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19"/>
  </bookViews>
  <sheets>
    <sheet name="Keystone Pipe" sheetId="1" state="visible" r:id="rId2"/>
    <sheet name="FAA Tax Relief" sheetId="2" state="visible" r:id="rId3"/>
    <sheet name="Labor Relation" sheetId="3" state="visible" r:id="rId4"/>
    <sheet name="Medicare" sheetId="4" state="visible" r:id="rId5"/>
    <sheet name="Space" sheetId="5" state="visible" r:id="rId6"/>
    <sheet name="Freedom" sheetId="6" state="visible" r:id="rId7"/>
    <sheet name="Worker Relief" sheetId="7" state="visible" r:id="rId8"/>
    <sheet name="Cancer" sheetId="8" state="visible" r:id="rId9"/>
    <sheet name="TSA" sheetId="9" state="visible" r:id="rId10"/>
    <sheet name="Appeal Tax" sheetId="10" state="visible" r:id="rId11"/>
    <sheet name="Utility Emission" sheetId="11" state="visible" r:id="rId12"/>
    <sheet name="Military" sheetId="12" state="visible" r:id="rId13"/>
    <sheet name="Water Pollution" sheetId="13" state="visible" r:id="rId14"/>
    <sheet name="Healthcare Freedom" sheetId="14" state="visible" r:id="rId15"/>
    <sheet name="Fiduciary" sheetId="15" state="visible" r:id="rId16"/>
    <sheet name="Review Act" sheetId="16" state="visible" r:id="rId17"/>
    <sheet name="Income Delay" sheetId="17" state="visible" r:id="rId18"/>
    <sheet name="Midnight Rules" sheetId="18" state="visible" r:id="rId19"/>
    <sheet name="21st Cures" sheetId="19" state="visible" r:id="rId20"/>
    <sheet name="Wall Street" sheetId="20" state="visible" r:id="rId21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<sst xmlns="http://schemas.openxmlformats.org/spreadsheetml/2006/main" count="52416" uniqueCount="8458">
  <si>
    <t xml:space="preserve">Name</t>
  </si>
  <si>
    <t xml:space="preserve">Party</t>
  </si>
  <si>
    <t xml:space="preserve">State</t>
  </si>
  <si>
    <t xml:space="preserve">$ from Support Lobby</t>
  </si>
  <si>
    <t xml:space="preserve">$ from Oppose Lobby</t>
  </si>
  <si>
    <t xml:space="preserve">Vote</t>
  </si>
  <si>
    <t xml:space="preserve">Contrib_favor</t>
  </si>
  <si>
    <t xml:space="preserve">Contrib_against</t>
  </si>
  <si>
    <t xml:space="preserve">Contrib_equal</t>
  </si>
  <si>
    <t xml:space="preserve">Contrib_novote</t>
  </si>
  <si>
    <t xml:space="preserve">Adam B. Schiff</t>
  </si>
  <si>
    <t xml:space="preserve">D</t>
  </si>
  <si>
    <t xml:space="preserve">CA-28</t>
  </si>
  <si>
    <t xml:space="preserve">$51,500</t>
  </si>
  <si>
    <t xml:space="preserve">$1,250</t>
  </si>
  <si>
    <t xml:space="preserve">No</t>
  </si>
  <si>
    <t xml:space="preserve">Al Green</t>
  </si>
  <si>
    <t xml:space="preserve">TX-9</t>
  </si>
  <si>
    <t xml:space="preserve">$71,900</t>
  </si>
  <si>
    <t xml:space="preserve">$0</t>
  </si>
  <si>
    <t xml:space="preserve">Yes</t>
  </si>
  <si>
    <t xml:space="preserve">Alan Grayson</t>
  </si>
  <si>
    <t xml:space="preserve">FL-9</t>
  </si>
  <si>
    <t xml:space="preserve">$9,593</t>
  </si>
  <si>
    <t xml:space="preserve">$25,241</t>
  </si>
  <si>
    <t xml:space="preserve">Alan S. Lowenthal</t>
  </si>
  <si>
    <t xml:space="preserve">CA-47</t>
  </si>
  <si>
    <t xml:space="preserve">$76,100</t>
  </si>
  <si>
    <t xml:space="preserve">$10,673</t>
  </si>
  <si>
    <t xml:space="preserve">Albio Sires</t>
  </si>
  <si>
    <t xml:space="preserve">NJ-8</t>
  </si>
  <si>
    <t xml:space="preserve">$73,850</t>
  </si>
  <si>
    <t xml:space="preserve">$1,000</t>
  </si>
  <si>
    <t xml:space="preserve">Alcee L. Hastings</t>
  </si>
  <si>
    <t xml:space="preserve">FL-20</t>
  </si>
  <si>
    <t xml:space="preserve">$31,000</t>
  </si>
  <si>
    <t xml:space="preserve">Alice "Dina" Titus</t>
  </si>
  <si>
    <t xml:space="preserve">NV-1</t>
  </si>
  <si>
    <t xml:space="preserve">$87,050</t>
  </si>
  <si>
    <t xml:space="preserve">$5,310</t>
  </si>
  <si>
    <t xml:space="preserve">Alma S. Adams</t>
  </si>
  <si>
    <t xml:space="preserve">NC-12</t>
  </si>
  <si>
    <t xml:space="preserve">$37,050</t>
  </si>
  <si>
    <t xml:space="preserve">$6,999</t>
  </si>
  <si>
    <t xml:space="preserve">Ami Bera</t>
  </si>
  <si>
    <t xml:space="preserve">CA-7</t>
  </si>
  <si>
    <t xml:space="preserve">$56,850</t>
  </si>
  <si>
    <t xml:space="preserve">$51,303</t>
  </si>
  <si>
    <t xml:space="preserve">André Carson</t>
  </si>
  <si>
    <t xml:space="preserve">IN-7</t>
  </si>
  <si>
    <t xml:space="preserve">$80,750</t>
  </si>
  <si>
    <t xml:space="preserve">Ann Kirkpatrick</t>
  </si>
  <si>
    <t xml:space="preserve">AZ-1</t>
  </si>
  <si>
    <t xml:space="preserve">$99,694</t>
  </si>
  <si>
    <t xml:space="preserve">$13,900</t>
  </si>
  <si>
    <t xml:space="preserve">Ann M. Kuster</t>
  </si>
  <si>
    <t xml:space="preserve">NH-2</t>
  </si>
  <si>
    <t xml:space="preserve">$110,100</t>
  </si>
  <si>
    <t xml:space="preserve">$49,559</t>
  </si>
  <si>
    <t xml:space="preserve">Anna G. Eshoo</t>
  </si>
  <si>
    <t xml:space="preserve">CA-18</t>
  </si>
  <si>
    <t xml:space="preserve">$26,675</t>
  </si>
  <si>
    <t xml:space="preserve">$10,100</t>
  </si>
  <si>
    <t xml:space="preserve">Barbara Lee</t>
  </si>
  <si>
    <t xml:space="preserve">CA-13</t>
  </si>
  <si>
    <t xml:space="preserve">$55,450</t>
  </si>
  <si>
    <t xml:space="preserve">$11,548</t>
  </si>
  <si>
    <t xml:space="preserve">Not Voting</t>
  </si>
  <si>
    <t xml:space="preserve">Ben Ray Luján</t>
  </si>
  <si>
    <t xml:space="preserve">NM-3</t>
  </si>
  <si>
    <t xml:space="preserve">$98,150</t>
  </si>
  <si>
    <t xml:space="preserve">$12,700</t>
  </si>
  <si>
    <t xml:space="preserve">Bennie G. Thompson</t>
  </si>
  <si>
    <t xml:space="preserve">MS-2</t>
  </si>
  <si>
    <t xml:space="preserve">$83,000</t>
  </si>
  <si>
    <t xml:space="preserve">Beto O’Rourke</t>
  </si>
  <si>
    <t xml:space="preserve">TX-16</t>
  </si>
  <si>
    <t xml:space="preserve">$13,500</t>
  </si>
  <si>
    <t xml:space="preserve">Betty McCollum</t>
  </si>
  <si>
    <t xml:space="preserve">MN-4</t>
  </si>
  <si>
    <t xml:space="preserve">$61,950</t>
  </si>
  <si>
    <t xml:space="preserve">$12,750</t>
  </si>
  <si>
    <t xml:space="preserve">Bill Pascrell</t>
  </si>
  <si>
    <t xml:space="preserve">NJ-9</t>
  </si>
  <si>
    <t xml:space="preserve">$155,250</t>
  </si>
  <si>
    <t xml:space="preserve">$2,000</t>
  </si>
  <si>
    <t xml:space="preserve">Bob Brady</t>
  </si>
  <si>
    <t xml:space="preserve">PA-1</t>
  </si>
  <si>
    <t xml:space="preserve">$109,600</t>
  </si>
  <si>
    <t xml:space="preserve">Bobby L. Rush</t>
  </si>
  <si>
    <t xml:space="preserve">IL-1</t>
  </si>
  <si>
    <t xml:space="preserve">$65,900</t>
  </si>
  <si>
    <t xml:space="preserve">$4,000</t>
  </si>
  <si>
    <t xml:space="preserve">Bobby Scott</t>
  </si>
  <si>
    <t xml:space="preserve">VA-3</t>
  </si>
  <si>
    <t xml:space="preserve">$40,800</t>
  </si>
  <si>
    <t xml:space="preserve">$3,750</t>
  </si>
  <si>
    <t xml:space="preserve">Bonnie Watson Coleman</t>
  </si>
  <si>
    <t xml:space="preserve">NJ-12</t>
  </si>
  <si>
    <t xml:space="preserve">$86,075</t>
  </si>
  <si>
    <t xml:space="preserve">$10,150</t>
  </si>
  <si>
    <t xml:space="preserve">Brad Ashford</t>
  </si>
  <si>
    <t xml:space="preserve">NE-2</t>
  </si>
  <si>
    <t xml:space="preserve">$79,600</t>
  </si>
  <si>
    <t xml:space="preserve">Brad Sherman</t>
  </si>
  <si>
    <t xml:space="preserve">CA-30</t>
  </si>
  <si>
    <t xml:space="preserve">$86,250</t>
  </si>
  <si>
    <t xml:space="preserve">Brenda L. Lawrence</t>
  </si>
  <si>
    <t xml:space="preserve">MI-14</t>
  </si>
  <si>
    <t xml:space="preserve">$64,295</t>
  </si>
  <si>
    <t xml:space="preserve">$3,000</t>
  </si>
  <si>
    <t xml:space="preserve">Brendan F. Boyle</t>
  </si>
  <si>
    <t xml:space="preserve">PA-13</t>
  </si>
  <si>
    <t xml:space="preserve">$110,350</t>
  </si>
  <si>
    <t xml:space="preserve">$4,500</t>
  </si>
  <si>
    <t xml:space="preserve">Brian Higgins</t>
  </si>
  <si>
    <t xml:space="preserve">NY-26</t>
  </si>
  <si>
    <t xml:space="preserve">$92,900</t>
  </si>
  <si>
    <t xml:space="preserve">C. Mike Thompson</t>
  </si>
  <si>
    <t xml:space="preserve">CA-5</t>
  </si>
  <si>
    <t xml:space="preserve">$75,800</t>
  </si>
  <si>
    <t xml:space="preserve">$12,350</t>
  </si>
  <si>
    <t xml:space="preserve">C.A. "Dutch" Ruppersberger</t>
  </si>
  <si>
    <t xml:space="preserve">MD-2</t>
  </si>
  <si>
    <t xml:space="preserve">$66,600</t>
  </si>
  <si>
    <t xml:space="preserve">$3,002</t>
  </si>
  <si>
    <t xml:space="preserve">Carolyn B. Maloney</t>
  </si>
  <si>
    <t xml:space="preserve">NY-12</t>
  </si>
  <si>
    <t xml:space="preserve">$80,250</t>
  </si>
  <si>
    <t xml:space="preserve">$2,550</t>
  </si>
  <si>
    <t xml:space="preserve">Cedric L. Richmond</t>
  </si>
  <si>
    <t xml:space="preserve">LA-2</t>
  </si>
  <si>
    <t xml:space="preserve">$130,150</t>
  </si>
  <si>
    <t xml:space="preserve">$3,700</t>
  </si>
  <si>
    <t xml:space="preserve">Chaka Fattah</t>
  </si>
  <si>
    <t xml:space="preserve">PA-2</t>
  </si>
  <si>
    <t xml:space="preserve">$15,000</t>
  </si>
  <si>
    <t xml:space="preserve">Charlie Rangel</t>
  </si>
  <si>
    <t xml:space="preserve">NY-13</t>
  </si>
  <si>
    <t xml:space="preserve">$8,350</t>
  </si>
  <si>
    <t xml:space="preserve">Cheri Bustos</t>
  </si>
  <si>
    <t xml:space="preserve">IL-17</t>
  </si>
  <si>
    <t xml:space="preserve">$135,305</t>
  </si>
  <si>
    <t xml:space="preserve">$22,243</t>
  </si>
  <si>
    <t xml:space="preserve">Chris Van Hollen</t>
  </si>
  <si>
    <t xml:space="preserve">MD-8</t>
  </si>
  <si>
    <t xml:space="preserve">$116,300</t>
  </si>
  <si>
    <t xml:space="preserve">$138,852</t>
  </si>
  <si>
    <t xml:space="preserve">Collin C. Peterson</t>
  </si>
  <si>
    <t xml:space="preserve">MN-7</t>
  </si>
  <si>
    <t xml:space="preserve">$63,175</t>
  </si>
  <si>
    <t xml:space="preserve">Corrine Brown</t>
  </si>
  <si>
    <t xml:space="preserve">FL-5</t>
  </si>
  <si>
    <t xml:space="preserve">$16,500</t>
  </si>
  <si>
    <t xml:space="preserve">Dan Lipinski</t>
  </si>
  <si>
    <t xml:space="preserve">IL-3</t>
  </si>
  <si>
    <t xml:space="preserve">$140,050</t>
  </si>
  <si>
    <t xml:space="preserve">Daniel T. Kildee</t>
  </si>
  <si>
    <t xml:space="preserve">MI-5</t>
  </si>
  <si>
    <t xml:space="preserve">$63,500</t>
  </si>
  <si>
    <t xml:space="preserve">$6,073</t>
  </si>
  <si>
    <t xml:space="preserve">Danny K. Davis</t>
  </si>
  <si>
    <t xml:space="preserve">IL-7</t>
  </si>
  <si>
    <t xml:space="preserve">$41,500</t>
  </si>
  <si>
    <t xml:space="preserve">Dave Loebsack</t>
  </si>
  <si>
    <t xml:space="preserve">IA-2</t>
  </si>
  <si>
    <t xml:space="preserve">$96,450</t>
  </si>
  <si>
    <t xml:space="preserve">$18,034</t>
  </si>
  <si>
    <t xml:space="preserve">David Adam Smith</t>
  </si>
  <si>
    <t xml:space="preserve">WA-9</t>
  </si>
  <si>
    <t xml:space="preserve">$57,000</t>
  </si>
  <si>
    <t xml:space="preserve">David E. Price</t>
  </si>
  <si>
    <t xml:space="preserve">NC-4</t>
  </si>
  <si>
    <t xml:space="preserve">$40,500</t>
  </si>
  <si>
    <t xml:space="preserve">$11,450</t>
  </si>
  <si>
    <t xml:space="preserve">David N. Cicilline</t>
  </si>
  <si>
    <t xml:space="preserve">RI-1</t>
  </si>
  <si>
    <t xml:space="preserve">$99,000</t>
  </si>
  <si>
    <t xml:space="preserve">David Scott</t>
  </si>
  <si>
    <t xml:space="preserve">GA-13</t>
  </si>
  <si>
    <t xml:space="preserve">$49,000</t>
  </si>
  <si>
    <t xml:space="preserve">Debbie Dingell</t>
  </si>
  <si>
    <t xml:space="preserve">MI-12</t>
  </si>
  <si>
    <t xml:space="preserve">$79,904</t>
  </si>
  <si>
    <t xml:space="preserve">$5,027</t>
  </si>
  <si>
    <t xml:space="preserve">Debbie Wasserman Schultz</t>
  </si>
  <si>
    <t xml:space="preserve">FL-23</t>
  </si>
  <si>
    <t xml:space="preserve">$108,470</t>
  </si>
  <si>
    <t xml:space="preserve">$15,330</t>
  </si>
  <si>
    <t xml:space="preserve">Denny Heck</t>
  </si>
  <si>
    <t xml:space="preserve">WA-10</t>
  </si>
  <si>
    <t xml:space="preserve">$87,250</t>
  </si>
  <si>
    <t xml:space="preserve">$9,750</t>
  </si>
  <si>
    <t xml:space="preserve">Derek Kilmer</t>
  </si>
  <si>
    <t xml:space="preserve">WA-6</t>
  </si>
  <si>
    <t xml:space="preserve">$80,482</t>
  </si>
  <si>
    <t xml:space="preserve">$42,929</t>
  </si>
  <si>
    <t xml:space="preserve">Diana DeGette</t>
  </si>
  <si>
    <t xml:space="preserve">CO-1</t>
  </si>
  <si>
    <t xml:space="preserve">$26,500</t>
  </si>
  <si>
    <t xml:space="preserve">Donald M. Payne, Jr.</t>
  </si>
  <si>
    <t xml:space="preserve">NJ-10</t>
  </si>
  <si>
    <t xml:space="preserve">$67,000</t>
  </si>
  <si>
    <t xml:space="preserve">Donald Norcross</t>
  </si>
  <si>
    <t xml:space="preserve">NJ-1</t>
  </si>
  <si>
    <t xml:space="preserve">$244,500</t>
  </si>
  <si>
    <t xml:space="preserve">Donald S. Beyer, Jr.</t>
  </si>
  <si>
    <t xml:space="preserve">VA-8</t>
  </si>
  <si>
    <t xml:space="preserve">$65,750</t>
  </si>
  <si>
    <t xml:space="preserve">$7,968</t>
  </si>
  <si>
    <t xml:space="preserve">Donna F. Edwards</t>
  </si>
  <si>
    <t xml:space="preserve">MD-4</t>
  </si>
  <si>
    <t xml:space="preserve">$32,089</t>
  </si>
  <si>
    <t xml:space="preserve">$11,700</t>
  </si>
  <si>
    <t xml:space="preserve">Doris O. Matsui</t>
  </si>
  <si>
    <t xml:space="preserve">CA-6</t>
  </si>
  <si>
    <t xml:space="preserve">$52,500</t>
  </si>
  <si>
    <t xml:space="preserve">$6,200</t>
  </si>
  <si>
    <t xml:space="preserve">Earl Blumenauer</t>
  </si>
  <si>
    <t xml:space="preserve">OR-3</t>
  </si>
  <si>
    <t xml:space="preserve">$223,450</t>
  </si>
  <si>
    <t xml:space="preserve">$37,900</t>
  </si>
  <si>
    <t xml:space="preserve">Ed Perlmutter</t>
  </si>
  <si>
    <t xml:space="preserve">CO-7</t>
  </si>
  <si>
    <t xml:space="preserve">$54,500</t>
  </si>
  <si>
    <t xml:space="preserve">$8,900</t>
  </si>
  <si>
    <t xml:space="preserve">Eddie Bernice Johnson</t>
  </si>
  <si>
    <t xml:space="preserve">TX-30</t>
  </si>
  <si>
    <t xml:space="preserve">$48,900</t>
  </si>
  <si>
    <t xml:space="preserve">$2,500</t>
  </si>
  <si>
    <t xml:space="preserve">Elijah E. Cummings</t>
  </si>
  <si>
    <t xml:space="preserve">MD-7</t>
  </si>
  <si>
    <t xml:space="preserve">$69,000</t>
  </si>
  <si>
    <t xml:space="preserve">$5,052</t>
  </si>
  <si>
    <t xml:space="preserve">Eliot L. Engel</t>
  </si>
  <si>
    <t xml:space="preserve">NY-16</t>
  </si>
  <si>
    <t xml:space="preserve">$50,000</t>
  </si>
  <si>
    <t xml:space="preserve">Elizabeth H. Esty</t>
  </si>
  <si>
    <t xml:space="preserve">CT-5</t>
  </si>
  <si>
    <t xml:space="preserve">$102,900</t>
  </si>
  <si>
    <t xml:space="preserve">$31,875</t>
  </si>
  <si>
    <t xml:space="preserve">Emanuel Cleaver</t>
  </si>
  <si>
    <t xml:space="preserve">MO-5</t>
  </si>
  <si>
    <t xml:space="preserve">$70,500</t>
  </si>
  <si>
    <t xml:space="preserve">Eric Swalwell</t>
  </si>
  <si>
    <t xml:space="preserve">CA-15</t>
  </si>
  <si>
    <t xml:space="preserve">$7,200</t>
  </si>
  <si>
    <t xml:space="preserve">Filemon Vela</t>
  </si>
  <si>
    <t xml:space="preserve">TX-34</t>
  </si>
  <si>
    <t xml:space="preserve">$82,050</t>
  </si>
  <si>
    <t xml:space="preserve">Frank Pallone, Jr.</t>
  </si>
  <si>
    <t xml:space="preserve">NJ-6</t>
  </si>
  <si>
    <t xml:space="preserve">$100,950</t>
  </si>
  <si>
    <t xml:space="preserve">$9,000</t>
  </si>
  <si>
    <t xml:space="preserve">Frederica S. Wilson</t>
  </si>
  <si>
    <t xml:space="preserve">FL-24</t>
  </si>
  <si>
    <t xml:space="preserve">$34,500</t>
  </si>
  <si>
    <t xml:space="preserve">$1,075</t>
  </si>
  <si>
    <t xml:space="preserve">George "Bill" Foster</t>
  </si>
  <si>
    <t xml:space="preserve">IL-11</t>
  </si>
  <si>
    <t xml:space="preserve">$102,150</t>
  </si>
  <si>
    <t xml:space="preserve">$19,169</t>
  </si>
  <si>
    <t xml:space="preserve">George "G.K." Butterfield</t>
  </si>
  <si>
    <t xml:space="preserve">NC-1</t>
  </si>
  <si>
    <t xml:space="preserve">$25,500</t>
  </si>
  <si>
    <t xml:space="preserve">Gerry Connolly</t>
  </si>
  <si>
    <t xml:space="preserve">VA-11</t>
  </si>
  <si>
    <t xml:space="preserve">$80,999</t>
  </si>
  <si>
    <t xml:space="preserve">$4,690</t>
  </si>
  <si>
    <t xml:space="preserve">Grace F. Napolitano</t>
  </si>
  <si>
    <t xml:space="preserve">CA-32</t>
  </si>
  <si>
    <t xml:space="preserve">$53,650</t>
  </si>
  <si>
    <t xml:space="preserve">$3,651</t>
  </si>
  <si>
    <t xml:space="preserve">Grace Meng</t>
  </si>
  <si>
    <t xml:space="preserve">NY-6</t>
  </si>
  <si>
    <t xml:space="preserve">$20,325</t>
  </si>
  <si>
    <t xml:space="preserve">Gregory W. Meeks</t>
  </si>
  <si>
    <t xml:space="preserve">NY-5</t>
  </si>
  <si>
    <t xml:space="preserve">$39,850</t>
  </si>
  <si>
    <t xml:space="preserve">$5,000</t>
  </si>
  <si>
    <t xml:space="preserve">Gwen Graham</t>
  </si>
  <si>
    <t xml:space="preserve">FL-2</t>
  </si>
  <si>
    <t xml:space="preserve">$52,200</t>
  </si>
  <si>
    <t xml:space="preserve">$11,120</t>
  </si>
  <si>
    <t xml:space="preserve">Gwen Moore</t>
  </si>
  <si>
    <t xml:space="preserve">WI-4</t>
  </si>
  <si>
    <t xml:space="preserve">$49,500</t>
  </si>
  <si>
    <t xml:space="preserve">Hakeem S. Jeffries</t>
  </si>
  <si>
    <t xml:space="preserve">NY-8</t>
  </si>
  <si>
    <t xml:space="preserve">$74,200</t>
  </si>
  <si>
    <t xml:space="preserve">Henry "Hank" Johnson</t>
  </si>
  <si>
    <t xml:space="preserve">GA-4</t>
  </si>
  <si>
    <t xml:space="preserve">$3,500</t>
  </si>
  <si>
    <t xml:space="preserve">Henry Cuellar</t>
  </si>
  <si>
    <t xml:space="preserve">TX-28</t>
  </si>
  <si>
    <t xml:space="preserve">$144,050</t>
  </si>
  <si>
    <t xml:space="preserve">Jan Schakowsky</t>
  </si>
  <si>
    <t xml:space="preserve">IL-9</t>
  </si>
  <si>
    <t xml:space="preserve">$37,150</t>
  </si>
  <si>
    <t xml:space="preserve">Janice Hahn</t>
  </si>
  <si>
    <t xml:space="preserve">CA-44</t>
  </si>
  <si>
    <t xml:space="preserve">Jared Huffman</t>
  </si>
  <si>
    <t xml:space="preserve">CA-2</t>
  </si>
  <si>
    <t xml:space="preserve">$46,175</t>
  </si>
  <si>
    <t xml:space="preserve">$31,724</t>
  </si>
  <si>
    <t xml:space="preserve">Jared Polis</t>
  </si>
  <si>
    <t xml:space="preserve">CO-2</t>
  </si>
  <si>
    <t xml:space="preserve">$1,600</t>
  </si>
  <si>
    <t xml:space="preserve">$16,975</t>
  </si>
  <si>
    <t xml:space="preserve">Jerry McNerney</t>
  </si>
  <si>
    <t xml:space="preserve">CA-9</t>
  </si>
  <si>
    <t xml:space="preserve">$107,800</t>
  </si>
  <si>
    <t xml:space="preserve">$45,007</t>
  </si>
  <si>
    <t xml:space="preserve">Jerry Nadler</t>
  </si>
  <si>
    <t xml:space="preserve">NY-10</t>
  </si>
  <si>
    <t xml:space="preserve">$92,000</t>
  </si>
  <si>
    <t xml:space="preserve">$6,550</t>
  </si>
  <si>
    <t xml:space="preserve">Jim Clyburn</t>
  </si>
  <si>
    <t xml:space="preserve">SC-6</t>
  </si>
  <si>
    <t xml:space="preserve">$226,050</t>
  </si>
  <si>
    <t xml:space="preserve">$2,250</t>
  </si>
  <si>
    <t xml:space="preserve">Jim Cooper</t>
  </si>
  <si>
    <t xml:space="preserve">TN-5</t>
  </si>
  <si>
    <t xml:space="preserve">$48,500</t>
  </si>
  <si>
    <t xml:space="preserve">Jim Costa</t>
  </si>
  <si>
    <t xml:space="preserve">CA-16</t>
  </si>
  <si>
    <t xml:space="preserve">$89,400</t>
  </si>
  <si>
    <t xml:space="preserve">Jim Himes</t>
  </si>
  <si>
    <t xml:space="preserve">CT-4</t>
  </si>
  <si>
    <t xml:space="preserve">$41,050</t>
  </si>
  <si>
    <t xml:space="preserve">$5,209</t>
  </si>
  <si>
    <t xml:space="preserve">Jim Langevin</t>
  </si>
  <si>
    <t xml:space="preserve">RI-2</t>
  </si>
  <si>
    <t xml:space="preserve">$89,700</t>
  </si>
  <si>
    <t xml:space="preserve">Jim McDermott</t>
  </si>
  <si>
    <t xml:space="preserve">WA-7</t>
  </si>
  <si>
    <t xml:space="preserve">$18,500</t>
  </si>
  <si>
    <t xml:space="preserve">Jim McGovern</t>
  </si>
  <si>
    <t xml:space="preserve">MA-2</t>
  </si>
  <si>
    <t xml:space="preserve">$86,175</t>
  </si>
  <si>
    <t xml:space="preserve">$9,180</t>
  </si>
  <si>
    <t xml:space="preserve">Joaquin Castro</t>
  </si>
  <si>
    <t xml:space="preserve">TX-20</t>
  </si>
  <si>
    <t xml:space="preserve">$78,150</t>
  </si>
  <si>
    <t xml:space="preserve">Joe Courtney</t>
  </si>
  <si>
    <t xml:space="preserve">CT-2</t>
  </si>
  <si>
    <t xml:space="preserve">$86,000</t>
  </si>
  <si>
    <t xml:space="preserve">$5,550</t>
  </si>
  <si>
    <t xml:space="preserve">Joe Crowley</t>
  </si>
  <si>
    <t xml:space="preserve">NY-14</t>
  </si>
  <si>
    <t xml:space="preserve">$117,890</t>
  </si>
  <si>
    <t xml:space="preserve">John A. Yarmuth</t>
  </si>
  <si>
    <t xml:space="preserve">KY-3</t>
  </si>
  <si>
    <t xml:space="preserve">$54,000</t>
  </si>
  <si>
    <t xml:space="preserve">$1,100</t>
  </si>
  <si>
    <t xml:space="preserve">John B. Larson</t>
  </si>
  <si>
    <t xml:space="preserve">CT-1</t>
  </si>
  <si>
    <t xml:space="preserve">$85,875</t>
  </si>
  <si>
    <t xml:space="preserve">John C. Carney Jr.</t>
  </si>
  <si>
    <t xml:space="preserve">DE</t>
  </si>
  <si>
    <t xml:space="preserve">$1,500</t>
  </si>
  <si>
    <t xml:space="preserve">John Conyers, Jr.</t>
  </si>
  <si>
    <t xml:space="preserve">MI-13</t>
  </si>
  <si>
    <t xml:space="preserve">$38,000</t>
  </si>
  <si>
    <t xml:space="preserve">$2,050</t>
  </si>
  <si>
    <t xml:space="preserve">John Garamendi</t>
  </si>
  <si>
    <t xml:space="preserve">CA-3</t>
  </si>
  <si>
    <t xml:space="preserve">$98,900</t>
  </si>
  <si>
    <t xml:space="preserve">$5,327</t>
  </si>
  <si>
    <t xml:space="preserve">John K. Delaney</t>
  </si>
  <si>
    <t xml:space="preserve">MD-6</t>
  </si>
  <si>
    <t xml:space="preserve">$74,950</t>
  </si>
  <si>
    <t xml:space="preserve">$11,400</t>
  </si>
  <si>
    <t xml:space="preserve">John Lewis</t>
  </si>
  <si>
    <t xml:space="preserve">GA-5</t>
  </si>
  <si>
    <t xml:space="preserve">$35,600</t>
  </si>
  <si>
    <t xml:space="preserve">John P. Sarbanes</t>
  </si>
  <si>
    <t xml:space="preserve">MD-3</t>
  </si>
  <si>
    <t xml:space="preserve">$4,700</t>
  </si>
  <si>
    <t xml:space="preserve">Joseph P. Kennedy III</t>
  </si>
  <si>
    <t xml:space="preserve">MA-4</t>
  </si>
  <si>
    <t xml:space="preserve">$88,899</t>
  </si>
  <si>
    <t xml:space="preserve">$20,065</t>
  </si>
  <si>
    <t xml:space="preserve">José E. Serrano</t>
  </si>
  <si>
    <t xml:space="preserve">NY-15</t>
  </si>
  <si>
    <t xml:space="preserve">$18,700</t>
  </si>
  <si>
    <t xml:space="preserve">Joyce Beatty</t>
  </si>
  <si>
    <t xml:space="preserve">OH-3</t>
  </si>
  <si>
    <t xml:space="preserve">$68,250</t>
  </si>
  <si>
    <t xml:space="preserve">Juan Vargas</t>
  </si>
  <si>
    <t xml:space="preserve">CA-51</t>
  </si>
  <si>
    <t xml:space="preserve">$55,500</t>
  </si>
  <si>
    <t xml:space="preserve">Judy Chu</t>
  </si>
  <si>
    <t xml:space="preserve">CA-27</t>
  </si>
  <si>
    <t xml:space="preserve">$61,350</t>
  </si>
  <si>
    <t xml:space="preserve">$3,200</t>
  </si>
  <si>
    <t xml:space="preserve">Julia Brownley</t>
  </si>
  <si>
    <t xml:space="preserve">CA-26</t>
  </si>
  <si>
    <t xml:space="preserve">$88,700</t>
  </si>
  <si>
    <t xml:space="preserve">$65,183</t>
  </si>
  <si>
    <t xml:space="preserve">Karen "Jackie" Speier</t>
  </si>
  <si>
    <t xml:space="preserve">CA-14</t>
  </si>
  <si>
    <t xml:space="preserve">$38,500</t>
  </si>
  <si>
    <t xml:space="preserve">$8,400</t>
  </si>
  <si>
    <t xml:space="preserve">Karen Bass</t>
  </si>
  <si>
    <t xml:space="preserve">CA-37</t>
  </si>
  <si>
    <t xml:space="preserve">$45,500</t>
  </si>
  <si>
    <t xml:space="preserve">$8,700</t>
  </si>
  <si>
    <t xml:space="preserve">Katherine M. Clark</t>
  </si>
  <si>
    <t xml:space="preserve">MA-5</t>
  </si>
  <si>
    <t xml:space="preserve">$90,150</t>
  </si>
  <si>
    <t xml:space="preserve">$10,975</t>
  </si>
  <si>
    <t xml:space="preserve">Kathleen M. Rice</t>
  </si>
  <si>
    <t xml:space="preserve">NY-4</t>
  </si>
  <si>
    <t xml:space="preserve">$33,750</t>
  </si>
  <si>
    <t xml:space="preserve">$15,300</t>
  </si>
  <si>
    <t xml:space="preserve">Kathy Castor</t>
  </si>
  <si>
    <t xml:space="preserve">FL-14</t>
  </si>
  <si>
    <t xml:space="preserve">$45,899</t>
  </si>
  <si>
    <t xml:space="preserve">$4,600</t>
  </si>
  <si>
    <t xml:space="preserve">Keith Ellison</t>
  </si>
  <si>
    <t xml:space="preserve">MN-5</t>
  </si>
  <si>
    <t xml:space="preserve">$46,485</t>
  </si>
  <si>
    <t xml:space="preserve">$12,820</t>
  </si>
  <si>
    <t xml:space="preserve">Kurt Schrader</t>
  </si>
  <si>
    <t xml:space="preserve">OR-5</t>
  </si>
  <si>
    <t xml:space="preserve">$99,500</t>
  </si>
  <si>
    <t xml:space="preserve">Kyrsten Sinema</t>
  </si>
  <si>
    <t xml:space="preserve">AZ-9</t>
  </si>
  <si>
    <t xml:space="preserve">$139,550</t>
  </si>
  <si>
    <t xml:space="preserve">$3,250</t>
  </si>
  <si>
    <t xml:space="preserve">Linda T. Sánchez</t>
  </si>
  <si>
    <t xml:space="preserve">CA-38</t>
  </si>
  <si>
    <t xml:space="preserve">$65,500</t>
  </si>
  <si>
    <t xml:space="preserve">$6,355</t>
  </si>
  <si>
    <t xml:space="preserve">Lloyd Doggett</t>
  </si>
  <si>
    <t xml:space="preserve">TX-35</t>
  </si>
  <si>
    <t xml:space="preserve">$67,550</t>
  </si>
  <si>
    <t xml:space="preserve">$2,750</t>
  </si>
  <si>
    <t xml:space="preserve">Lois Capps</t>
  </si>
  <si>
    <t xml:space="preserve">CA-24</t>
  </si>
  <si>
    <t xml:space="preserve">Lois Frankel</t>
  </si>
  <si>
    <t xml:space="preserve">FL-22</t>
  </si>
  <si>
    <t xml:space="preserve">$78,332</t>
  </si>
  <si>
    <t xml:space="preserve">$5,221</t>
  </si>
  <si>
    <t xml:space="preserve">Loretta Sanchez</t>
  </si>
  <si>
    <t xml:space="preserve">CA-46</t>
  </si>
  <si>
    <t xml:space="preserve">$81,175</t>
  </si>
  <si>
    <t xml:space="preserve">$2,754</t>
  </si>
  <si>
    <t xml:space="preserve">Louise McIntosh Slaughter</t>
  </si>
  <si>
    <t xml:space="preserve">NY-25</t>
  </si>
  <si>
    <t xml:space="preserve">$81,300</t>
  </si>
  <si>
    <t xml:space="preserve">$8,580</t>
  </si>
  <si>
    <t xml:space="preserve">Lucille Roybal-Allard</t>
  </si>
  <si>
    <t xml:space="preserve">CA-40</t>
  </si>
  <si>
    <t xml:space="preserve">$64,500</t>
  </si>
  <si>
    <t xml:space="preserve">Luis V. Gutiérrez</t>
  </si>
  <si>
    <t xml:space="preserve">IL-4</t>
  </si>
  <si>
    <t xml:space="preserve">$41,750</t>
  </si>
  <si>
    <t xml:space="preserve">$2,117</t>
  </si>
  <si>
    <t xml:space="preserve">Marc A. Veasey</t>
  </si>
  <si>
    <t xml:space="preserve">TX-33</t>
  </si>
  <si>
    <t xml:space="preserve">$88,000</t>
  </si>
  <si>
    <t xml:space="preserve">Marcia L. Fudge</t>
  </si>
  <si>
    <t xml:space="preserve">OH-11</t>
  </si>
  <si>
    <t xml:space="preserve">Marcy Kaptur</t>
  </si>
  <si>
    <t xml:space="preserve">OH-9</t>
  </si>
  <si>
    <t xml:space="preserve">$116,800</t>
  </si>
  <si>
    <t xml:space="preserve">Mark DeSaulnier</t>
  </si>
  <si>
    <t xml:space="preserve">CA-11</t>
  </si>
  <si>
    <t xml:space="preserve">$66,100</t>
  </si>
  <si>
    <t xml:space="preserve">$11,750</t>
  </si>
  <si>
    <t xml:space="preserve">Mark Pocan</t>
  </si>
  <si>
    <t xml:space="preserve">WI-2</t>
  </si>
  <si>
    <t xml:space="preserve">$95,500</t>
  </si>
  <si>
    <t xml:space="preserve">Mark Takai</t>
  </si>
  <si>
    <t xml:space="preserve">HI-1</t>
  </si>
  <si>
    <t xml:space="preserve">$78,800</t>
  </si>
  <si>
    <t xml:space="preserve">$5,084</t>
  </si>
  <si>
    <t xml:space="preserve">Mark Takano</t>
  </si>
  <si>
    <t xml:space="preserve">CA-41</t>
  </si>
  <si>
    <t xml:space="preserve">$49,900</t>
  </si>
  <si>
    <t xml:space="preserve">$6,300</t>
  </si>
  <si>
    <t xml:space="preserve">Matt Cartwright</t>
  </si>
  <si>
    <t xml:space="preserve">PA-17</t>
  </si>
  <si>
    <t xml:space="preserve">$104,650</t>
  </si>
  <si>
    <t xml:space="preserve">$13,671</t>
  </si>
  <si>
    <t xml:space="preserve">Maxine Waters</t>
  </si>
  <si>
    <t xml:space="preserve">CA-43</t>
  </si>
  <si>
    <t xml:space="preserve">$32,650</t>
  </si>
  <si>
    <t xml:space="preserve">Michelle Lujan Grisham</t>
  </si>
  <si>
    <t xml:space="preserve">NM-1</t>
  </si>
  <si>
    <t xml:space="preserve">$81,100</t>
  </si>
  <si>
    <t xml:space="preserve">$17,450</t>
  </si>
  <si>
    <t xml:space="preserve">Mike Capuano</t>
  </si>
  <si>
    <t xml:space="preserve">MA-7</t>
  </si>
  <si>
    <t xml:space="preserve">Mike Doyle</t>
  </si>
  <si>
    <t xml:space="preserve">PA-14</t>
  </si>
  <si>
    <t xml:space="preserve">$114,560</t>
  </si>
  <si>
    <t xml:space="preserve">$2,700</t>
  </si>
  <si>
    <t xml:space="preserve">Mike Honda</t>
  </si>
  <si>
    <t xml:space="preserve">CA-17</t>
  </si>
  <si>
    <t xml:space="preserve">$83,500</t>
  </si>
  <si>
    <t xml:space="preserve">$25,616</t>
  </si>
  <si>
    <t xml:space="preserve">Mike Quigley</t>
  </si>
  <si>
    <t xml:space="preserve">IL-5</t>
  </si>
  <si>
    <t xml:space="preserve">$36,800</t>
  </si>
  <si>
    <t xml:space="preserve">$3,900</t>
  </si>
  <si>
    <t xml:space="preserve">Nancy Pelosi</t>
  </si>
  <si>
    <t xml:space="preserve">CA-12</t>
  </si>
  <si>
    <t xml:space="preserve">$74,450</t>
  </si>
  <si>
    <t xml:space="preserve">$33,335</t>
  </si>
  <si>
    <t xml:space="preserve">Niki Tsongas</t>
  </si>
  <si>
    <t xml:space="preserve">MA-3</t>
  </si>
  <si>
    <t xml:space="preserve">$71,500</t>
  </si>
  <si>
    <t xml:space="preserve">$8,843</t>
  </si>
  <si>
    <t xml:space="preserve">Nita M. Lowey</t>
  </si>
  <si>
    <t xml:space="preserve">NY-17</t>
  </si>
  <si>
    <t xml:space="preserve">$31,500</t>
  </si>
  <si>
    <t xml:space="preserve">$30,591</t>
  </si>
  <si>
    <t xml:space="preserve">Norma J. Torres</t>
  </si>
  <si>
    <t xml:space="preserve">CA-35</t>
  </si>
  <si>
    <t xml:space="preserve">$56,200</t>
  </si>
  <si>
    <t xml:space="preserve">Nydia M. Velázquez</t>
  </si>
  <si>
    <t xml:space="preserve">NY-7</t>
  </si>
  <si>
    <t xml:space="preserve">$84,000</t>
  </si>
  <si>
    <t xml:space="preserve">Patrick Murphy</t>
  </si>
  <si>
    <t xml:space="preserve">FL-18</t>
  </si>
  <si>
    <t xml:space="preserve">$268,663</t>
  </si>
  <si>
    <t xml:space="preserve">$75,796</t>
  </si>
  <si>
    <t xml:space="preserve">Paul Tonko</t>
  </si>
  <si>
    <t xml:space="preserve">NY-20</t>
  </si>
  <si>
    <t xml:space="preserve">$82,350</t>
  </si>
  <si>
    <t xml:space="preserve">$13,743</t>
  </si>
  <si>
    <t xml:space="preserve">Pete Aguilar</t>
  </si>
  <si>
    <t xml:space="preserve">CA-31</t>
  </si>
  <si>
    <t xml:space="preserve">$124,125</t>
  </si>
  <si>
    <t xml:space="preserve">$53,548</t>
  </si>
  <si>
    <t xml:space="preserve">Pete Visclosky</t>
  </si>
  <si>
    <t xml:space="preserve">IN-1</t>
  </si>
  <si>
    <t xml:space="preserve">$157,900</t>
  </si>
  <si>
    <t xml:space="preserve">Peter A. DeFazio</t>
  </si>
  <si>
    <t xml:space="preserve">OR-4</t>
  </si>
  <si>
    <t xml:space="preserve">$165,567</t>
  </si>
  <si>
    <t xml:space="preserve">$4,680</t>
  </si>
  <si>
    <t xml:space="preserve">Peter Welch</t>
  </si>
  <si>
    <t xml:space="preserve">VT</t>
  </si>
  <si>
    <t xml:space="preserve">Raul Ruiz</t>
  </si>
  <si>
    <t xml:space="preserve">CA-36</t>
  </si>
  <si>
    <t xml:space="preserve">$83,800</t>
  </si>
  <si>
    <t xml:space="preserve">$48,743</t>
  </si>
  <si>
    <t xml:space="preserve">Raymond "Gene" Green</t>
  </si>
  <si>
    <t xml:space="preserve">TX-29</t>
  </si>
  <si>
    <t xml:space="preserve">$120,650</t>
  </si>
  <si>
    <t xml:space="preserve">Raúl M. Grijalva</t>
  </si>
  <si>
    <t xml:space="preserve">AZ-3</t>
  </si>
  <si>
    <t xml:space="preserve">$23,500</t>
  </si>
  <si>
    <t xml:space="preserve">$20,523</t>
  </si>
  <si>
    <t xml:space="preserve">Richard E. Neal</t>
  </si>
  <si>
    <t xml:space="preserve">MA-1</t>
  </si>
  <si>
    <t xml:space="preserve">$123,500</t>
  </si>
  <si>
    <t xml:space="preserve">Richard M. Nolan</t>
  </si>
  <si>
    <t xml:space="preserve">MN-8</t>
  </si>
  <si>
    <t xml:space="preserve">$116,210</t>
  </si>
  <si>
    <t xml:space="preserve">$18,417</t>
  </si>
  <si>
    <t xml:space="preserve">Rick Larsen</t>
  </si>
  <si>
    <t xml:space="preserve">WA-2</t>
  </si>
  <si>
    <t xml:space="preserve">$70,750</t>
  </si>
  <si>
    <t xml:space="preserve">Robin L. Kelly</t>
  </si>
  <si>
    <t xml:space="preserve">IL-2</t>
  </si>
  <si>
    <t xml:space="preserve">$73,750</t>
  </si>
  <si>
    <t xml:space="preserve">Rochelle "Chellie" Pingree</t>
  </si>
  <si>
    <t xml:space="preserve">ME-1</t>
  </si>
  <si>
    <t xml:space="preserve">$41,700</t>
  </si>
  <si>
    <t xml:space="preserve">$9,645</t>
  </si>
  <si>
    <t xml:space="preserve">Ron Kind</t>
  </si>
  <si>
    <t xml:space="preserve">WI-3</t>
  </si>
  <si>
    <t xml:space="preserve">$112,100</t>
  </si>
  <si>
    <t xml:space="preserve">$6,650</t>
  </si>
  <si>
    <t xml:space="preserve">Rosa L. DeLauro</t>
  </si>
  <si>
    <t xml:space="preserve">CT-3</t>
  </si>
  <si>
    <t xml:space="preserve">$79,250</t>
  </si>
  <si>
    <t xml:space="preserve">Ruben Gallego</t>
  </si>
  <si>
    <t xml:space="preserve">AZ-7</t>
  </si>
  <si>
    <t xml:space="preserve">$65,075</t>
  </si>
  <si>
    <t xml:space="preserve">$11,900</t>
  </si>
  <si>
    <t xml:space="preserve">Rubén Hinojosa</t>
  </si>
  <si>
    <t xml:space="preserve">TX-15</t>
  </si>
  <si>
    <t xml:space="preserve">$14,000</t>
  </si>
  <si>
    <t xml:space="preserve">Sam Farr</t>
  </si>
  <si>
    <t xml:space="preserve">CA-20</t>
  </si>
  <si>
    <t xml:space="preserve">$6,500</t>
  </si>
  <si>
    <t xml:space="preserve">Sandy Levin</t>
  </si>
  <si>
    <t xml:space="preserve">MI-9</t>
  </si>
  <si>
    <t xml:space="preserve">$104,500</t>
  </si>
  <si>
    <t xml:space="preserve">Sanford D. Bishop, Jr.</t>
  </si>
  <si>
    <t xml:space="preserve">GA-2</t>
  </si>
  <si>
    <t xml:space="preserve">$74,500</t>
  </si>
  <si>
    <t xml:space="preserve">Scott H. Peters</t>
  </si>
  <si>
    <t xml:space="preserve">CA-52</t>
  </si>
  <si>
    <t xml:space="preserve">$42,050</t>
  </si>
  <si>
    <t xml:space="preserve">$38,176</t>
  </si>
  <si>
    <t xml:space="preserve">Sean Patrick Maloney</t>
  </si>
  <si>
    <t xml:space="preserve">NY-18</t>
  </si>
  <si>
    <t xml:space="preserve">$130,400</t>
  </si>
  <si>
    <t xml:space="preserve">$14,350</t>
  </si>
  <si>
    <t xml:space="preserve">Seth Moulton</t>
  </si>
  <si>
    <t xml:space="preserve">MA-6</t>
  </si>
  <si>
    <t xml:space="preserve">$56,050</t>
  </si>
  <si>
    <t xml:space="preserve">$15,800</t>
  </si>
  <si>
    <t xml:space="preserve">Sheila Jackson Lee</t>
  </si>
  <si>
    <t xml:space="preserve">TX-18</t>
  </si>
  <si>
    <t xml:space="preserve">$34,700</t>
  </si>
  <si>
    <t xml:space="preserve">Steny H. Hoyer</t>
  </si>
  <si>
    <t xml:space="preserve">MD-5</t>
  </si>
  <si>
    <t xml:space="preserve">$240,400</t>
  </si>
  <si>
    <t xml:space="preserve">$2,038</t>
  </si>
  <si>
    <t xml:space="preserve">Stephen F. Lynch</t>
  </si>
  <si>
    <t xml:space="preserve">MA-8</t>
  </si>
  <si>
    <t xml:space="preserve">$118,690</t>
  </si>
  <si>
    <t xml:space="preserve">Steve Cohen</t>
  </si>
  <si>
    <t xml:space="preserve">TN-9</t>
  </si>
  <si>
    <t xml:space="preserve">$38,600</t>
  </si>
  <si>
    <t xml:space="preserve">Steve Israel</t>
  </si>
  <si>
    <t xml:space="preserve">NY-3</t>
  </si>
  <si>
    <t xml:space="preserve">$45,250</t>
  </si>
  <si>
    <t xml:space="preserve">$5,097</t>
  </si>
  <si>
    <t xml:space="preserve">Susan A. Davis</t>
  </si>
  <si>
    <t xml:space="preserve">CA-53</t>
  </si>
  <si>
    <t xml:space="preserve">$5,200</t>
  </si>
  <si>
    <t xml:space="preserve">Suzan K. DelBene</t>
  </si>
  <si>
    <t xml:space="preserve">WA-1</t>
  </si>
  <si>
    <t xml:space="preserve">$71,400</t>
  </si>
  <si>
    <t xml:space="preserve">$35,107</t>
  </si>
  <si>
    <t xml:space="preserve">Suzanne Bonamici</t>
  </si>
  <si>
    <t xml:space="preserve">OR-1</t>
  </si>
  <si>
    <t xml:space="preserve">$56,439</t>
  </si>
  <si>
    <t xml:space="preserve">$10,438</t>
  </si>
  <si>
    <t xml:space="preserve">Tammy Duckworth</t>
  </si>
  <si>
    <t xml:space="preserve">IL-8</t>
  </si>
  <si>
    <t xml:space="preserve">$164,392</t>
  </si>
  <si>
    <t xml:space="preserve">$246,201</t>
  </si>
  <si>
    <t xml:space="preserve">Ted Lieu</t>
  </si>
  <si>
    <t xml:space="preserve">CA-33</t>
  </si>
  <si>
    <t xml:space="preserve">$73,950</t>
  </si>
  <si>
    <t xml:space="preserve">$11,650</t>
  </si>
  <si>
    <t xml:space="preserve">Terri A. Sewell</t>
  </si>
  <si>
    <t xml:space="preserve">AL-7</t>
  </si>
  <si>
    <t xml:space="preserve">$103,050</t>
  </si>
  <si>
    <t xml:space="preserve">Theodore E. Deutch</t>
  </si>
  <si>
    <t xml:space="preserve">FL-21</t>
  </si>
  <si>
    <t xml:space="preserve">$29,500</t>
  </si>
  <si>
    <t xml:space="preserve">Tim Ryan</t>
  </si>
  <si>
    <t xml:space="preserve">OH-13</t>
  </si>
  <si>
    <t xml:space="preserve">$110,468</t>
  </si>
  <si>
    <t xml:space="preserve">$6,400</t>
  </si>
  <si>
    <t xml:space="preserve">Tim Walz</t>
  </si>
  <si>
    <t xml:space="preserve">MN-1</t>
  </si>
  <si>
    <t xml:space="preserve">$97,450</t>
  </si>
  <si>
    <t xml:space="preserve">Tony Cárdenas</t>
  </si>
  <si>
    <t xml:space="preserve">CA-29</t>
  </si>
  <si>
    <t xml:space="preserve">$61,500</t>
  </si>
  <si>
    <t xml:space="preserve">$17,400</t>
  </si>
  <si>
    <t xml:space="preserve">Tulsi Gabbard</t>
  </si>
  <si>
    <t xml:space="preserve">HI-2</t>
  </si>
  <si>
    <t xml:space="preserve">$62,934</t>
  </si>
  <si>
    <t xml:space="preserve">$7,500</t>
  </si>
  <si>
    <t xml:space="preserve">William Lacy Clay</t>
  </si>
  <si>
    <t xml:space="preserve">MO-1</t>
  </si>
  <si>
    <t xml:space="preserve">William R. Keating</t>
  </si>
  <si>
    <t xml:space="preserve">MA-9</t>
  </si>
  <si>
    <t xml:space="preserve">$107,550</t>
  </si>
  <si>
    <t xml:space="preserve">Xavier Becerra</t>
  </si>
  <si>
    <t xml:space="preserve">CA-34</t>
  </si>
  <si>
    <t xml:space="preserve">$78,900</t>
  </si>
  <si>
    <t xml:space="preserve">$5,250</t>
  </si>
  <si>
    <t xml:space="preserve">Yvette D. Clarke</t>
  </si>
  <si>
    <t xml:space="preserve">NY-9</t>
  </si>
  <si>
    <t xml:space="preserve">$55,750</t>
  </si>
  <si>
    <t xml:space="preserve">Zoe Lofgren</t>
  </si>
  <si>
    <t xml:space="preserve">CA-19</t>
  </si>
  <si>
    <t xml:space="preserve">$29,800</t>
  </si>
  <si>
    <t xml:space="preserve">$11,600</t>
  </si>
  <si>
    <t xml:space="preserve">Total</t>
  </si>
  <si>
    <t xml:space="preserve">Count</t>
  </si>
  <si>
    <t xml:space="preserve">Avg</t>
  </si>
  <si>
    <t xml:space="preserve">Aaron Schock</t>
  </si>
  <si>
    <t xml:space="preserve">R</t>
  </si>
  <si>
    <t xml:space="preserve">IL-18</t>
  </si>
  <si>
    <t xml:space="preserve">Adam Kinzinger</t>
  </si>
  <si>
    <t xml:space="preserve">IL-16</t>
  </si>
  <si>
    <t xml:space="preserve">$210,105</t>
  </si>
  <si>
    <t xml:space="preserve">Addison "Joe" Wilson</t>
  </si>
  <si>
    <t xml:space="preserve">SC-2</t>
  </si>
  <si>
    <t xml:space="preserve">$58,650</t>
  </si>
  <si>
    <t xml:space="preserve">Adrian Smith</t>
  </si>
  <si>
    <t xml:space="preserve">NE-3</t>
  </si>
  <si>
    <t xml:space="preserve">$44,000</t>
  </si>
  <si>
    <t xml:space="preserve">Alexander X. Mooney</t>
  </si>
  <si>
    <t xml:space="preserve">WV-2</t>
  </si>
  <si>
    <t xml:space="preserve">$138,096</t>
  </si>
  <si>
    <t xml:space="preserve">Ander Crenshaw</t>
  </si>
  <si>
    <t xml:space="preserve">FL-4</t>
  </si>
  <si>
    <t xml:space="preserve">$46,500</t>
  </si>
  <si>
    <t xml:space="preserve">Andy Barr</t>
  </si>
  <si>
    <t xml:space="preserve">KY-6</t>
  </si>
  <si>
    <t xml:space="preserve">$83,093</t>
  </si>
  <si>
    <t xml:space="preserve">Andy Harris</t>
  </si>
  <si>
    <t xml:space="preserve">MD-1</t>
  </si>
  <si>
    <t xml:space="preserve">$54,101</t>
  </si>
  <si>
    <t xml:space="preserve">$250</t>
  </si>
  <si>
    <t xml:space="preserve">Ann Wagner</t>
  </si>
  <si>
    <t xml:space="preserve">MO-2</t>
  </si>
  <si>
    <t xml:space="preserve">$111,150</t>
  </si>
  <si>
    <t xml:space="preserve">Austin Scott</t>
  </si>
  <si>
    <t xml:space="preserve">GA-8</t>
  </si>
  <si>
    <t xml:space="preserve">$30,450</t>
  </si>
  <si>
    <t xml:space="preserve">$3,885</t>
  </si>
  <si>
    <t xml:space="preserve">Barbara Comstock</t>
  </si>
  <si>
    <t xml:space="preserve">VA-10</t>
  </si>
  <si>
    <t xml:space="preserve">$291,903</t>
  </si>
  <si>
    <t xml:space="preserve">Barry Loudermilk</t>
  </si>
  <si>
    <t xml:space="preserve">GA-11</t>
  </si>
  <si>
    <t xml:space="preserve">$54,323</t>
  </si>
  <si>
    <t xml:space="preserve">Bill Flores</t>
  </si>
  <si>
    <t xml:space="preserve">TX-17</t>
  </si>
  <si>
    <t xml:space="preserve">$89,109</t>
  </si>
  <si>
    <t xml:space="preserve">Bill Huizenga</t>
  </si>
  <si>
    <t xml:space="preserve">MI-2</t>
  </si>
  <si>
    <t xml:space="preserve">$49,700</t>
  </si>
  <si>
    <t xml:space="preserve">Bill Johnson</t>
  </si>
  <si>
    <t xml:space="preserve">OH-6</t>
  </si>
  <si>
    <t xml:space="preserve">$177,400</t>
  </si>
  <si>
    <t xml:space="preserve">Bill Posey</t>
  </si>
  <si>
    <t xml:space="preserve">FL-8</t>
  </si>
  <si>
    <t xml:space="preserve">$22,050</t>
  </si>
  <si>
    <t xml:space="preserve">Bill Shuster</t>
  </si>
  <si>
    <t xml:space="preserve">PA-9</t>
  </si>
  <si>
    <t xml:space="preserve">$589,962</t>
  </si>
  <si>
    <t xml:space="preserve">Billy Long</t>
  </si>
  <si>
    <t xml:space="preserve">MO-7</t>
  </si>
  <si>
    <t xml:space="preserve">$68,300</t>
  </si>
  <si>
    <t xml:space="preserve">Blaine Luetkemeyer</t>
  </si>
  <si>
    <t xml:space="preserve">MO-3</t>
  </si>
  <si>
    <t xml:space="preserve">$59,975</t>
  </si>
  <si>
    <t xml:space="preserve">Blake Farenthold</t>
  </si>
  <si>
    <t xml:space="preserve">TX-27</t>
  </si>
  <si>
    <t xml:space="preserve">$67,150</t>
  </si>
  <si>
    <t xml:space="preserve">Bob Gibbs</t>
  </si>
  <si>
    <t xml:space="preserve">OH-7</t>
  </si>
  <si>
    <t xml:space="preserve">$139,900</t>
  </si>
  <si>
    <t xml:space="preserve">Bob Goodlatte</t>
  </si>
  <si>
    <t xml:space="preserve">VA-6</t>
  </si>
  <si>
    <t xml:space="preserve">$71,050</t>
  </si>
  <si>
    <t xml:space="preserve">Bob Latta</t>
  </si>
  <si>
    <t xml:space="preserve">OH-5</t>
  </si>
  <si>
    <t xml:space="preserve">$48,700</t>
  </si>
  <si>
    <t xml:space="preserve">Brad R. Wenstrup</t>
  </si>
  <si>
    <t xml:space="preserve">OH-2</t>
  </si>
  <si>
    <t xml:space="preserve">$37,420</t>
  </si>
  <si>
    <t xml:space="preserve">Bradley Byrne</t>
  </si>
  <si>
    <t xml:space="preserve">AL-1</t>
  </si>
  <si>
    <t xml:space="preserve">$107,857</t>
  </si>
  <si>
    <t xml:space="preserve">Brian Babin</t>
  </si>
  <si>
    <t xml:space="preserve">TX-36</t>
  </si>
  <si>
    <t xml:space="preserve">$78,893</t>
  </si>
  <si>
    <t xml:space="preserve">Bruce Poliquin</t>
  </si>
  <si>
    <t xml:space="preserve">ME-2</t>
  </si>
  <si>
    <t xml:space="preserve">$132,837</t>
  </si>
  <si>
    <t xml:space="preserve">Bruce Westerman</t>
  </si>
  <si>
    <t xml:space="preserve">AR-4</t>
  </si>
  <si>
    <t xml:space="preserve">$36,748</t>
  </si>
  <si>
    <t xml:space="preserve">Candice S. Miller</t>
  </si>
  <si>
    <t xml:space="preserve">MI-10</t>
  </si>
  <si>
    <t xml:space="preserve">Carlos Curbelo</t>
  </si>
  <si>
    <t xml:space="preserve">FL-26</t>
  </si>
  <si>
    <t xml:space="preserve">$281,073</t>
  </si>
  <si>
    <t xml:space="preserve">$11,250</t>
  </si>
  <si>
    <t xml:space="preserve">Cathy McMorris Rodgers</t>
  </si>
  <si>
    <t xml:space="preserve">WA-5</t>
  </si>
  <si>
    <t xml:space="preserve">$165,785</t>
  </si>
  <si>
    <t xml:space="preserve">Charles J. "Chuck" Fleischmann</t>
  </si>
  <si>
    <t xml:space="preserve">TN-3</t>
  </si>
  <si>
    <t xml:space="preserve">$78,700</t>
  </si>
  <si>
    <t xml:space="preserve">Charles W. Boustany Jr.</t>
  </si>
  <si>
    <t xml:space="preserve">LA-3</t>
  </si>
  <si>
    <t xml:space="preserve">$298,312</t>
  </si>
  <si>
    <t xml:space="preserve">$44,100</t>
  </si>
  <si>
    <t xml:space="preserve">Charlie Dent</t>
  </si>
  <si>
    <t xml:space="preserve">PA-15</t>
  </si>
  <si>
    <t xml:space="preserve">$212,800</t>
  </si>
  <si>
    <t xml:space="preserve">Chris Collins</t>
  </si>
  <si>
    <t xml:space="preserve">NY-27</t>
  </si>
  <si>
    <t xml:space="preserve">$106,000</t>
  </si>
  <si>
    <t xml:space="preserve">Chris Smith</t>
  </si>
  <si>
    <t xml:space="preserve">NJ-4</t>
  </si>
  <si>
    <t xml:space="preserve">$72,175</t>
  </si>
  <si>
    <t xml:space="preserve">Chris Stewart</t>
  </si>
  <si>
    <t xml:space="preserve">UT-2</t>
  </si>
  <si>
    <t xml:space="preserve">$34,100</t>
  </si>
  <si>
    <t xml:space="preserve">Christopher P. Gibson</t>
  </si>
  <si>
    <t xml:space="preserve">NY-19</t>
  </si>
  <si>
    <t xml:space="preserve">Cresent Hardy</t>
  </si>
  <si>
    <t xml:space="preserve">NV-4</t>
  </si>
  <si>
    <t xml:space="preserve">$146,123</t>
  </si>
  <si>
    <t xml:space="preserve">Curt Clawson</t>
  </si>
  <si>
    <t xml:space="preserve">FL-19</t>
  </si>
  <si>
    <t xml:space="preserve">Cynthia M. Lummis</t>
  </si>
  <si>
    <t xml:space="preserve">WY</t>
  </si>
  <si>
    <t xml:space="preserve">Dan Benishek</t>
  </si>
  <si>
    <t xml:space="preserve">MI-1</t>
  </si>
  <si>
    <t xml:space="preserve">$16,125</t>
  </si>
  <si>
    <t xml:space="preserve">Dan Newhouse</t>
  </si>
  <si>
    <t xml:space="preserve">WA-4</t>
  </si>
  <si>
    <t xml:space="preserve">$88,151</t>
  </si>
  <si>
    <t xml:space="preserve">Dana Rohrabacher</t>
  </si>
  <si>
    <t xml:space="preserve">CA-48</t>
  </si>
  <si>
    <t xml:space="preserve">$37,750</t>
  </si>
  <si>
    <t xml:space="preserve">Daniel Webster</t>
  </si>
  <si>
    <t xml:space="preserve">FL-10</t>
  </si>
  <si>
    <t xml:space="preserve">$56,900</t>
  </si>
  <si>
    <t xml:space="preserve">Darrell E. Issa</t>
  </si>
  <si>
    <t xml:space="preserve">CA-49</t>
  </si>
  <si>
    <t xml:space="preserve">$184,125</t>
  </si>
  <si>
    <t xml:space="preserve">$5,400</t>
  </si>
  <si>
    <t xml:space="preserve">Dave Brat</t>
  </si>
  <si>
    <t xml:space="preserve">VA-7</t>
  </si>
  <si>
    <t xml:space="preserve">$122,568</t>
  </si>
  <si>
    <t xml:space="preserve">David "Phil" Roe</t>
  </si>
  <si>
    <t xml:space="preserve">TN-1</t>
  </si>
  <si>
    <t xml:space="preserve">$16,000</t>
  </si>
  <si>
    <t xml:space="preserve">David A. Trott</t>
  </si>
  <si>
    <t xml:space="preserve">MI-11</t>
  </si>
  <si>
    <t xml:space="preserve">$53,348</t>
  </si>
  <si>
    <t xml:space="preserve">David B. McKinley</t>
  </si>
  <si>
    <t xml:space="preserve">WV-1</t>
  </si>
  <si>
    <t xml:space="preserve">$183,950</t>
  </si>
  <si>
    <t xml:space="preserve">David G. Reichert</t>
  </si>
  <si>
    <t xml:space="preserve">WA-8</t>
  </si>
  <si>
    <t xml:space="preserve">$186,860</t>
  </si>
  <si>
    <t xml:space="preserve">David G. Valadao</t>
  </si>
  <si>
    <t xml:space="preserve">CA-21</t>
  </si>
  <si>
    <t xml:space="preserve">$166,316</t>
  </si>
  <si>
    <t xml:space="preserve">David P. Joyce</t>
  </si>
  <si>
    <t xml:space="preserve">OH-14</t>
  </si>
  <si>
    <t xml:space="preserve">$233,865</t>
  </si>
  <si>
    <t xml:space="preserve">David Rouzer</t>
  </si>
  <si>
    <t xml:space="preserve">NC-7</t>
  </si>
  <si>
    <t xml:space="preserve">$46,888</t>
  </si>
  <si>
    <t xml:space="preserve">David Schweikert</t>
  </si>
  <si>
    <t xml:space="preserve">AZ-6</t>
  </si>
  <si>
    <t xml:space="preserve">$32,550</t>
  </si>
  <si>
    <t xml:space="preserve">David W. Jolly</t>
  </si>
  <si>
    <t xml:space="preserve">FL-13</t>
  </si>
  <si>
    <t xml:space="preserve">$135,350</t>
  </si>
  <si>
    <t xml:space="preserve">David Young</t>
  </si>
  <si>
    <t xml:space="preserve">IA-3</t>
  </si>
  <si>
    <t xml:space="preserve">$95,483</t>
  </si>
  <si>
    <t xml:space="preserve">Dennis A. Ross</t>
  </si>
  <si>
    <t xml:space="preserve">FL-15</t>
  </si>
  <si>
    <t xml:space="preserve">Devin Nunes</t>
  </si>
  <si>
    <t xml:space="preserve">CA-22</t>
  </si>
  <si>
    <t xml:space="preserve">$87,650</t>
  </si>
  <si>
    <t xml:space="preserve">Diane Black</t>
  </si>
  <si>
    <t xml:space="preserve">TN-6</t>
  </si>
  <si>
    <t xml:space="preserve">$117,045</t>
  </si>
  <si>
    <t xml:space="preserve">Don Young</t>
  </si>
  <si>
    <t xml:space="preserve">AK</t>
  </si>
  <si>
    <t xml:space="preserve">$124,750</t>
  </si>
  <si>
    <t xml:space="preserve">Doug Collins</t>
  </si>
  <si>
    <t xml:space="preserve">GA-9</t>
  </si>
  <si>
    <t xml:space="preserve">$63,507</t>
  </si>
  <si>
    <t xml:space="preserve">Doug LaMalfa</t>
  </si>
  <si>
    <t xml:space="preserve">CA-1</t>
  </si>
  <si>
    <t xml:space="preserve">$20,350</t>
  </si>
  <si>
    <t xml:space="preserve">Doug Lamborn</t>
  </si>
  <si>
    <t xml:space="preserve">CO-5</t>
  </si>
  <si>
    <t xml:space="preserve">$20,750</t>
  </si>
  <si>
    <t xml:space="preserve">Duncan Hunter</t>
  </si>
  <si>
    <t xml:space="preserve">CA-50</t>
  </si>
  <si>
    <t xml:space="preserve">$97,600</t>
  </si>
  <si>
    <t xml:space="preserve">$-2,700</t>
  </si>
  <si>
    <t xml:space="preserve">E. Scott Rigell</t>
  </si>
  <si>
    <t xml:space="preserve">VA-2</t>
  </si>
  <si>
    <t xml:space="preserve">$28,777</t>
  </si>
  <si>
    <t xml:space="preserve">Earl L. "Buddy" Carter</t>
  </si>
  <si>
    <t xml:space="preserve">GA-1</t>
  </si>
  <si>
    <t xml:space="preserve">$55,648</t>
  </si>
  <si>
    <t xml:space="preserve">Ed Royce</t>
  </si>
  <si>
    <t xml:space="preserve">CA-39</t>
  </si>
  <si>
    <t xml:space="preserve">$166,640</t>
  </si>
  <si>
    <t xml:space="preserve">Ed Whitfield</t>
  </si>
  <si>
    <t xml:space="preserve">KY-1</t>
  </si>
  <si>
    <t xml:space="preserve">$53,100</t>
  </si>
  <si>
    <t xml:space="preserve">Elise M. Stefanik</t>
  </si>
  <si>
    <t xml:space="preserve">NY-21</t>
  </si>
  <si>
    <t xml:space="preserve">$216,801</t>
  </si>
  <si>
    <t xml:space="preserve">Eric A. "Rick" Crawford</t>
  </si>
  <si>
    <t xml:space="preserve">AR-1</t>
  </si>
  <si>
    <t xml:space="preserve">$35,250</t>
  </si>
  <si>
    <t xml:space="preserve">Erik Paulsen</t>
  </si>
  <si>
    <t xml:space="preserve">MN-3</t>
  </si>
  <si>
    <t xml:space="preserve">$294,111</t>
  </si>
  <si>
    <t xml:space="preserve">Ernest Scott Garrett</t>
  </si>
  <si>
    <t xml:space="preserve">NJ-5</t>
  </si>
  <si>
    <t xml:space="preserve">$113,660</t>
  </si>
  <si>
    <t xml:space="preserve">Evan H. Jenkins</t>
  </si>
  <si>
    <t xml:space="preserve">WV-3</t>
  </si>
  <si>
    <t xml:space="preserve">$124,398</t>
  </si>
  <si>
    <t xml:space="preserve">F. "Jim" Sensenbrenner</t>
  </si>
  <si>
    <t xml:space="preserve">WI-5</t>
  </si>
  <si>
    <t xml:space="preserve">$21,900</t>
  </si>
  <si>
    <t xml:space="preserve">Frank A. LoBiondo</t>
  </si>
  <si>
    <t xml:space="preserve">NJ-2</t>
  </si>
  <si>
    <t xml:space="preserve">$185,100</t>
  </si>
  <si>
    <t xml:space="preserve">$8,500</t>
  </si>
  <si>
    <t xml:space="preserve">Frank C. Guinta</t>
  </si>
  <si>
    <t xml:space="preserve">NH-1</t>
  </si>
  <si>
    <t xml:space="preserve">$96,048</t>
  </si>
  <si>
    <t xml:space="preserve">Frank D. Lucas</t>
  </si>
  <si>
    <t xml:space="preserve">OK-3</t>
  </si>
  <si>
    <t xml:space="preserve">$39,300</t>
  </si>
  <si>
    <t xml:space="preserve">Fred Upton</t>
  </si>
  <si>
    <t xml:space="preserve">MI-6</t>
  </si>
  <si>
    <t xml:space="preserve">$239,300</t>
  </si>
  <si>
    <t xml:space="preserve">Garret Graves</t>
  </si>
  <si>
    <t xml:space="preserve">LA-6</t>
  </si>
  <si>
    <t xml:space="preserve">$210,301</t>
  </si>
  <si>
    <t xml:space="preserve">$19,300</t>
  </si>
  <si>
    <t xml:space="preserve">Gary J. Palmer</t>
  </si>
  <si>
    <t xml:space="preserve">AL-6</t>
  </si>
  <si>
    <t xml:space="preserve">$140,045</t>
  </si>
  <si>
    <t xml:space="preserve">George Holding</t>
  </si>
  <si>
    <t xml:space="preserve">NC-13</t>
  </si>
  <si>
    <t xml:space="preserve">$122,016</t>
  </si>
  <si>
    <t xml:space="preserve">Glenn Grothman</t>
  </si>
  <si>
    <t xml:space="preserve">WI-6</t>
  </si>
  <si>
    <t xml:space="preserve">$72,573</t>
  </si>
  <si>
    <t xml:space="preserve">Glenn Thompson</t>
  </si>
  <si>
    <t xml:space="preserve">PA-5</t>
  </si>
  <si>
    <t xml:space="preserve">$118,600</t>
  </si>
  <si>
    <t xml:space="preserve">Greg Walden</t>
  </si>
  <si>
    <t xml:space="preserve">OR-2</t>
  </si>
  <si>
    <t xml:space="preserve">$179,274</t>
  </si>
  <si>
    <t xml:space="preserve">Gregg Harper</t>
  </si>
  <si>
    <t xml:space="preserve">MS-3</t>
  </si>
  <si>
    <t xml:space="preserve">Gus M. Bilirakis</t>
  </si>
  <si>
    <t xml:space="preserve">FL-12</t>
  </si>
  <si>
    <t xml:space="preserve">$31,800</t>
  </si>
  <si>
    <t xml:space="preserve">H. Morgan Griffith</t>
  </si>
  <si>
    <t xml:space="preserve">VA-9</t>
  </si>
  <si>
    <t xml:space="preserve">$52,573</t>
  </si>
  <si>
    <t xml:space="preserve">Harold "Hal" Rogers</t>
  </si>
  <si>
    <t xml:space="preserve">KY-5</t>
  </si>
  <si>
    <t xml:space="preserve">$89,600</t>
  </si>
  <si>
    <t xml:space="preserve">Ileana Ros-Lehtinen</t>
  </si>
  <si>
    <t xml:space="preserve">FL-27</t>
  </si>
  <si>
    <t xml:space="preserve">$90,950</t>
  </si>
  <si>
    <t xml:space="preserve">J. "Randy" Forbes</t>
  </si>
  <si>
    <t xml:space="preserve">VA-4</t>
  </si>
  <si>
    <t xml:space="preserve">$47,151</t>
  </si>
  <si>
    <t xml:space="preserve">J. French Hill</t>
  </si>
  <si>
    <t xml:space="preserve">AR-2</t>
  </si>
  <si>
    <t xml:space="preserve">$47,198</t>
  </si>
  <si>
    <t xml:space="preserve">$500</t>
  </si>
  <si>
    <t xml:space="preserve">Jackie Walorski</t>
  </si>
  <si>
    <t xml:space="preserve">IN-2</t>
  </si>
  <si>
    <t xml:space="preserve">$72,550</t>
  </si>
  <si>
    <t xml:space="preserve">Jaime Herrera Beutler</t>
  </si>
  <si>
    <t xml:space="preserve">WA-3</t>
  </si>
  <si>
    <t xml:space="preserve">$68,410</t>
  </si>
  <si>
    <t xml:space="preserve">James B. Renacci</t>
  </si>
  <si>
    <t xml:space="preserve">OH-16</t>
  </si>
  <si>
    <t xml:space="preserve">$219,050</t>
  </si>
  <si>
    <t xml:space="preserve">Jason Chaffetz</t>
  </si>
  <si>
    <t xml:space="preserve">UT-3</t>
  </si>
  <si>
    <t xml:space="preserve">$29,200</t>
  </si>
  <si>
    <t xml:space="preserve">Jason Smith</t>
  </si>
  <si>
    <t xml:space="preserve">MO-8</t>
  </si>
  <si>
    <t xml:space="preserve">$118,250</t>
  </si>
  <si>
    <t xml:space="preserve">Jeb Hensarling</t>
  </si>
  <si>
    <t xml:space="preserve">TX-5</t>
  </si>
  <si>
    <t xml:space="preserve">$54,950</t>
  </si>
  <si>
    <t xml:space="preserve">Jeff Denham</t>
  </si>
  <si>
    <t xml:space="preserve">CA-10</t>
  </si>
  <si>
    <t xml:space="preserve">$288,950</t>
  </si>
  <si>
    <t xml:space="preserve">$19,100</t>
  </si>
  <si>
    <t xml:space="preserve">Jeff Duncan</t>
  </si>
  <si>
    <t xml:space="preserve">SC-3</t>
  </si>
  <si>
    <t xml:space="preserve">$18,250</t>
  </si>
  <si>
    <t xml:space="preserve">Jeff Fortenberry</t>
  </si>
  <si>
    <t xml:space="preserve">NE-1</t>
  </si>
  <si>
    <t xml:space="preserve">$35,800</t>
  </si>
  <si>
    <t xml:space="preserve">Jeff Miller</t>
  </si>
  <si>
    <t xml:space="preserve">FL-1</t>
  </si>
  <si>
    <t xml:space="preserve">$12,900</t>
  </si>
  <si>
    <t xml:space="preserve">Jim Bridenstine</t>
  </si>
  <si>
    <t xml:space="preserve">OK-1</t>
  </si>
  <si>
    <t xml:space="preserve">$82,800</t>
  </si>
  <si>
    <t xml:space="preserve">Jim Jordan</t>
  </si>
  <si>
    <t xml:space="preserve">OH-4</t>
  </si>
  <si>
    <t xml:space="preserve">$84,828</t>
  </si>
  <si>
    <t xml:space="preserve">Jody B. Hice</t>
  </si>
  <si>
    <t xml:space="preserve">GA-10</t>
  </si>
  <si>
    <t xml:space="preserve">$33,917</t>
  </si>
  <si>
    <t xml:space="preserve">Joe Barton</t>
  </si>
  <si>
    <t xml:space="preserve">TX-6</t>
  </si>
  <si>
    <t xml:space="preserve">$157,300</t>
  </si>
  <si>
    <t xml:space="preserve">Joe Pitts</t>
  </si>
  <si>
    <t xml:space="preserve">PA-16</t>
  </si>
  <si>
    <t xml:space="preserve">$17,500</t>
  </si>
  <si>
    <t xml:space="preserve">John "Jimmy" Duncan</t>
  </si>
  <si>
    <t xml:space="preserve">TN-2</t>
  </si>
  <si>
    <t xml:space="preserve">$61,250</t>
  </si>
  <si>
    <t xml:space="preserve">John "Tom" Graves</t>
  </si>
  <si>
    <t xml:space="preserve">GA-14</t>
  </si>
  <si>
    <t xml:space="preserve">$84,350</t>
  </si>
  <si>
    <t xml:space="preserve">John A. Boehner</t>
  </si>
  <si>
    <t xml:space="preserve">OH-8</t>
  </si>
  <si>
    <t xml:space="preserve">$366,550</t>
  </si>
  <si>
    <t xml:space="preserve">John Abney Culberson</t>
  </si>
  <si>
    <t xml:space="preserve">TX-7</t>
  </si>
  <si>
    <t xml:space="preserve">$92,350</t>
  </si>
  <si>
    <t xml:space="preserve">John Fleming</t>
  </si>
  <si>
    <t xml:space="preserve">LA-4</t>
  </si>
  <si>
    <t xml:space="preserve">$510,956</t>
  </si>
  <si>
    <t xml:space="preserve">John Katko</t>
  </si>
  <si>
    <t xml:space="preserve">NY-24</t>
  </si>
  <si>
    <t xml:space="preserve">$213,973</t>
  </si>
  <si>
    <t xml:space="preserve">John Kline</t>
  </si>
  <si>
    <t xml:space="preserve">MN-2</t>
  </si>
  <si>
    <t xml:space="preserve">John L. Mica</t>
  </si>
  <si>
    <t xml:space="preserve">FL-7</t>
  </si>
  <si>
    <t xml:space="preserve">$104,950</t>
  </si>
  <si>
    <t xml:space="preserve">John R. Carter</t>
  </si>
  <si>
    <t xml:space="preserve">TX-31</t>
  </si>
  <si>
    <t xml:space="preserve">$92,160</t>
  </si>
  <si>
    <t xml:space="preserve">John R. Moolenaar</t>
  </si>
  <si>
    <t xml:space="preserve">MI-4</t>
  </si>
  <si>
    <t xml:space="preserve">$61,193</t>
  </si>
  <si>
    <t xml:space="preserve">John Ratcliffe</t>
  </si>
  <si>
    <t xml:space="preserve">TX-4</t>
  </si>
  <si>
    <t xml:space="preserve">$46,773</t>
  </si>
  <si>
    <t xml:space="preserve">John Shimkus</t>
  </si>
  <si>
    <t xml:space="preserve">IL-15</t>
  </si>
  <si>
    <t xml:space="preserve">$289,416</t>
  </si>
  <si>
    <t xml:space="preserve">Joseph J. Heck</t>
  </si>
  <si>
    <t xml:space="preserve">NV-3</t>
  </si>
  <si>
    <t xml:space="preserve">$786,942</t>
  </si>
  <si>
    <t xml:space="preserve">Justin Amash</t>
  </si>
  <si>
    <t xml:space="preserve">MI-3</t>
  </si>
  <si>
    <t xml:space="preserve">$40,395</t>
  </si>
  <si>
    <t xml:space="preserve">K. "Mike" Conaway</t>
  </si>
  <si>
    <t xml:space="preserve">TX-11</t>
  </si>
  <si>
    <t xml:space="preserve">$106,766</t>
  </si>
  <si>
    <t xml:space="preserve">Kay Granger</t>
  </si>
  <si>
    <t xml:space="preserve">TX-12</t>
  </si>
  <si>
    <t xml:space="preserve">Keith J. Rothfus</t>
  </si>
  <si>
    <t xml:space="preserve">PA-12</t>
  </si>
  <si>
    <t xml:space="preserve">$126,363</t>
  </si>
  <si>
    <t xml:space="preserve">Ken Buck</t>
  </si>
  <si>
    <t xml:space="preserve">CO-4</t>
  </si>
  <si>
    <t xml:space="preserve">$46,915</t>
  </si>
  <si>
    <t xml:space="preserve">Ken Calvert</t>
  </si>
  <si>
    <t xml:space="preserve">CA-42</t>
  </si>
  <si>
    <t xml:space="preserve">$153,536</t>
  </si>
  <si>
    <t xml:space="preserve">$7,000</t>
  </si>
  <si>
    <t xml:space="preserve">Kenny Marchant</t>
  </si>
  <si>
    <t xml:space="preserve">TX-24</t>
  </si>
  <si>
    <t xml:space="preserve">$55,400</t>
  </si>
  <si>
    <t xml:space="preserve">Kevin Brady</t>
  </si>
  <si>
    <t xml:space="preserve">TX-8</t>
  </si>
  <si>
    <t xml:space="preserve">$329,800</t>
  </si>
  <si>
    <t xml:space="preserve">Kevin Cramer</t>
  </si>
  <si>
    <t xml:space="preserve">ND</t>
  </si>
  <si>
    <t xml:space="preserve">$103,400</t>
  </si>
  <si>
    <t xml:space="preserve">Kevin McCarthy</t>
  </si>
  <si>
    <t xml:space="preserve">CA-23</t>
  </si>
  <si>
    <t xml:space="preserve">$428,250</t>
  </si>
  <si>
    <t xml:space="preserve">$5,500</t>
  </si>
  <si>
    <t xml:space="preserve">Kevin Yoder</t>
  </si>
  <si>
    <t xml:space="preserve">KS-3</t>
  </si>
  <si>
    <t xml:space="preserve">$150,075</t>
  </si>
  <si>
    <t xml:space="preserve">$10,443</t>
  </si>
  <si>
    <t xml:space="preserve">Kristi L. Noem</t>
  </si>
  <si>
    <t xml:space="preserve">SD</t>
  </si>
  <si>
    <t xml:space="preserve">$148,356</t>
  </si>
  <si>
    <t xml:space="preserve">Lamar Smith</t>
  </si>
  <si>
    <t xml:space="preserve">TX-21</t>
  </si>
  <si>
    <t xml:space="preserve">$101,850</t>
  </si>
  <si>
    <t xml:space="preserve">Larry Bucshon</t>
  </si>
  <si>
    <t xml:space="preserve">IN-8</t>
  </si>
  <si>
    <t xml:space="preserve">$65,100</t>
  </si>
  <si>
    <t xml:space="preserve">Lee M. Zeldin</t>
  </si>
  <si>
    <t xml:space="preserve">NY-1</t>
  </si>
  <si>
    <t xml:space="preserve">$262,072</t>
  </si>
  <si>
    <t xml:space="preserve">Leonard Lance</t>
  </si>
  <si>
    <t xml:space="preserve">NJ-7</t>
  </si>
  <si>
    <t xml:space="preserve">$84,300</t>
  </si>
  <si>
    <t xml:space="preserve">Lloyd "Ted" Poe</t>
  </si>
  <si>
    <t xml:space="preserve">TX-2</t>
  </si>
  <si>
    <t xml:space="preserve">$76,197</t>
  </si>
  <si>
    <t xml:space="preserve">Lou Barletta</t>
  </si>
  <si>
    <t xml:space="preserve">PA-11</t>
  </si>
  <si>
    <t xml:space="preserve">$170,356</t>
  </si>
  <si>
    <t xml:space="preserve">Louie Gohmert</t>
  </si>
  <si>
    <t xml:space="preserve">TX-1</t>
  </si>
  <si>
    <t xml:space="preserve">$49,540</t>
  </si>
  <si>
    <t xml:space="preserve">Luke Messer</t>
  </si>
  <si>
    <t xml:space="preserve">IN-6</t>
  </si>
  <si>
    <t xml:space="preserve">$84,544</t>
  </si>
  <si>
    <t xml:space="preserve">Lynn A. Westmoreland</t>
  </si>
  <si>
    <t xml:space="preserve">GA-3</t>
  </si>
  <si>
    <t xml:space="preserve">$18,150</t>
  </si>
  <si>
    <t xml:space="preserve">Lynn Jenkins</t>
  </si>
  <si>
    <t xml:space="preserve">KS-2</t>
  </si>
  <si>
    <t xml:space="preserve">$234,500</t>
  </si>
  <si>
    <t xml:space="preserve">Mario Diaz-Balart</t>
  </si>
  <si>
    <t xml:space="preserve">FL-25</t>
  </si>
  <si>
    <t xml:space="preserve">$167,500</t>
  </si>
  <si>
    <t xml:space="preserve">Mark E. Amodei</t>
  </si>
  <si>
    <t xml:space="preserve">NV-2</t>
  </si>
  <si>
    <t xml:space="preserve">$27,750</t>
  </si>
  <si>
    <t xml:space="preserve">Mark Meadows</t>
  </si>
  <si>
    <t xml:space="preserve">NC-11</t>
  </si>
  <si>
    <t xml:space="preserve">$47,145</t>
  </si>
  <si>
    <t xml:space="preserve">Mark Sanford</t>
  </si>
  <si>
    <t xml:space="preserve">SC-1</t>
  </si>
  <si>
    <t xml:space="preserve">Mark Walker</t>
  </si>
  <si>
    <t xml:space="preserve">NC-6</t>
  </si>
  <si>
    <t xml:space="preserve">$27,399</t>
  </si>
  <si>
    <t xml:space="preserve">Markwayne Mullin</t>
  </si>
  <si>
    <t xml:space="preserve">OK-2</t>
  </si>
  <si>
    <t xml:space="preserve">$92,316</t>
  </si>
  <si>
    <t xml:space="preserve">Marlin A. Stutzman</t>
  </si>
  <si>
    <t xml:space="preserve">IN-3</t>
  </si>
  <si>
    <t xml:space="preserve">$628,735</t>
  </si>
  <si>
    <t xml:space="preserve">Marsha Blackburn</t>
  </si>
  <si>
    <t xml:space="preserve">TN-7</t>
  </si>
  <si>
    <t xml:space="preserve">$50,100</t>
  </si>
  <si>
    <t xml:space="preserve">Martha McSally</t>
  </si>
  <si>
    <t xml:space="preserve">AZ-2</t>
  </si>
  <si>
    <t xml:space="preserve">$719,174</t>
  </si>
  <si>
    <t xml:space="preserve">$8,625</t>
  </si>
  <si>
    <t xml:space="preserve">Martha Roby</t>
  </si>
  <si>
    <t xml:space="preserve">AL-2</t>
  </si>
  <si>
    <t xml:space="preserve">$97,300</t>
  </si>
  <si>
    <t xml:space="preserve">Matt Salmon</t>
  </si>
  <si>
    <t xml:space="preserve">AZ-5</t>
  </si>
  <si>
    <t xml:space="preserve">$58,429</t>
  </si>
  <si>
    <t xml:space="preserve">Mia B. Love</t>
  </si>
  <si>
    <t xml:space="preserve">UT-4</t>
  </si>
  <si>
    <t xml:space="preserve">$506,038</t>
  </si>
  <si>
    <t xml:space="preserve">$175</t>
  </si>
  <si>
    <t xml:space="preserve">Michael C. Burgess</t>
  </si>
  <si>
    <t xml:space="preserve">TX-26</t>
  </si>
  <si>
    <t xml:space="preserve">$36,100</t>
  </si>
  <si>
    <t xml:space="preserve">Michael T. McCaul</t>
  </si>
  <si>
    <t xml:space="preserve">TX-10</t>
  </si>
  <si>
    <t xml:space="preserve">$128,164</t>
  </si>
  <si>
    <t xml:space="preserve">Mick Mulvaney</t>
  </si>
  <si>
    <t xml:space="preserve">SC-5</t>
  </si>
  <si>
    <t xml:space="preserve">$40,354</t>
  </si>
  <si>
    <t xml:space="preserve">Mike Bishop</t>
  </si>
  <si>
    <t xml:space="preserve">MI-8</t>
  </si>
  <si>
    <t xml:space="preserve">$61,048</t>
  </si>
  <si>
    <t xml:space="preserve">Mike Bost</t>
  </si>
  <si>
    <t xml:space="preserve">IL-12</t>
  </si>
  <si>
    <t xml:space="preserve">$218,158</t>
  </si>
  <si>
    <t xml:space="preserve">Mike Coffman</t>
  </si>
  <si>
    <t xml:space="preserve">CO-6</t>
  </si>
  <si>
    <t xml:space="preserve">$135,190</t>
  </si>
  <si>
    <t xml:space="preserve">Mike D. Rogers</t>
  </si>
  <si>
    <t xml:space="preserve">AL-3</t>
  </si>
  <si>
    <t xml:space="preserve">$67,450</t>
  </si>
  <si>
    <t xml:space="preserve">Mike Fitzpatrick</t>
  </si>
  <si>
    <t xml:space="preserve">PA-8</t>
  </si>
  <si>
    <t xml:space="preserve">$4,150</t>
  </si>
  <si>
    <t xml:space="preserve">$-1,000</t>
  </si>
  <si>
    <t xml:space="preserve">Mike Kelly</t>
  </si>
  <si>
    <t xml:space="preserve">PA-3</t>
  </si>
  <si>
    <t xml:space="preserve">$178,723</t>
  </si>
  <si>
    <t xml:space="preserve">Mike Pompeo</t>
  </si>
  <si>
    <t xml:space="preserve">KS-4</t>
  </si>
  <si>
    <t xml:space="preserve">$79,647</t>
  </si>
  <si>
    <t xml:space="preserve">Mike Simpson</t>
  </si>
  <si>
    <t xml:space="preserve">ID-2</t>
  </si>
  <si>
    <t xml:space="preserve">$135,800</t>
  </si>
  <si>
    <t xml:space="preserve">$6,250</t>
  </si>
  <si>
    <t xml:space="preserve">Mike Turner</t>
  </si>
  <si>
    <t xml:space="preserve">OH-10</t>
  </si>
  <si>
    <t xml:space="preserve">$110,005</t>
  </si>
  <si>
    <t xml:space="preserve">Mimi Walters</t>
  </si>
  <si>
    <t xml:space="preserve">CA-45</t>
  </si>
  <si>
    <t xml:space="preserve">$137,558</t>
  </si>
  <si>
    <t xml:space="preserve">Mo Brooks</t>
  </si>
  <si>
    <t xml:space="preserve">AL-5</t>
  </si>
  <si>
    <t xml:space="preserve">$25,000</t>
  </si>
  <si>
    <t xml:space="preserve">Pat Tiberi</t>
  </si>
  <si>
    <t xml:space="preserve">OH-12</t>
  </si>
  <si>
    <t xml:space="preserve">$372,925</t>
  </si>
  <si>
    <t xml:space="preserve">Patrick Meehan</t>
  </si>
  <si>
    <t xml:space="preserve">PA-7</t>
  </si>
  <si>
    <t xml:space="preserve">$233,141</t>
  </si>
  <si>
    <t xml:space="preserve">Patrick T. McHenry</t>
  </si>
  <si>
    <t xml:space="preserve">NC-10</t>
  </si>
  <si>
    <t xml:space="preserve">$65,000</t>
  </si>
  <si>
    <t xml:space="preserve">Paul A. Gosar</t>
  </si>
  <si>
    <t xml:space="preserve">AZ-4</t>
  </si>
  <si>
    <t xml:space="preserve">$53,332</t>
  </si>
  <si>
    <t xml:space="preserve">Paul Cook</t>
  </si>
  <si>
    <t xml:space="preserve">CA-8</t>
  </si>
  <si>
    <t xml:space="preserve">$130,950</t>
  </si>
  <si>
    <t xml:space="preserve">Paul D. Ryan</t>
  </si>
  <si>
    <t xml:space="preserve">WI-1</t>
  </si>
  <si>
    <t xml:space="preserve">$1,524,161</t>
  </si>
  <si>
    <t xml:space="preserve">$22,920</t>
  </si>
  <si>
    <t xml:space="preserve">Pete King</t>
  </si>
  <si>
    <t xml:space="preserve">NY-2</t>
  </si>
  <si>
    <t xml:space="preserve">$115,000</t>
  </si>
  <si>
    <t xml:space="preserve">Pete Olson</t>
  </si>
  <si>
    <t xml:space="preserve">TX-22</t>
  </si>
  <si>
    <t xml:space="preserve">$105,750</t>
  </si>
  <si>
    <t xml:space="preserve">Pete Sessions</t>
  </si>
  <si>
    <t xml:space="preserve">TX-32</t>
  </si>
  <si>
    <t xml:space="preserve">$144,250</t>
  </si>
  <si>
    <t xml:space="preserve">Peter J. Roskam</t>
  </si>
  <si>
    <t xml:space="preserve">IL-6</t>
  </si>
  <si>
    <t xml:space="preserve">$257,436</t>
  </si>
  <si>
    <t xml:space="preserve">Ralph Lee Abraham</t>
  </si>
  <si>
    <t xml:space="preserve">LA-5</t>
  </si>
  <si>
    <t xml:space="preserve">$22,450</t>
  </si>
  <si>
    <t xml:space="preserve">Randy Hultgren</t>
  </si>
  <si>
    <t xml:space="preserve">IL-14</t>
  </si>
  <si>
    <t xml:space="preserve">$92,800</t>
  </si>
  <si>
    <t xml:space="preserve">Randy K. Weber, Sr.</t>
  </si>
  <si>
    <t xml:space="preserve">TX-14</t>
  </si>
  <si>
    <t xml:space="preserve">Raúl R. Labrador</t>
  </si>
  <si>
    <t xml:space="preserve">ID-1</t>
  </si>
  <si>
    <t xml:space="preserve">$29,567</t>
  </si>
  <si>
    <t xml:space="preserve">Reid J. Ribble</t>
  </si>
  <si>
    <t xml:space="preserve">WI-8</t>
  </si>
  <si>
    <t xml:space="preserve">$60,650</t>
  </si>
  <si>
    <t xml:space="preserve">Renee L. Ellmers</t>
  </si>
  <si>
    <t xml:space="preserve">NC-2</t>
  </si>
  <si>
    <t xml:space="preserve">$60,384</t>
  </si>
  <si>
    <t xml:space="preserve">Richard B. Nugent</t>
  </si>
  <si>
    <t xml:space="preserve">FL-11</t>
  </si>
  <si>
    <t xml:space="preserve">Richard Hudson</t>
  </si>
  <si>
    <t xml:space="preserve">NC-8</t>
  </si>
  <si>
    <t xml:space="preserve">$93,100</t>
  </si>
  <si>
    <t xml:space="preserve">Richard L. Hanna</t>
  </si>
  <si>
    <t xml:space="preserve">NY-22</t>
  </si>
  <si>
    <t xml:space="preserve">$74,000</t>
  </si>
  <si>
    <t xml:space="preserve">Rick W. Allen</t>
  </si>
  <si>
    <t xml:space="preserve">GA-12</t>
  </si>
  <si>
    <t xml:space="preserve">$82,728</t>
  </si>
  <si>
    <t xml:space="preserve">Rob Bishop</t>
  </si>
  <si>
    <t xml:space="preserve">UT-1</t>
  </si>
  <si>
    <t xml:space="preserve">$59,783</t>
  </si>
  <si>
    <t xml:space="preserve">$17,250</t>
  </si>
  <si>
    <t xml:space="preserve">Rob Woodall</t>
  </si>
  <si>
    <t xml:space="preserve">GA-7</t>
  </si>
  <si>
    <t xml:space="preserve">$86,150</t>
  </si>
  <si>
    <t xml:space="preserve">Robert "Randy" Neugebauer</t>
  </si>
  <si>
    <t xml:space="preserve">TX-19</t>
  </si>
  <si>
    <t xml:space="preserve">$6,600</t>
  </si>
  <si>
    <t xml:space="preserve">Robert B. Aderholt</t>
  </si>
  <si>
    <t xml:space="preserve">AL-4</t>
  </si>
  <si>
    <t xml:space="preserve">$106,900</t>
  </si>
  <si>
    <t xml:space="preserve">Robert Hurt</t>
  </si>
  <si>
    <t xml:space="preserve">VA-5</t>
  </si>
  <si>
    <t xml:space="preserve">$7,800</t>
  </si>
  <si>
    <t xml:space="preserve">Robert J. Dold</t>
  </si>
  <si>
    <t xml:space="preserve">IL-10</t>
  </si>
  <si>
    <t xml:space="preserve">$322,993</t>
  </si>
  <si>
    <t xml:space="preserve">$10,900</t>
  </si>
  <si>
    <t xml:space="preserve">Robert J. Wittman</t>
  </si>
  <si>
    <t xml:space="preserve">VA-1</t>
  </si>
  <si>
    <t xml:space="preserve">$34,650</t>
  </si>
  <si>
    <t xml:space="preserve">Robert Pittenger</t>
  </si>
  <si>
    <t xml:space="preserve">NC-9</t>
  </si>
  <si>
    <t xml:space="preserve">$52,800</t>
  </si>
  <si>
    <t xml:space="preserve">Rod Blum</t>
  </si>
  <si>
    <t xml:space="preserve">IA-1</t>
  </si>
  <si>
    <t xml:space="preserve">$207,996</t>
  </si>
  <si>
    <t xml:space="preserve">Rodney Davis</t>
  </si>
  <si>
    <t xml:space="preserve">IL-13</t>
  </si>
  <si>
    <t xml:space="preserve">$254,228</t>
  </si>
  <si>
    <t xml:space="preserve">Rodney P. Frelinghuysen</t>
  </si>
  <si>
    <t xml:space="preserve">NJ-11</t>
  </si>
  <si>
    <t xml:space="preserve">$142,025</t>
  </si>
  <si>
    <t xml:space="preserve">Roger Williams</t>
  </si>
  <si>
    <t xml:space="preserve">TX-25</t>
  </si>
  <si>
    <t xml:space="preserve">$134,175</t>
  </si>
  <si>
    <t xml:space="preserve">Ron DeSantis</t>
  </si>
  <si>
    <t xml:space="preserve">FL-6</t>
  </si>
  <si>
    <t xml:space="preserve">$695,366</t>
  </si>
  <si>
    <t xml:space="preserve">Ryan A. Costello</t>
  </si>
  <si>
    <t xml:space="preserve">PA-6</t>
  </si>
  <si>
    <t xml:space="preserve">$245,788</t>
  </si>
  <si>
    <t xml:space="preserve">$16,400</t>
  </si>
  <si>
    <t xml:space="preserve">Ryan K. Zinke</t>
  </si>
  <si>
    <t xml:space="preserve">MT</t>
  </si>
  <si>
    <t xml:space="preserve">$773,653</t>
  </si>
  <si>
    <t xml:space="preserve">Sam Graves</t>
  </si>
  <si>
    <t xml:space="preserve">MO-6</t>
  </si>
  <si>
    <t xml:space="preserve">$205,350</t>
  </si>
  <si>
    <t xml:space="preserve">Sam Johnson</t>
  </si>
  <si>
    <t xml:space="preserve">TX-3</t>
  </si>
  <si>
    <t xml:space="preserve">$52,000</t>
  </si>
  <si>
    <t xml:space="preserve">Scott DesJarlais</t>
  </si>
  <si>
    <t xml:space="preserve">TN-4</t>
  </si>
  <si>
    <t xml:space="preserve">$13,600</t>
  </si>
  <si>
    <t xml:space="preserve">Scott Perry</t>
  </si>
  <si>
    <t xml:space="preserve">PA-4</t>
  </si>
  <si>
    <t xml:space="preserve">$84,320</t>
  </si>
  <si>
    <t xml:space="preserve">Scott R. Tipton</t>
  </si>
  <si>
    <t xml:space="preserve">CO-3</t>
  </si>
  <si>
    <t xml:space="preserve">$85,505</t>
  </si>
  <si>
    <t xml:space="preserve">Sean P. Duffy</t>
  </si>
  <si>
    <t xml:space="preserve">WI-7</t>
  </si>
  <si>
    <t xml:space="preserve">$152,172</t>
  </si>
  <si>
    <t xml:space="preserve">Stephen Knight</t>
  </si>
  <si>
    <t xml:space="preserve">CA-25</t>
  </si>
  <si>
    <t xml:space="preserve">$85,637</t>
  </si>
  <si>
    <t xml:space="preserve">Stephen Lee Fincher</t>
  </si>
  <si>
    <t xml:space="preserve">TN-8</t>
  </si>
  <si>
    <t xml:space="preserve">$17,000</t>
  </si>
  <si>
    <t xml:space="preserve">Steve Chabot</t>
  </si>
  <si>
    <t xml:space="preserve">OH-1</t>
  </si>
  <si>
    <t xml:space="preserve">$81,775</t>
  </si>
  <si>
    <t xml:space="preserve">Steve King</t>
  </si>
  <si>
    <t xml:space="preserve">IA-4</t>
  </si>
  <si>
    <t xml:space="preserve">$80,714</t>
  </si>
  <si>
    <t xml:space="preserve">Steve Pearce</t>
  </si>
  <si>
    <t xml:space="preserve">NM-2</t>
  </si>
  <si>
    <t xml:space="preserve">$130,948</t>
  </si>
  <si>
    <t xml:space="preserve">Steve Russell</t>
  </si>
  <si>
    <t xml:space="preserve">OK-5</t>
  </si>
  <si>
    <t xml:space="preserve">$57,109</t>
  </si>
  <si>
    <t xml:space="preserve">Steve Scalise</t>
  </si>
  <si>
    <t xml:space="preserve">LA-1</t>
  </si>
  <si>
    <t xml:space="preserve">$239,640</t>
  </si>
  <si>
    <t xml:space="preserve">Steve Stivers</t>
  </si>
  <si>
    <t xml:space="preserve">OH-15</t>
  </si>
  <si>
    <t xml:space="preserve">$192,250</t>
  </si>
  <si>
    <t xml:space="preserve">Steve Womack</t>
  </si>
  <si>
    <t xml:space="preserve">AR-3</t>
  </si>
  <si>
    <t xml:space="preserve">$62,640</t>
  </si>
  <si>
    <t xml:space="preserve">Steven Brett Guthrie</t>
  </si>
  <si>
    <t xml:space="preserve">KY-2</t>
  </si>
  <si>
    <t xml:space="preserve">$102,700</t>
  </si>
  <si>
    <t xml:space="preserve">Steven M. Palazzo</t>
  </si>
  <si>
    <t xml:space="preserve">MS-4</t>
  </si>
  <si>
    <t xml:space="preserve">Susan W. Brooks</t>
  </si>
  <si>
    <t xml:space="preserve">IN-5</t>
  </si>
  <si>
    <t xml:space="preserve">$85,700</t>
  </si>
  <si>
    <t xml:space="preserve">Ted S. Yoho</t>
  </si>
  <si>
    <t xml:space="preserve">FL-3</t>
  </si>
  <si>
    <t xml:space="preserve">$41,850</t>
  </si>
  <si>
    <t xml:space="preserve">Thomas MacArthur</t>
  </si>
  <si>
    <t xml:space="preserve">NJ-3</t>
  </si>
  <si>
    <t xml:space="preserve">$154,298</t>
  </si>
  <si>
    <t xml:space="preserve">Thomas Massie</t>
  </si>
  <si>
    <t xml:space="preserve">KY-4</t>
  </si>
  <si>
    <t xml:space="preserve">$64,852</t>
  </si>
  <si>
    <t xml:space="preserve">Tim Huelskamp</t>
  </si>
  <si>
    <t xml:space="preserve">KS-1</t>
  </si>
  <si>
    <t xml:space="preserve">$85,463</t>
  </si>
  <si>
    <t xml:space="preserve">Tim Murphy</t>
  </si>
  <si>
    <t xml:space="preserve">PA-18</t>
  </si>
  <si>
    <t xml:space="preserve">$186,500</t>
  </si>
  <si>
    <t xml:space="preserve">Tim Walberg</t>
  </si>
  <si>
    <t xml:space="preserve">MI-7</t>
  </si>
  <si>
    <t xml:space="preserve">$178,485</t>
  </si>
  <si>
    <t xml:space="preserve">Todd Rokita</t>
  </si>
  <si>
    <t xml:space="preserve">IN-4</t>
  </si>
  <si>
    <t xml:space="preserve">$90,750</t>
  </si>
  <si>
    <t xml:space="preserve">Todd Young</t>
  </si>
  <si>
    <t xml:space="preserve">IN-9</t>
  </si>
  <si>
    <t xml:space="preserve">$473,782</t>
  </si>
  <si>
    <t xml:space="preserve">Tom Cole</t>
  </si>
  <si>
    <t xml:space="preserve">OK-4</t>
  </si>
  <si>
    <t xml:space="preserve">$108,657</t>
  </si>
  <si>
    <t xml:space="preserve">Tom Emmer</t>
  </si>
  <si>
    <t xml:space="preserve">MN-6</t>
  </si>
  <si>
    <t xml:space="preserve">$157,906</t>
  </si>
  <si>
    <t xml:space="preserve">Tom Marino</t>
  </si>
  <si>
    <t xml:space="preserve">PA-10</t>
  </si>
  <si>
    <t xml:space="preserve">$57,325</t>
  </si>
  <si>
    <t xml:space="preserve">Tom McClintock</t>
  </si>
  <si>
    <t xml:space="preserve">CA-4</t>
  </si>
  <si>
    <t xml:space="preserve">$53,673</t>
  </si>
  <si>
    <t xml:space="preserve">Tom Price</t>
  </si>
  <si>
    <t xml:space="preserve">GA-6</t>
  </si>
  <si>
    <t xml:space="preserve">$113,651</t>
  </si>
  <si>
    <t xml:space="preserve">Tom Reed</t>
  </si>
  <si>
    <t xml:space="preserve">NY-23</t>
  </si>
  <si>
    <t xml:space="preserve">$342,675</t>
  </si>
  <si>
    <t xml:space="preserve">Tom Rice</t>
  </si>
  <si>
    <t xml:space="preserve">SC-7</t>
  </si>
  <si>
    <t xml:space="preserve">$79,517</t>
  </si>
  <si>
    <t xml:space="preserve">Tom Rooney</t>
  </si>
  <si>
    <t xml:space="preserve">FL-17</t>
  </si>
  <si>
    <t xml:space="preserve">$39,350</t>
  </si>
  <si>
    <t xml:space="preserve">Trent Franks</t>
  </si>
  <si>
    <t xml:space="preserve">AZ-8</t>
  </si>
  <si>
    <t xml:space="preserve">$36,185</t>
  </si>
  <si>
    <t xml:space="preserve">Trey Gowdy</t>
  </si>
  <si>
    <t xml:space="preserve">SC-4</t>
  </si>
  <si>
    <t xml:space="preserve">$100,410</t>
  </si>
  <si>
    <t xml:space="preserve">Vern Buchanan</t>
  </si>
  <si>
    <t xml:space="preserve">FL-16</t>
  </si>
  <si>
    <t xml:space="preserve">$61,400</t>
  </si>
  <si>
    <t xml:space="preserve">Vicky Hartzler</t>
  </si>
  <si>
    <t xml:space="preserve">MO-4</t>
  </si>
  <si>
    <t xml:space="preserve">$45,000</t>
  </si>
  <si>
    <t xml:space="preserve">Virginia Foxx</t>
  </si>
  <si>
    <t xml:space="preserve">NC-5</t>
  </si>
  <si>
    <t xml:space="preserve">$93,396</t>
  </si>
  <si>
    <t xml:space="preserve">Walter B. Jones</t>
  </si>
  <si>
    <t xml:space="preserve">NC-3</t>
  </si>
  <si>
    <t xml:space="preserve">$28,182</t>
  </si>
  <si>
    <t xml:space="preserve">Will Hurd</t>
  </si>
  <si>
    <t xml:space="preserve">TX-23</t>
  </si>
  <si>
    <t xml:space="preserve">$417,657</t>
  </si>
  <si>
    <t xml:space="preserve">William "Mac" Thornberry</t>
  </si>
  <si>
    <t xml:space="preserve">TX-13</t>
  </si>
  <si>
    <t xml:space="preserve">$121,925</t>
  </si>
  <si>
    <t xml:space="preserve">$108,850</t>
  </si>
  <si>
    <t xml:space="preserve">$29,050</t>
  </si>
  <si>
    <t xml:space="preserve">$113,118</t>
  </si>
  <si>
    <t xml:space="preserve">$94,181</t>
  </si>
  <si>
    <t xml:space="preserve">$600,367</t>
  </si>
  <si>
    <t xml:space="preserve">$73,640</t>
  </si>
  <si>
    <t xml:space="preserve">$11,500</t>
  </si>
  <si>
    <t xml:space="preserve">$85,350</t>
  </si>
  <si>
    <t xml:space="preserve">$144,650</t>
  </si>
  <si>
    <t xml:space="preserve">$6,000</t>
  </si>
  <si>
    <t xml:space="preserve">$83,027</t>
  </si>
  <si>
    <t xml:space="preserve">$53,189</t>
  </si>
  <si>
    <t xml:space="preserve">$358,618</t>
  </si>
  <si>
    <t xml:space="preserve">$272,262</t>
  </si>
  <si>
    <t xml:space="preserve">$155,306</t>
  </si>
  <si>
    <t xml:space="preserve">$7,825</t>
  </si>
  <si>
    <t xml:space="preserve">$290,547</t>
  </si>
  <si>
    <t xml:space="preserve">$1,354,911</t>
  </si>
  <si>
    <t xml:space="preserve">$219,292</t>
  </si>
  <si>
    <t xml:space="preserve">$282,526</t>
  </si>
  <si>
    <t xml:space="preserve">$149,215</t>
  </si>
  <si>
    <t xml:space="preserve">$11,350</t>
  </si>
  <si>
    <t xml:space="preserve">$102,450</t>
  </si>
  <si>
    <t xml:space="preserve">$71,141</t>
  </si>
  <si>
    <t xml:space="preserve">$229,900</t>
  </si>
  <si>
    <t xml:space="preserve">$13,750</t>
  </si>
  <si>
    <t xml:space="preserve">$187,750</t>
  </si>
  <si>
    <t xml:space="preserve">$52,720</t>
  </si>
  <si>
    <t xml:space="preserve">$4,501</t>
  </si>
  <si>
    <t xml:space="preserve">$141,450</t>
  </si>
  <si>
    <t xml:space="preserve">$25,970</t>
  </si>
  <si>
    <t xml:space="preserve">$346,110</t>
  </si>
  <si>
    <t xml:space="preserve">$116,450</t>
  </si>
  <si>
    <t xml:space="preserve">$10,000</t>
  </si>
  <si>
    <t xml:space="preserve">$71,700</t>
  </si>
  <si>
    <t xml:space="preserve">$62,850</t>
  </si>
  <si>
    <t xml:space="preserve">$14,050</t>
  </si>
  <si>
    <t xml:space="preserve">$81,262</t>
  </si>
  <si>
    <t xml:space="preserve">$65,501</t>
  </si>
  <si>
    <t xml:space="preserve">$345,445</t>
  </si>
  <si>
    <t xml:space="preserve">$63,112</t>
  </si>
  <si>
    <t xml:space="preserve">$263,080</t>
  </si>
  <si>
    <t xml:space="preserve">$13,850</t>
  </si>
  <si>
    <t xml:space="preserve">$133,095</t>
  </si>
  <si>
    <t xml:space="preserve">$3,800</t>
  </si>
  <si>
    <t xml:space="preserve">$189,550</t>
  </si>
  <si>
    <t xml:space="preserve">$14,700</t>
  </si>
  <si>
    <t xml:space="preserve">$120,235</t>
  </si>
  <si>
    <t xml:space="preserve">$318,750</t>
  </si>
  <si>
    <t xml:space="preserve">$24,367</t>
  </si>
  <si>
    <t xml:space="preserve">$181,325</t>
  </si>
  <si>
    <t xml:space="preserve">$332,620</t>
  </si>
  <si>
    <t xml:space="preserve">$230,250</t>
  </si>
  <si>
    <t xml:space="preserve">$17,950</t>
  </si>
  <si>
    <t xml:space="preserve">$19,450</t>
  </si>
  <si>
    <t xml:space="preserve">$382,342</t>
  </si>
  <si>
    <t xml:space="preserve">$302,757</t>
  </si>
  <si>
    <t xml:space="preserve">$1,602,553</t>
  </si>
  <si>
    <t xml:space="preserve">$47,400</t>
  </si>
  <si>
    <t xml:space="preserve">$472,875</t>
  </si>
  <si>
    <t xml:space="preserve">$6,750</t>
  </si>
  <si>
    <t xml:space="preserve">$88,350</t>
  </si>
  <si>
    <t xml:space="preserve">$225,900</t>
  </si>
  <si>
    <t xml:space="preserve">$10,500</t>
  </si>
  <si>
    <t xml:space="preserve">$150,600</t>
  </si>
  <si>
    <t xml:space="preserve">$100,800</t>
  </si>
  <si>
    <t xml:space="preserve">$191,050</t>
  </si>
  <si>
    <t xml:space="preserve">$54,043</t>
  </si>
  <si>
    <t xml:space="preserve">$96,400</t>
  </si>
  <si>
    <t xml:space="preserve">$22,075</t>
  </si>
  <si>
    <t xml:space="preserve">$117,700</t>
  </si>
  <si>
    <t xml:space="preserve">$165,250</t>
  </si>
  <si>
    <t xml:space="preserve">$11,275</t>
  </si>
  <si>
    <t xml:space="preserve">$271,590</t>
  </si>
  <si>
    <t xml:space="preserve">$32,500</t>
  </si>
  <si>
    <t xml:space="preserve">$138,154</t>
  </si>
  <si>
    <t xml:space="preserve">$389,325</t>
  </si>
  <si>
    <t xml:space="preserve">$186,186</t>
  </si>
  <si>
    <t xml:space="preserve">$194,900</t>
  </si>
  <si>
    <t xml:space="preserve">$30,513</t>
  </si>
  <si>
    <t xml:space="preserve">$294,982</t>
  </si>
  <si>
    <t xml:space="preserve">$76,220</t>
  </si>
  <si>
    <t xml:space="preserve">$146,654</t>
  </si>
  <si>
    <t xml:space="preserve">$139,825</t>
  </si>
  <si>
    <t xml:space="preserve">$48,750</t>
  </si>
  <si>
    <t xml:space="preserve">$8,000</t>
  </si>
  <si>
    <t xml:space="preserve">$375,000</t>
  </si>
  <si>
    <t xml:space="preserve">$325,869</t>
  </si>
  <si>
    <t xml:space="preserve">$44,715</t>
  </si>
  <si>
    <t xml:space="preserve">$130,406</t>
  </si>
  <si>
    <t xml:space="preserve">$644,463</t>
  </si>
  <si>
    <t xml:space="preserve">$162,709</t>
  </si>
  <si>
    <t xml:space="preserve">$12,000</t>
  </si>
  <si>
    <t xml:space="preserve">$361,225</t>
  </si>
  <si>
    <t xml:space="preserve">$2,080</t>
  </si>
  <si>
    <t xml:space="preserve">$291,751</t>
  </si>
  <si>
    <t xml:space="preserve">$55,550</t>
  </si>
  <si>
    <t xml:space="preserve">$80,450</t>
  </si>
  <si>
    <t xml:space="preserve">$151,350</t>
  </si>
  <si>
    <t xml:space="preserve">$233,850</t>
  </si>
  <si>
    <t xml:space="preserve">$24,050</t>
  </si>
  <si>
    <t xml:space="preserve">$203,042</t>
  </si>
  <si>
    <t xml:space="preserve">$143,454</t>
  </si>
  <si>
    <t xml:space="preserve">$170,550</t>
  </si>
  <si>
    <t xml:space="preserve">$355,187</t>
  </si>
  <si>
    <t xml:space="preserve">$233,036</t>
  </si>
  <si>
    <t xml:space="preserve">$27,700</t>
  </si>
  <si>
    <t xml:space="preserve">$306,750</t>
  </si>
  <si>
    <t xml:space="preserve">$58,450</t>
  </si>
  <si>
    <t xml:space="preserve">$230,065</t>
  </si>
  <si>
    <t xml:space="preserve">$243,541</t>
  </si>
  <si>
    <t xml:space="preserve">$205,360</t>
  </si>
  <si>
    <t xml:space="preserve">$274,524</t>
  </si>
  <si>
    <t xml:space="preserve">$50,618</t>
  </si>
  <si>
    <t xml:space="preserve">$39,750</t>
  </si>
  <si>
    <t xml:space="preserve">$160,175</t>
  </si>
  <si>
    <t xml:space="preserve">$146,950</t>
  </si>
  <si>
    <t xml:space="preserve">$12,500</t>
  </si>
  <si>
    <t xml:space="preserve">$241,450</t>
  </si>
  <si>
    <t xml:space="preserve">$99,641</t>
  </si>
  <si>
    <t xml:space="preserve">$114,150</t>
  </si>
  <si>
    <t xml:space="preserve">$188,300</t>
  </si>
  <si>
    <t xml:space="preserve">$49,250</t>
  </si>
  <si>
    <t xml:space="preserve">$9,420</t>
  </si>
  <si>
    <t xml:space="preserve">$479,574</t>
  </si>
  <si>
    <t xml:space="preserve">$21,500</t>
  </si>
  <si>
    <t xml:space="preserve">$52,335</t>
  </si>
  <si>
    <t xml:space="preserve">$96,527</t>
  </si>
  <si>
    <t xml:space="preserve">$12,210</t>
  </si>
  <si>
    <t xml:space="preserve">$59,705</t>
  </si>
  <si>
    <t xml:space="preserve">$16,200</t>
  </si>
  <si>
    <t xml:space="preserve">$103,950</t>
  </si>
  <si>
    <t xml:space="preserve">$181,550</t>
  </si>
  <si>
    <t xml:space="preserve">$38,300</t>
  </si>
  <si>
    <t xml:space="preserve">$417,175</t>
  </si>
  <si>
    <t xml:space="preserve">$13,200</t>
  </si>
  <si>
    <t xml:space="preserve">$124,850</t>
  </si>
  <si>
    <t xml:space="preserve">$28,300</t>
  </si>
  <si>
    <t xml:space="preserve">$540,824</t>
  </si>
  <si>
    <t xml:space="preserve">$33,386</t>
  </si>
  <si>
    <t xml:space="preserve">$217,735</t>
  </si>
  <si>
    <t xml:space="preserve">$47,840</t>
  </si>
  <si>
    <t xml:space="preserve">$104,800</t>
  </si>
  <si>
    <t xml:space="preserve">$33,550</t>
  </si>
  <si>
    <t xml:space="preserve">$110,360</t>
  </si>
  <si>
    <t xml:space="preserve">$9,250</t>
  </si>
  <si>
    <t xml:space="preserve">$194,962</t>
  </si>
  <si>
    <t xml:space="preserve">$31,427</t>
  </si>
  <si>
    <t xml:space="preserve">$117,750</t>
  </si>
  <si>
    <t xml:space="preserve">$39,680</t>
  </si>
  <si>
    <t xml:space="preserve">$570,378</t>
  </si>
  <si>
    <t xml:space="preserve">$90,000</t>
  </si>
  <si>
    <t xml:space="preserve">$267,365</t>
  </si>
  <si>
    <t xml:space="preserve">$33,275</t>
  </si>
  <si>
    <t xml:space="preserve">$14,943</t>
  </si>
  <si>
    <t xml:space="preserve">$178,815</t>
  </si>
  <si>
    <t xml:space="preserve">$23,754</t>
  </si>
  <si>
    <t xml:space="preserve">$274,600</t>
  </si>
  <si>
    <t xml:space="preserve">$118,900</t>
  </si>
  <si>
    <t xml:space="preserve">$124,669</t>
  </si>
  <si>
    <t xml:space="preserve">$427,588</t>
  </si>
  <si>
    <t xml:space="preserve">$35,900</t>
  </si>
  <si>
    <t xml:space="preserve">$135,750</t>
  </si>
  <si>
    <t xml:space="preserve">$7,750</t>
  </si>
  <si>
    <t xml:space="preserve">$166,249</t>
  </si>
  <si>
    <t xml:space="preserve">$25,400</t>
  </si>
  <si>
    <t xml:space="preserve">$121,850</t>
  </si>
  <si>
    <t xml:space="preserve">$13,300</t>
  </si>
  <si>
    <t xml:space="preserve">$213,725</t>
  </si>
  <si>
    <t xml:space="preserve">$398,468</t>
  </si>
  <si>
    <t xml:space="preserve">$71,609</t>
  </si>
  <si>
    <t xml:space="preserve">$49,750</t>
  </si>
  <si>
    <t xml:space="preserve">$130,420</t>
  </si>
  <si>
    <t xml:space="preserve">$63,107</t>
  </si>
  <si>
    <t xml:space="preserve">$357,230</t>
  </si>
  <si>
    <t xml:space="preserve">$47,136</t>
  </si>
  <si>
    <t xml:space="preserve">$78,899</t>
  </si>
  <si>
    <t xml:space="preserve">$5,171</t>
  </si>
  <si>
    <t xml:space="preserve">$122,901</t>
  </si>
  <si>
    <t xml:space="preserve">$87,894</t>
  </si>
  <si>
    <t xml:space="preserve">$449,943</t>
  </si>
  <si>
    <t xml:space="preserve">$32,325</t>
  </si>
  <si>
    <t xml:space="preserve">$413,889</t>
  </si>
  <si>
    <t xml:space="preserve">$264,161</t>
  </si>
  <si>
    <t xml:space="preserve">$183,075</t>
  </si>
  <si>
    <t xml:space="preserve">$23,544</t>
  </si>
  <si>
    <t xml:space="preserve">$93,675</t>
  </si>
  <si>
    <t xml:space="preserve">$272,482</t>
  </si>
  <si>
    <t xml:space="preserve">$26,125</t>
  </si>
  <si>
    <t xml:space="preserve">$420,322</t>
  </si>
  <si>
    <t xml:space="preserve">$113,495</t>
  </si>
  <si>
    <t xml:space="preserve">$121,155</t>
  </si>
  <si>
    <t xml:space="preserve">$93,118</t>
  </si>
  <si>
    <t xml:space="preserve">$115,600</t>
  </si>
  <si>
    <t xml:space="preserve">$86,576</t>
  </si>
  <si>
    <t xml:space="preserve">$187,689</t>
  </si>
  <si>
    <t xml:space="preserve">$7,250</t>
  </si>
  <si>
    <t xml:space="preserve">$162,800</t>
  </si>
  <si>
    <t xml:space="preserve">$144,550</t>
  </si>
  <si>
    <t xml:space="preserve">$10,850</t>
  </si>
  <si>
    <t xml:space="preserve">$127,030</t>
  </si>
  <si>
    <t xml:space="preserve">$27,175</t>
  </si>
  <si>
    <t xml:space="preserve">$95,870</t>
  </si>
  <si>
    <t xml:space="preserve">$37,318</t>
  </si>
  <si>
    <t xml:space="preserve">$117,737</t>
  </si>
  <si>
    <t xml:space="preserve">$84,390</t>
  </si>
  <si>
    <t xml:space="preserve">$7,700</t>
  </si>
  <si>
    <t xml:space="preserve">$83,900</t>
  </si>
  <si>
    <t xml:space="preserve">$135,050</t>
  </si>
  <si>
    <t xml:space="preserve">$9,550</t>
  </si>
  <si>
    <t xml:space="preserve">$172,228</t>
  </si>
  <si>
    <t xml:space="preserve">$10,750</t>
  </si>
  <si>
    <t xml:space="preserve">$126,100</t>
  </si>
  <si>
    <t xml:space="preserve">$185,760</t>
  </si>
  <si>
    <t xml:space="preserve">$8,667</t>
  </si>
  <si>
    <t xml:space="preserve">$233,625</t>
  </si>
  <si>
    <t xml:space="preserve">$119,793</t>
  </si>
  <si>
    <t xml:space="preserve">$195,275</t>
  </si>
  <si>
    <t xml:space="preserve">$156,787</t>
  </si>
  <si>
    <t xml:space="preserve">$423,857</t>
  </si>
  <si>
    <t xml:space="preserve">$174,610</t>
  </si>
  <si>
    <t xml:space="preserve">$49,472</t>
  </si>
  <si>
    <t xml:space="preserve">$247,850</t>
  </si>
  <si>
    <t xml:space="preserve">$75,000</t>
  </si>
  <si>
    <t xml:space="preserve">$27,500</t>
  </si>
  <si>
    <t xml:space="preserve">$166,850</t>
  </si>
  <si>
    <t xml:space="preserve">$26,100</t>
  </si>
  <si>
    <t xml:space="preserve">$1,534,051</t>
  </si>
  <si>
    <t xml:space="preserve">$285,141</t>
  </si>
  <si>
    <t xml:space="preserve">$129,895</t>
  </si>
  <si>
    <t xml:space="preserve">$303,658</t>
  </si>
  <si>
    <t xml:space="preserve">$153,375</t>
  </si>
  <si>
    <t xml:space="preserve">$146,537</t>
  </si>
  <si>
    <t xml:space="preserve">$288,354</t>
  </si>
  <si>
    <t xml:space="preserve">$226,897</t>
  </si>
  <si>
    <t xml:space="preserve">$191,430</t>
  </si>
  <si>
    <t xml:space="preserve">$167,839</t>
  </si>
  <si>
    <t xml:space="preserve">$266,973</t>
  </si>
  <si>
    <t xml:space="preserve">$30,318</t>
  </si>
  <si>
    <t xml:space="preserve">$27,147</t>
  </si>
  <si>
    <t xml:space="preserve">$306,850</t>
  </si>
  <si>
    <t xml:space="preserve">$197,723</t>
  </si>
  <si>
    <t xml:space="preserve">$118,889</t>
  </si>
  <si>
    <t xml:space="preserve">$127,950</t>
  </si>
  <si>
    <t xml:space="preserve">$20,715</t>
  </si>
  <si>
    <t xml:space="preserve">$124,379</t>
  </si>
  <si>
    <t xml:space="preserve">$6,140</t>
  </si>
  <si>
    <t xml:space="preserve">$41,000</t>
  </si>
  <si>
    <t xml:space="preserve">$388,549</t>
  </si>
  <si>
    <t xml:space="preserve">$18,849</t>
  </si>
  <si>
    <t xml:space="preserve">$20,165</t>
  </si>
  <si>
    <t xml:space="preserve">$129,700</t>
  </si>
  <si>
    <t xml:space="preserve">$5,300</t>
  </si>
  <si>
    <t xml:space="preserve">$18,900</t>
  </si>
  <si>
    <t xml:space="preserve">$62,569</t>
  </si>
  <si>
    <t xml:space="preserve">$164,250</t>
  </si>
  <si>
    <t xml:space="preserve">$265,086</t>
  </si>
  <si>
    <t xml:space="preserve">$17,200</t>
  </si>
  <si>
    <t xml:space="preserve">$347,848</t>
  </si>
  <si>
    <t xml:space="preserve">$205,653</t>
  </si>
  <si>
    <t xml:space="preserve">$466,227</t>
  </si>
  <si>
    <t xml:space="preserve">$103,793</t>
  </si>
  <si>
    <t xml:space="preserve">$199,988</t>
  </si>
  <si>
    <t xml:space="preserve">$57,652</t>
  </si>
  <si>
    <t xml:space="preserve">$33,350</t>
  </si>
  <si>
    <t xml:space="preserve">$599,686</t>
  </si>
  <si>
    <t xml:space="preserve">$311,640</t>
  </si>
  <si>
    <t xml:space="preserve">$134,950</t>
  </si>
  <si>
    <t xml:space="preserve">$226,899</t>
  </si>
  <si>
    <t xml:space="preserve">$83,250</t>
  </si>
  <si>
    <t xml:space="preserve">$26,200</t>
  </si>
  <si>
    <t xml:space="preserve">$275,075</t>
  </si>
  <si>
    <t xml:space="preserve">$116,537</t>
  </si>
  <si>
    <t xml:space="preserve">$146,039</t>
  </si>
  <si>
    <t xml:space="preserve">$533,393</t>
  </si>
  <si>
    <t xml:space="preserve">$1,826,438</t>
  </si>
  <si>
    <t xml:space="preserve">$228,050</t>
  </si>
  <si>
    <t xml:space="preserve">$47,150</t>
  </si>
  <si>
    <t xml:space="preserve">$332,408</t>
  </si>
  <si>
    <t xml:space="preserve">$12,565</t>
  </si>
  <si>
    <t xml:space="preserve">$264,770</t>
  </si>
  <si>
    <t xml:space="preserve">$163,895</t>
  </si>
  <si>
    <t xml:space="preserve">$10,400</t>
  </si>
  <si>
    <t xml:space="preserve">$253,225</t>
  </si>
  <si>
    <t xml:space="preserve">$250,050</t>
  </si>
  <si>
    <t xml:space="preserve">$38,604</t>
  </si>
  <si>
    <t xml:space="preserve">$184,649</t>
  </si>
  <si>
    <t xml:space="preserve">$48,644</t>
  </si>
  <si>
    <t xml:space="preserve">$67,500</t>
  </si>
  <si>
    <t xml:space="preserve">$211,774</t>
  </si>
  <si>
    <t xml:space="preserve">$26,790</t>
  </si>
  <si>
    <t xml:space="preserve">$283,325</t>
  </si>
  <si>
    <t xml:space="preserve">$62,550</t>
  </si>
  <si>
    <t xml:space="preserve">$155,500</t>
  </si>
  <si>
    <t xml:space="preserve">$5,750</t>
  </si>
  <si>
    <t xml:space="preserve">$23,300</t>
  </si>
  <si>
    <t xml:space="preserve">$436,855</t>
  </si>
  <si>
    <t xml:space="preserve">$211,000</t>
  </si>
  <si>
    <t xml:space="preserve">$370,485</t>
  </si>
  <si>
    <t xml:space="preserve">$323,940</t>
  </si>
  <si>
    <t xml:space="preserve">$172,502</t>
  </si>
  <si>
    <t xml:space="preserve">$431,393</t>
  </si>
  <si>
    <t xml:space="preserve">$240,082</t>
  </si>
  <si>
    <t xml:space="preserve">$405,700</t>
  </si>
  <si>
    <t xml:space="preserve">$296,425</t>
  </si>
  <si>
    <t xml:space="preserve">$806,044</t>
  </si>
  <si>
    <t xml:space="preserve">$27,650</t>
  </si>
  <si>
    <t xml:space="preserve">$184,065</t>
  </si>
  <si>
    <t xml:space="preserve">$410,138</t>
  </si>
  <si>
    <t xml:space="preserve">$273,951</t>
  </si>
  <si>
    <t xml:space="preserve">$326,958</t>
  </si>
  <si>
    <t xml:space="preserve">$153,695</t>
  </si>
  <si>
    <t xml:space="preserve">$1,065,100</t>
  </si>
  <si>
    <t xml:space="preserve">$313,708</t>
  </si>
  <si>
    <t xml:space="preserve">$298,642</t>
  </si>
  <si>
    <t xml:space="preserve">$283,124</t>
  </si>
  <si>
    <t xml:space="preserve">$352,488</t>
  </si>
  <si>
    <t xml:space="preserve">$314,389</t>
  </si>
  <si>
    <t xml:space="preserve">$221,225</t>
  </si>
  <si>
    <t xml:space="preserve">$232,091</t>
  </si>
  <si>
    <t xml:space="preserve">$395,996</t>
  </si>
  <si>
    <t xml:space="preserve">$351,725</t>
  </si>
  <si>
    <t xml:space="preserve">$553,555</t>
  </si>
  <si>
    <t xml:space="preserve">$241,587</t>
  </si>
  <si>
    <t xml:space="preserve">$816,295</t>
  </si>
  <si>
    <t xml:space="preserve">$718,933</t>
  </si>
  <si>
    <t xml:space="preserve">$1,525</t>
  </si>
  <si>
    <t xml:space="preserve">$384,100</t>
  </si>
  <si>
    <t xml:space="preserve">$890,048</t>
  </si>
  <si>
    <t xml:space="preserve">$452,915</t>
  </si>
  <si>
    <t xml:space="preserve">$257,825</t>
  </si>
  <si>
    <t xml:space="preserve">$59,395</t>
  </si>
  <si>
    <t xml:space="preserve">$170,000</t>
  </si>
  <si>
    <t xml:space="preserve">$410,978</t>
  </si>
  <si>
    <t xml:space="preserve">$30,704</t>
  </si>
  <si>
    <t xml:space="preserve">$16,700</t>
  </si>
  <si>
    <t xml:space="preserve">$104,660</t>
  </si>
  <si>
    <t xml:space="preserve">$384,070</t>
  </si>
  <si>
    <t xml:space="preserve">$113,050</t>
  </si>
  <si>
    <t xml:space="preserve">$185,775</t>
  </si>
  <si>
    <t xml:space="preserve">$502,506</t>
  </si>
  <si>
    <t xml:space="preserve">$271,675</t>
  </si>
  <si>
    <t xml:space="preserve">$77,885</t>
  </si>
  <si>
    <t xml:space="preserve">$255,548</t>
  </si>
  <si>
    <t xml:space="preserve">$215,950</t>
  </si>
  <si>
    <t xml:space="preserve">$408,935</t>
  </si>
  <si>
    <t xml:space="preserve">$741,185</t>
  </si>
  <si>
    <t xml:space="preserve">$535,611</t>
  </si>
  <si>
    <t xml:space="preserve">$484,825</t>
  </si>
  <si>
    <t xml:space="preserve">$118,275</t>
  </si>
  <si>
    <t xml:space="preserve">$428,275</t>
  </si>
  <si>
    <t xml:space="preserve">$518,252</t>
  </si>
  <si>
    <t xml:space="preserve">$4,200</t>
  </si>
  <si>
    <t xml:space="preserve">$259,416</t>
  </si>
  <si>
    <t xml:space="preserve">$525,975</t>
  </si>
  <si>
    <t xml:space="preserve">$463,223</t>
  </si>
  <si>
    <t xml:space="preserve">$5,525</t>
  </si>
  <si>
    <t xml:space="preserve">$127,800</t>
  </si>
  <si>
    <t xml:space="preserve">$198,807</t>
  </si>
  <si>
    <t xml:space="preserve">$236,249</t>
  </si>
  <si>
    <t xml:space="preserve">$224,900</t>
  </si>
  <si>
    <t xml:space="preserve">$137,899</t>
  </si>
  <si>
    <t xml:space="preserve">$1</t>
  </si>
  <si>
    <t xml:space="preserve">$252,870</t>
  </si>
  <si>
    <t xml:space="preserve">$705,589</t>
  </si>
  <si>
    <t xml:space="preserve">$127,000</t>
  </si>
  <si>
    <t xml:space="preserve">$569,228</t>
  </si>
  <si>
    <t xml:space="preserve">$20,725</t>
  </si>
  <si>
    <t xml:space="preserve">$255,200</t>
  </si>
  <si>
    <t xml:space="preserve">$981,994</t>
  </si>
  <si>
    <t xml:space="preserve">$270,948</t>
  </si>
  <si>
    <t xml:space="preserve">$268,198</t>
  </si>
  <si>
    <t xml:space="preserve">$308,467</t>
  </si>
  <si>
    <t xml:space="preserve">$284,500</t>
  </si>
  <si>
    <t xml:space="preserve">$3,743</t>
  </si>
  <si>
    <t xml:space="preserve">$406,824</t>
  </si>
  <si>
    <t xml:space="preserve">$611,566</t>
  </si>
  <si>
    <t xml:space="preserve">$459,052</t>
  </si>
  <si>
    <t xml:space="preserve">$312,757</t>
  </si>
  <si>
    <t xml:space="preserve">$558,454</t>
  </si>
  <si>
    <t xml:space="preserve">$198,806</t>
  </si>
  <si>
    <t xml:space="preserve">$330,861</t>
  </si>
  <si>
    <t xml:space="preserve">$676,764</t>
  </si>
  <si>
    <t xml:space="preserve">$219,850</t>
  </si>
  <si>
    <t xml:space="preserve">$236,256</t>
  </si>
  <si>
    <t xml:space="preserve">$205,623</t>
  </si>
  <si>
    <t xml:space="preserve">$328,700</t>
  </si>
  <si>
    <t xml:space="preserve">$223,767</t>
  </si>
  <si>
    <t xml:space="preserve">$233,792</t>
  </si>
  <si>
    <t xml:space="preserve">$349,448</t>
  </si>
  <si>
    <t xml:space="preserve">$399,684</t>
  </si>
  <si>
    <t xml:space="preserve">$5,025</t>
  </si>
  <si>
    <t xml:space="preserve">$275,460</t>
  </si>
  <si>
    <t xml:space="preserve">$10,600</t>
  </si>
  <si>
    <t xml:space="preserve">$571,400</t>
  </si>
  <si>
    <t xml:space="preserve">$267,050</t>
  </si>
  <si>
    <t xml:space="preserve">$465,457</t>
  </si>
  <si>
    <t xml:space="preserve">$368,330</t>
  </si>
  <si>
    <t xml:space="preserve">$983,928</t>
  </si>
  <si>
    <t xml:space="preserve">$110,741</t>
  </si>
  <si>
    <t xml:space="preserve">$165,050</t>
  </si>
  <si>
    <t xml:space="preserve">$135,950</t>
  </si>
  <si>
    <t xml:space="preserve">$139,350</t>
  </si>
  <si>
    <t xml:space="preserve">$210,478</t>
  </si>
  <si>
    <t xml:space="preserve">$123,515</t>
  </si>
  <si>
    <t xml:space="preserve">$254,324</t>
  </si>
  <si>
    <t xml:space="preserve">$71,750</t>
  </si>
  <si>
    <t xml:space="preserve">$132,750</t>
  </si>
  <si>
    <t xml:space="preserve">$350,100</t>
  </si>
  <si>
    <t xml:space="preserve">$1,008,280</t>
  </si>
  <si>
    <t xml:space="preserve">$320,940</t>
  </si>
  <si>
    <t xml:space="preserve">$729,672</t>
  </si>
  <si>
    <t xml:space="preserve">$502,576</t>
  </si>
  <si>
    <t xml:space="preserve">$155,850</t>
  </si>
  <si>
    <t xml:space="preserve">$342,585</t>
  </si>
  <si>
    <t xml:space="preserve">$269,376</t>
  </si>
  <si>
    <t xml:space="preserve">$333,680</t>
  </si>
  <si>
    <t xml:space="preserve">$229,153</t>
  </si>
  <si>
    <t xml:space="preserve">$705,116</t>
  </si>
  <si>
    <t xml:space="preserve">$1,880,189</t>
  </si>
  <si>
    <t xml:space="preserve">$159,531</t>
  </si>
  <si>
    <t xml:space="preserve">$759,578</t>
  </si>
  <si>
    <t xml:space="preserve">$298,195</t>
  </si>
  <si>
    <t xml:space="preserve">$317,438</t>
  </si>
  <si>
    <t xml:space="preserve">$202,786</t>
  </si>
  <si>
    <t xml:space="preserve">$404,141</t>
  </si>
  <si>
    <t xml:space="preserve">$249,360</t>
  </si>
  <si>
    <t xml:space="preserve">$1,001,154</t>
  </si>
  <si>
    <t xml:space="preserve">$286,550</t>
  </si>
  <si>
    <t xml:space="preserve">$1,870,340</t>
  </si>
  <si>
    <t xml:space="preserve">$589,995</t>
  </si>
  <si>
    <t xml:space="preserve">$495,888</t>
  </si>
  <si>
    <t xml:space="preserve">$351,129</t>
  </si>
  <si>
    <t xml:space="preserve">$194,704</t>
  </si>
  <si>
    <t xml:space="preserve">$773,539</t>
  </si>
  <si>
    <t xml:space="preserve">$61</t>
  </si>
  <si>
    <t xml:space="preserve">$190,400</t>
  </si>
  <si>
    <t xml:space="preserve">$212,082</t>
  </si>
  <si>
    <t xml:space="preserve">$317,876</t>
  </si>
  <si>
    <t xml:space="preserve">$108,334</t>
  </si>
  <si>
    <t xml:space="preserve">$386,289</t>
  </si>
  <si>
    <t xml:space="preserve">$104,075</t>
  </si>
  <si>
    <t xml:space="preserve">$566,331</t>
  </si>
  <si>
    <t xml:space="preserve">$396,165</t>
  </si>
  <si>
    <t xml:space="preserve">$181,700</t>
  </si>
  <si>
    <t xml:space="preserve">$124,026</t>
  </si>
  <si>
    <t xml:space="preserve">$188,703</t>
  </si>
  <si>
    <t xml:space="preserve">$193,124</t>
  </si>
  <si>
    <t xml:space="preserve">$344,016</t>
  </si>
  <si>
    <t xml:space="preserve">$827,927</t>
  </si>
  <si>
    <t xml:space="preserve">$406,356</t>
  </si>
  <si>
    <t xml:space="preserve">$1,295,444</t>
  </si>
  <si>
    <t xml:space="preserve">$12,825</t>
  </si>
  <si>
    <t xml:space="preserve">$420,284</t>
  </si>
  <si>
    <t xml:space="preserve">$91,530</t>
  </si>
  <si>
    <t xml:space="preserve">$856,200</t>
  </si>
  <si>
    <t xml:space="preserve">$12,275</t>
  </si>
  <si>
    <t xml:space="preserve">$217,479</t>
  </si>
  <si>
    <t xml:space="preserve">$411,715</t>
  </si>
  <si>
    <t xml:space="preserve">$234,254</t>
  </si>
  <si>
    <t xml:space="preserve">$374,997</t>
  </si>
  <si>
    <t xml:space="preserve">$478,990</t>
  </si>
  <si>
    <t xml:space="preserve">$597,512</t>
  </si>
  <si>
    <t xml:space="preserve">$306,977</t>
  </si>
  <si>
    <t xml:space="preserve">$9,150</t>
  </si>
  <si>
    <t xml:space="preserve">$513,579</t>
  </si>
  <si>
    <t xml:space="preserve">$327,847</t>
  </si>
  <si>
    <t xml:space="preserve">$423,660</t>
  </si>
  <si>
    <t xml:space="preserve">$209,205</t>
  </si>
  <si>
    <t xml:space="preserve">$498,508</t>
  </si>
  <si>
    <t xml:space="preserve">$14,375</t>
  </si>
  <si>
    <t xml:space="preserve">$92,550</t>
  </si>
  <si>
    <t xml:space="preserve">$1,035,810</t>
  </si>
  <si>
    <t xml:space="preserve">$513,523</t>
  </si>
  <si>
    <t xml:space="preserve">$575,100</t>
  </si>
  <si>
    <t xml:space="preserve">$227,834</t>
  </si>
  <si>
    <t xml:space="preserve">$185,850</t>
  </si>
  <si>
    <t xml:space="preserve">$3,750,910</t>
  </si>
  <si>
    <t xml:space="preserve">$10</t>
  </si>
  <si>
    <t xml:space="preserve">$194,880</t>
  </si>
  <si>
    <t xml:space="preserve">$331,655</t>
  </si>
  <si>
    <t xml:space="preserve">$521,322</t>
  </si>
  <si>
    <t xml:space="preserve">$620,158</t>
  </si>
  <si>
    <t xml:space="preserve">$170,760</t>
  </si>
  <si>
    <t xml:space="preserve">$257,171</t>
  </si>
  <si>
    <t xml:space="preserve">$187,429</t>
  </si>
  <si>
    <t xml:space="preserve">$148,566</t>
  </si>
  <si>
    <t xml:space="preserve">$203,550</t>
  </si>
  <si>
    <t xml:space="preserve">$293,837</t>
  </si>
  <si>
    <t xml:space="preserve">$457,195</t>
  </si>
  <si>
    <t xml:space="preserve">$110,950</t>
  </si>
  <si>
    <t xml:space="preserve">$343,880</t>
  </si>
  <si>
    <t xml:space="preserve">$225,719</t>
  </si>
  <si>
    <t xml:space="preserve">$236,161</t>
  </si>
  <si>
    <t xml:space="preserve">$52,550</t>
  </si>
  <si>
    <t xml:space="preserve">$496,287</t>
  </si>
  <si>
    <t xml:space="preserve">$76,550</t>
  </si>
  <si>
    <t xml:space="preserve">$870,075</t>
  </si>
  <si>
    <t xml:space="preserve">$157,894</t>
  </si>
  <si>
    <t xml:space="preserve">$255,750</t>
  </si>
  <si>
    <t xml:space="preserve">$451,181</t>
  </si>
  <si>
    <t xml:space="preserve">$719,596</t>
  </si>
  <si>
    <t xml:space="preserve">$392,700</t>
  </si>
  <si>
    <t xml:space="preserve">$462,835</t>
  </si>
  <si>
    <t xml:space="preserve">$1,128,778</t>
  </si>
  <si>
    <t xml:space="preserve">$499,257</t>
  </si>
  <si>
    <t xml:space="preserve">$1,112,499</t>
  </si>
  <si>
    <t xml:space="preserve">$471,702</t>
  </si>
  <si>
    <t xml:space="preserve">$205,955</t>
  </si>
  <si>
    <t xml:space="preserve">$131,166</t>
  </si>
  <si>
    <t xml:space="preserve">$182,620</t>
  </si>
  <si>
    <t xml:space="preserve">$393,578</t>
  </si>
  <si>
    <t xml:space="preserve">$454,442</t>
  </si>
  <si>
    <t xml:space="preserve">$306,635</t>
  </si>
  <si>
    <t xml:space="preserve">$141,510</t>
  </si>
  <si>
    <t xml:space="preserve">$304,486</t>
  </si>
  <si>
    <t xml:space="preserve">$227,089</t>
  </si>
  <si>
    <t xml:space="preserve">$398,693</t>
  </si>
  <si>
    <t xml:space="preserve">$156,109</t>
  </si>
  <si>
    <t xml:space="preserve">$791,444</t>
  </si>
  <si>
    <t xml:space="preserve">$578,620</t>
  </si>
  <si>
    <t xml:space="preserve">$265,465</t>
  </si>
  <si>
    <t xml:space="preserve">$340,981</t>
  </si>
  <si>
    <t xml:space="preserve">$242,584</t>
  </si>
  <si>
    <t xml:space="preserve">$345,400</t>
  </si>
  <si>
    <t xml:space="preserve">$255,143</t>
  </si>
  <si>
    <t xml:space="preserve">$302,628</t>
  </si>
  <si>
    <t xml:space="preserve">$145,601</t>
  </si>
  <si>
    <t xml:space="preserve">$182,742</t>
  </si>
  <si>
    <t xml:space="preserve">$266,858</t>
  </si>
  <si>
    <t xml:space="preserve">$533,930</t>
  </si>
  <si>
    <t xml:space="preserve">$312,775</t>
  </si>
  <si>
    <t xml:space="preserve">$1,559,030</t>
  </si>
  <si>
    <t xml:space="preserve">$388,207</t>
  </si>
  <si>
    <t xml:space="preserve">$409,686</t>
  </si>
  <si>
    <t xml:space="preserve">$213,131</t>
  </si>
  <si>
    <t xml:space="preserve">$168,323</t>
  </si>
  <si>
    <t xml:space="preserve">$429,401</t>
  </si>
  <si>
    <t xml:space="preserve">$722,274</t>
  </si>
  <si>
    <t xml:space="preserve">$367,667</t>
  </si>
  <si>
    <t xml:space="preserve">$211,200</t>
  </si>
  <si>
    <t xml:space="preserve">$66,135</t>
  </si>
  <si>
    <t xml:space="preserve">$237,630</t>
  </si>
  <si>
    <t xml:space="preserve">$388,965</t>
  </si>
  <si>
    <t xml:space="preserve">$233,825</t>
  </si>
  <si>
    <t xml:space="preserve">$308,396</t>
  </si>
  <si>
    <t xml:space="preserve">$159,162</t>
  </si>
  <si>
    <t xml:space="preserve">$60,025</t>
  </si>
  <si>
    <t xml:space="preserve">$938,513</t>
  </si>
  <si>
    <t xml:space="preserve">$337,785</t>
  </si>
  <si>
    <t xml:space="preserve">$109,006</t>
  </si>
  <si>
    <t xml:space="preserve">$108,582</t>
  </si>
  <si>
    <t xml:space="preserve">$20,000</t>
  </si>
  <si>
    <t xml:space="preserve">$191,459</t>
  </si>
  <si>
    <t xml:space="preserve">$47,159</t>
  </si>
  <si>
    <t xml:space="preserve">$46,000</t>
  </si>
  <si>
    <t xml:space="preserve">$77,800</t>
  </si>
  <si>
    <t xml:space="preserve">$56,601</t>
  </si>
  <si>
    <t xml:space="preserve">$29,000</t>
  </si>
  <si>
    <t xml:space="preserve">$124,050</t>
  </si>
  <si>
    <t xml:space="preserve">$43,000</t>
  </si>
  <si>
    <t xml:space="preserve">$76,780</t>
  </si>
  <si>
    <t xml:space="preserve">$74,565</t>
  </si>
  <si>
    <t xml:space="preserve">$465,994</t>
  </si>
  <si>
    <t xml:space="preserve">$150,962</t>
  </si>
  <si>
    <t xml:space="preserve">$487,381</t>
  </si>
  <si>
    <t xml:space="preserve">$767,041</t>
  </si>
  <si>
    <t xml:space="preserve">$352,884</t>
  </si>
  <si>
    <t xml:space="preserve">$200,829</t>
  </si>
  <si>
    <t xml:space="preserve">$148,183</t>
  </si>
  <si>
    <t xml:space="preserve">$27,950</t>
  </si>
  <si>
    <t xml:space="preserve">$134,660</t>
  </si>
  <si>
    <t xml:space="preserve">$47,000</t>
  </si>
  <si>
    <t xml:space="preserve">$276,425</t>
  </si>
  <si>
    <t xml:space="preserve">$122,600</t>
  </si>
  <si>
    <t xml:space="preserve">$34,000</t>
  </si>
  <si>
    <t xml:space="preserve">$87,190</t>
  </si>
  <si>
    <t xml:space="preserve">$91,965</t>
  </si>
  <si>
    <t xml:space="preserve">$65,970</t>
  </si>
  <si>
    <t xml:space="preserve">$329,435</t>
  </si>
  <si>
    <t xml:space="preserve">$36,500</t>
  </si>
  <si>
    <t xml:space="preserve">$112,725</t>
  </si>
  <si>
    <t xml:space="preserve">$61,900</t>
  </si>
  <si>
    <t xml:space="preserve">$54,350</t>
  </si>
  <si>
    <t xml:space="preserve">$119,725</t>
  </si>
  <si>
    <t xml:space="preserve">$71,800</t>
  </si>
  <si>
    <t xml:space="preserve">$397,774</t>
  </si>
  <si>
    <t xml:space="preserve">$217,850</t>
  </si>
  <si>
    <t xml:space="preserve">$137,928</t>
  </si>
  <si>
    <t xml:space="preserve">$33,575</t>
  </si>
  <si>
    <t xml:space="preserve">$170,860</t>
  </si>
  <si>
    <t xml:space="preserve">$32,000</t>
  </si>
  <si>
    <t xml:space="preserve">$129,470</t>
  </si>
  <si>
    <t xml:space="preserve">$51,000</t>
  </si>
  <si>
    <t xml:space="preserve">$264,328</t>
  </si>
  <si>
    <t xml:space="preserve">$164,930</t>
  </si>
  <si>
    <t xml:space="preserve">$294,608</t>
  </si>
  <si>
    <t xml:space="preserve">$30,500</t>
  </si>
  <si>
    <t xml:space="preserve">$253,500</t>
  </si>
  <si>
    <t xml:space="preserve">$24,000</t>
  </si>
  <si>
    <t xml:space="preserve">$19,950</t>
  </si>
  <si>
    <t xml:space="preserve">$9,500</t>
  </si>
  <si>
    <t xml:space="preserve">$21,650</t>
  </si>
  <si>
    <t xml:space="preserve">$430,374</t>
  </si>
  <si>
    <t xml:space="preserve">$140,504</t>
  </si>
  <si>
    <t xml:space="preserve">$2,572,289</t>
  </si>
  <si>
    <t xml:space="preserve">$49,590</t>
  </si>
  <si>
    <t xml:space="preserve">$333,350</t>
  </si>
  <si>
    <t xml:space="preserve">$13,000</t>
  </si>
  <si>
    <t xml:space="preserve">$256,480</t>
  </si>
  <si>
    <t xml:space="preserve">$101,030</t>
  </si>
  <si>
    <t xml:space="preserve">$37,370</t>
  </si>
  <si>
    <t xml:space="preserve">$105,200</t>
  </si>
  <si>
    <t xml:space="preserve">$266,963</t>
  </si>
  <si>
    <t xml:space="preserve">$54,050</t>
  </si>
  <si>
    <t xml:space="preserve">$106,050</t>
  </si>
  <si>
    <t xml:space="preserve">$145,575</t>
  </si>
  <si>
    <t xml:space="preserve">$26,000</t>
  </si>
  <si>
    <t xml:space="preserve">$150,525</t>
  </si>
  <si>
    <t xml:space="preserve">$43,600</t>
  </si>
  <si>
    <t xml:space="preserve">$201,450</t>
  </si>
  <si>
    <t xml:space="preserve">$182,318</t>
  </si>
  <si>
    <t xml:space="preserve">$431,295</t>
  </si>
  <si>
    <t xml:space="preserve">$124,318</t>
  </si>
  <si>
    <t xml:space="preserve">$190,750</t>
  </si>
  <si>
    <t xml:space="preserve">$37,250</t>
  </si>
  <si>
    <t xml:space="preserve">$333,972</t>
  </si>
  <si>
    <t xml:space="preserve">$172,000</t>
  </si>
  <si>
    <t xml:space="preserve">$58,050</t>
  </si>
  <si>
    <t xml:space="preserve">$28,500</t>
  </si>
  <si>
    <t xml:space="preserve">$374,642</t>
  </si>
  <si>
    <t xml:space="preserve">$53,000</t>
  </si>
  <si>
    <t xml:space="preserve">$354,707</t>
  </si>
  <si>
    <t xml:space="preserve">$10,300</t>
  </si>
  <si>
    <t xml:space="preserve">$272,778</t>
  </si>
  <si>
    <t xml:space="preserve">$493,226</t>
  </si>
  <si>
    <t xml:space="preserve">$176,900</t>
  </si>
  <si>
    <t xml:space="preserve">$326,659</t>
  </si>
  <si>
    <t xml:space="preserve">$278,858</t>
  </si>
  <si>
    <t xml:space="preserve">$95,050</t>
  </si>
  <si>
    <t xml:space="preserve">$137,100</t>
  </si>
  <si>
    <t xml:space="preserve">$235,325</t>
  </si>
  <si>
    <t xml:space="preserve">$281,013</t>
  </si>
  <si>
    <t xml:space="preserve">$111,065</t>
  </si>
  <si>
    <t xml:space="preserve">$205,700</t>
  </si>
  <si>
    <t xml:space="preserve">$313,255</t>
  </si>
  <si>
    <t xml:space="preserve">$48,575</t>
  </si>
  <si>
    <t xml:space="preserve">$197,900</t>
  </si>
  <si>
    <t xml:space="preserve">$424,499</t>
  </si>
  <si>
    <t xml:space="preserve">$38,550</t>
  </si>
  <si>
    <t xml:space="preserve">$651,557</t>
  </si>
  <si>
    <t xml:space="preserve">$42,500</t>
  </si>
  <si>
    <t xml:space="preserve">$194,481</t>
  </si>
  <si>
    <t xml:space="preserve">$278,975</t>
  </si>
  <si>
    <t xml:space="preserve">$92,150</t>
  </si>
  <si>
    <t xml:space="preserve">$109,375</t>
  </si>
  <si>
    <t xml:space="preserve">$153,000</t>
  </si>
  <si>
    <t xml:space="preserve">$231,517</t>
  </si>
  <si>
    <t xml:space="preserve">$71,986</t>
  </si>
  <si>
    <t xml:space="preserve">$109,687</t>
  </si>
  <si>
    <t xml:space="preserve">$175,950</t>
  </si>
  <si>
    <t xml:space="preserve">$64,425</t>
  </si>
  <si>
    <t xml:space="preserve">$488,345</t>
  </si>
  <si>
    <t xml:space="preserve">$113,484</t>
  </si>
  <si>
    <t xml:space="preserve">$48,800</t>
  </si>
  <si>
    <t xml:space="preserve">$72,086</t>
  </si>
  <si>
    <t xml:space="preserve">$24,750</t>
  </si>
  <si>
    <t xml:space="preserve">$131,400</t>
  </si>
  <si>
    <t xml:space="preserve">$162,125</t>
  </si>
  <si>
    <t xml:space="preserve">$35,000</t>
  </si>
  <si>
    <t xml:space="preserve">$265,531</t>
  </si>
  <si>
    <t xml:space="preserve">$396,184</t>
  </si>
  <si>
    <t xml:space="preserve">$145,380</t>
  </si>
  <si>
    <t xml:space="preserve">$483,458</t>
  </si>
  <si>
    <t xml:space="preserve">$4,250</t>
  </si>
  <si>
    <t xml:space="preserve">$305,370</t>
  </si>
  <si>
    <t xml:space="preserve">$91,610</t>
  </si>
  <si>
    <t xml:space="preserve">$37,500</t>
  </si>
  <si>
    <t xml:space="preserve">$30,000</t>
  </si>
  <si>
    <t xml:space="preserve">$138,995</t>
  </si>
  <si>
    <t xml:space="preserve">$31,550</t>
  </si>
  <si>
    <t xml:space="preserve">$229,050</t>
  </si>
  <si>
    <t xml:space="preserve">$111,095</t>
  </si>
  <si>
    <t xml:space="preserve">$50,500</t>
  </si>
  <si>
    <t xml:space="preserve">$586,761</t>
  </si>
  <si>
    <t xml:space="preserve">$22,500</t>
  </si>
  <si>
    <t xml:space="preserve">$91,600</t>
  </si>
  <si>
    <t xml:space="preserve">$316,335</t>
  </si>
  <si>
    <t xml:space="preserve">$31,050</t>
  </si>
  <si>
    <t xml:space="preserve">$52,950</t>
  </si>
  <si>
    <t xml:space="preserve">$136,065</t>
  </si>
  <si>
    <t xml:space="preserve">$290,150</t>
  </si>
  <si>
    <t xml:space="preserve">$139,340</t>
  </si>
  <si>
    <t xml:space="preserve">$43,500</t>
  </si>
  <si>
    <t xml:space="preserve">$138,519</t>
  </si>
  <si>
    <t xml:space="preserve">$472,218</t>
  </si>
  <si>
    <t xml:space="preserve">$38,700</t>
  </si>
  <si>
    <t xml:space="preserve">$31,950</t>
  </si>
  <si>
    <t xml:space="preserve">$31,700</t>
  </si>
  <si>
    <t xml:space="preserve">$203,333</t>
  </si>
  <si>
    <t xml:space="preserve">$145,730</t>
  </si>
  <si>
    <t xml:space="preserve">$114,300</t>
  </si>
  <si>
    <t xml:space="preserve">$53,500</t>
  </si>
  <si>
    <t xml:space="preserve">$249,451</t>
  </si>
  <si>
    <t xml:space="preserve">$281,146</t>
  </si>
  <si>
    <t xml:space="preserve">$67,050</t>
  </si>
  <si>
    <t xml:space="preserve">$49,100</t>
  </si>
  <si>
    <t xml:space="preserve">$117,840</t>
  </si>
  <si>
    <t xml:space="preserve">$101,907</t>
  </si>
  <si>
    <t xml:space="preserve">$280,565</t>
  </si>
  <si>
    <t xml:space="preserve">$130,249</t>
  </si>
  <si>
    <t xml:space="preserve">$142,257</t>
  </si>
  <si>
    <t xml:space="preserve">$46,125</t>
  </si>
  <si>
    <t xml:space="preserve">$402,343</t>
  </si>
  <si>
    <t xml:space="preserve">$500,195</t>
  </si>
  <si>
    <t xml:space="preserve">$121,615</t>
  </si>
  <si>
    <t xml:space="preserve">$237,437</t>
  </si>
  <si>
    <t xml:space="preserve">$55,363</t>
  </si>
  <si>
    <t xml:space="preserve">$126,111</t>
  </si>
  <si>
    <t xml:space="preserve">$312,392</t>
  </si>
  <si>
    <t xml:space="preserve">$440,514</t>
  </si>
  <si>
    <t xml:space="preserve">$65,626</t>
  </si>
  <si>
    <t xml:space="preserve">$143,946</t>
  </si>
  <si>
    <t xml:space="preserve">$103,495</t>
  </si>
  <si>
    <t xml:space="preserve">$101,000</t>
  </si>
  <si>
    <t xml:space="preserve">$68,526</t>
  </si>
  <si>
    <t xml:space="preserve">$200,259</t>
  </si>
  <si>
    <t xml:space="preserve">$161,907</t>
  </si>
  <si>
    <t xml:space="preserve">$87,440</t>
  </si>
  <si>
    <t xml:space="preserve">$109,593</t>
  </si>
  <si>
    <t xml:space="preserve">$62,100</t>
  </si>
  <si>
    <t xml:space="preserve">$128,047</t>
  </si>
  <si>
    <t xml:space="preserve">$83,986</t>
  </si>
  <si>
    <t xml:space="preserve">$48,000</t>
  </si>
  <si>
    <t xml:space="preserve">$94,171</t>
  </si>
  <si>
    <t xml:space="preserve">$127,225</t>
  </si>
  <si>
    <t xml:space="preserve">$186,408</t>
  </si>
  <si>
    <t xml:space="preserve">$152,500</t>
  </si>
  <si>
    <t xml:space="preserve">$122,895</t>
  </si>
  <si>
    <t xml:space="preserve">$264,800</t>
  </si>
  <si>
    <t xml:space="preserve">$66,000</t>
  </si>
  <si>
    <t xml:space="preserve">$175,125</t>
  </si>
  <si>
    <t xml:space="preserve">$283,594</t>
  </si>
  <si>
    <t xml:space="preserve">$226,990</t>
  </si>
  <si>
    <t xml:space="preserve">$139,965</t>
  </si>
  <si>
    <t xml:space="preserve">$71,772</t>
  </si>
  <si>
    <t xml:space="preserve">$230,625</t>
  </si>
  <si>
    <t xml:space="preserve">$42,000</t>
  </si>
  <si>
    <t xml:space="preserve">$120,200</t>
  </si>
  <si>
    <t xml:space="preserve">$47,650</t>
  </si>
  <si>
    <t xml:space="preserve">$1,459,516</t>
  </si>
  <si>
    <t xml:space="preserve">$61,700</t>
  </si>
  <si>
    <t xml:space="preserve">$131,399</t>
  </si>
  <si>
    <t xml:space="preserve">$275,419</t>
  </si>
  <si>
    <t xml:space="preserve">$151,400</t>
  </si>
  <si>
    <t xml:space="preserve">$301,972</t>
  </si>
  <si>
    <t xml:space="preserve">$21,000</t>
  </si>
  <si>
    <t xml:space="preserve">$222,825</t>
  </si>
  <si>
    <t xml:space="preserve">$20,500</t>
  </si>
  <si>
    <t xml:space="preserve">$285,306</t>
  </si>
  <si>
    <t xml:space="preserve">$308,802</t>
  </si>
  <si>
    <t xml:space="preserve">$24,549</t>
  </si>
  <si>
    <t xml:space="preserve">$374,445</t>
  </si>
  <si>
    <t xml:space="preserve">$181,038</t>
  </si>
  <si>
    <t xml:space="preserve">$47,250</t>
  </si>
  <si>
    <t xml:space="preserve">$154,090</t>
  </si>
  <si>
    <t xml:space="preserve">$124,349</t>
  </si>
  <si>
    <t xml:space="preserve">$49,632</t>
  </si>
  <si>
    <t xml:space="preserve">$499,448</t>
  </si>
  <si>
    <t xml:space="preserve">$123,384</t>
  </si>
  <si>
    <t xml:space="preserve">$59,500</t>
  </si>
  <si>
    <t xml:space="preserve">$107,915</t>
  </si>
  <si>
    <t xml:space="preserve">$16,600</t>
  </si>
  <si>
    <t xml:space="preserve">$45,255</t>
  </si>
  <si>
    <t xml:space="preserve">$239,600</t>
  </si>
  <si>
    <t xml:space="preserve">$218,600</t>
  </si>
  <si>
    <t xml:space="preserve">$389,583</t>
  </si>
  <si>
    <t xml:space="preserve">$470,789</t>
  </si>
  <si>
    <t xml:space="preserve">$276,145</t>
  </si>
  <si>
    <t xml:space="preserve">$19,500</t>
  </si>
  <si>
    <t xml:space="preserve">$53,910</t>
  </si>
  <si>
    <t xml:space="preserve">$608,595</t>
  </si>
  <si>
    <t xml:space="preserve">$251,560</t>
  </si>
  <si>
    <t xml:space="preserve">$22,000</t>
  </si>
  <si>
    <t xml:space="preserve">$111,500</t>
  </si>
  <si>
    <t xml:space="preserve">$199,021</t>
  </si>
  <si>
    <t xml:space="preserve">$14,750</t>
  </si>
  <si>
    <t xml:space="preserve">$76,510</t>
  </si>
  <si>
    <t xml:space="preserve">$278,226</t>
  </si>
  <si>
    <t xml:space="preserve">$4,229</t>
  </si>
  <si>
    <t xml:space="preserve">$121,480</t>
  </si>
  <si>
    <t xml:space="preserve">$837,937</t>
  </si>
  <si>
    <t xml:space="preserve">$1,311,948</t>
  </si>
  <si>
    <t xml:space="preserve">$196,510</t>
  </si>
  <si>
    <t xml:space="preserve">$347,445</t>
  </si>
  <si>
    <t xml:space="preserve">$255,972</t>
  </si>
  <si>
    <t xml:space="preserve">$192,375</t>
  </si>
  <si>
    <t xml:space="preserve">$51,700</t>
  </si>
  <si>
    <t xml:space="preserve">$261,500</t>
  </si>
  <si>
    <t xml:space="preserve">$207,250</t>
  </si>
  <si>
    <t xml:space="preserve">$157,479</t>
  </si>
  <si>
    <t xml:space="preserve">$28,000</t>
  </si>
  <si>
    <t xml:space="preserve">$152,545</t>
  </si>
  <si>
    <t xml:space="preserve">$317,561</t>
  </si>
  <si>
    <t xml:space="preserve">$41,300</t>
  </si>
  <si>
    <t xml:space="preserve">$85,910</t>
  </si>
  <si>
    <t xml:space="preserve">$33,000</t>
  </si>
  <si>
    <t xml:space="preserve">$121,475</t>
  </si>
  <si>
    <t xml:space="preserve">$30,300</t>
  </si>
  <si>
    <t xml:space="preserve">$400,670</t>
  </si>
  <si>
    <t xml:space="preserve">$224,785</t>
  </si>
  <si>
    <t xml:space="preserve">$307,735</t>
  </si>
  <si>
    <t xml:space="preserve">$302,371</t>
  </si>
  <si>
    <t xml:space="preserve">$166,150</t>
  </si>
  <si>
    <t xml:space="preserve">$492,193</t>
  </si>
  <si>
    <t xml:space="preserve">$268,026</t>
  </si>
  <si>
    <t xml:space="preserve">$430,450</t>
  </si>
  <si>
    <t xml:space="preserve">$207,875</t>
  </si>
  <si>
    <t xml:space="preserve">$988,571</t>
  </si>
  <si>
    <t xml:space="preserve">$235,990</t>
  </si>
  <si>
    <t xml:space="preserve">$434,650</t>
  </si>
  <si>
    <t xml:space="preserve">$248,351</t>
  </si>
  <si>
    <t xml:space="preserve">$414,358</t>
  </si>
  <si>
    <t xml:space="preserve">$120,671</t>
  </si>
  <si>
    <t xml:space="preserve">$1,120,300</t>
  </si>
  <si>
    <t xml:space="preserve">$377,008</t>
  </si>
  <si>
    <t xml:space="preserve">$361,840</t>
  </si>
  <si>
    <t xml:space="preserve">$252,120</t>
  </si>
  <si>
    <t xml:space="preserve">$317,588</t>
  </si>
  <si>
    <t xml:space="preserve">$425,678</t>
  </si>
  <si>
    <t xml:space="preserve">$258,803</t>
  </si>
  <si>
    <t xml:space="preserve">$325,270</t>
  </si>
  <si>
    <t xml:space="preserve">$313,794</t>
  </si>
  <si>
    <t xml:space="preserve">$260,103</t>
  </si>
  <si>
    <t xml:space="preserve">$563,462</t>
  </si>
  <si>
    <t xml:space="preserve">$145,025</t>
  </si>
  <si>
    <t xml:space="preserve">$769,820</t>
  </si>
  <si>
    <t xml:space="preserve">$732,093</t>
  </si>
  <si>
    <t xml:space="preserve">$6,925</t>
  </si>
  <si>
    <t xml:space="preserve">$350,500</t>
  </si>
  <si>
    <t xml:space="preserve">$964,768</t>
  </si>
  <si>
    <t xml:space="preserve">$482,050</t>
  </si>
  <si>
    <t xml:space="preserve">$302,125</t>
  </si>
  <si>
    <t xml:space="preserve">$50,269</t>
  </si>
  <si>
    <t xml:space="preserve">$182,300</t>
  </si>
  <si>
    <t xml:space="preserve">$361,684</t>
  </si>
  <si>
    <t xml:space="preserve">$13,740</t>
  </si>
  <si>
    <t xml:space="preserve">$21,700</t>
  </si>
  <si>
    <t xml:space="preserve">$74,435</t>
  </si>
  <si>
    <t xml:space="preserve">$319,320</t>
  </si>
  <si>
    <t xml:space="preserve">$101,750</t>
  </si>
  <si>
    <t xml:space="preserve">$205,650</t>
  </si>
  <si>
    <t xml:space="preserve">$501,986</t>
  </si>
  <si>
    <t xml:space="preserve">$258,136</t>
  </si>
  <si>
    <t xml:space="preserve">$56,800</t>
  </si>
  <si>
    <t xml:space="preserve">$266,223</t>
  </si>
  <si>
    <t xml:space="preserve">$250,200</t>
  </si>
  <si>
    <t xml:space="preserve">$391,810</t>
  </si>
  <si>
    <t xml:space="preserve">$681,965</t>
  </si>
  <si>
    <t xml:space="preserve">$544,026</t>
  </si>
  <si>
    <t xml:space="preserve">$344,608</t>
  </si>
  <si>
    <t xml:space="preserve">$121,860</t>
  </si>
  <si>
    <t xml:space="preserve">$347,891</t>
  </si>
  <si>
    <t xml:space="preserve">$534,974</t>
  </si>
  <si>
    <t xml:space="preserve">$295,291</t>
  </si>
  <si>
    <t xml:space="preserve">$513,575</t>
  </si>
  <si>
    <t xml:space="preserve">$474,959</t>
  </si>
  <si>
    <t xml:space="preserve">$132,350</t>
  </si>
  <si>
    <t xml:space="preserve">$220,569</t>
  </si>
  <si>
    <t xml:space="preserve">$136,900</t>
  </si>
  <si>
    <t xml:space="preserve">$64,100</t>
  </si>
  <si>
    <t xml:space="preserve">$205,425</t>
  </si>
  <si>
    <t xml:space="preserve">$116,677</t>
  </si>
  <si>
    <t xml:space="preserve">$249,236</t>
  </si>
  <si>
    <t xml:space="preserve">$724,704</t>
  </si>
  <si>
    <t xml:space="preserve">$125,200</t>
  </si>
  <si>
    <t xml:space="preserve">$623,288</t>
  </si>
  <si>
    <t xml:space="preserve">$33,725</t>
  </si>
  <si>
    <t xml:space="preserve">$161,350</t>
  </si>
  <si>
    <t xml:space="preserve">$1,072,391</t>
  </si>
  <si>
    <t xml:space="preserve">$3,364</t>
  </si>
  <si>
    <t xml:space="preserve">$330,965</t>
  </si>
  <si>
    <t xml:space="preserve">$279,248</t>
  </si>
  <si>
    <t xml:space="preserve">$80,200</t>
  </si>
  <si>
    <t xml:space="preserve">$291,917</t>
  </si>
  <si>
    <t xml:space="preserve">$337,548</t>
  </si>
  <si>
    <t xml:space="preserve">$285,978</t>
  </si>
  <si>
    <t xml:space="preserve">$645,031</t>
  </si>
  <si>
    <t xml:space="preserve">$461,208</t>
  </si>
  <si>
    <t xml:space="preserve">$321,695</t>
  </si>
  <si>
    <t xml:space="preserve">$557,472</t>
  </si>
  <si>
    <t xml:space="preserve">$246,487</t>
  </si>
  <si>
    <t xml:space="preserve">$307,486</t>
  </si>
  <si>
    <t xml:space="preserve">$619,314</t>
  </si>
  <si>
    <t xml:space="preserve">$164,500</t>
  </si>
  <si>
    <t xml:space="preserve">$267,850</t>
  </si>
  <si>
    <t xml:space="preserve">$164,973</t>
  </si>
  <si>
    <t xml:space="preserve">$320,400</t>
  </si>
  <si>
    <t xml:space="preserve">$246,242</t>
  </si>
  <si>
    <t xml:space="preserve">$12,250</t>
  </si>
  <si>
    <t xml:space="preserve">$236,317</t>
  </si>
  <si>
    <t xml:space="preserve">$346,421</t>
  </si>
  <si>
    <t xml:space="preserve">$434,794</t>
  </si>
  <si>
    <t xml:space="preserve">$210,500</t>
  </si>
  <si>
    <t xml:space="preserve">$632,404</t>
  </si>
  <si>
    <t xml:space="preserve">$278,250</t>
  </si>
  <si>
    <t xml:space="preserve">$386,302</t>
  </si>
  <si>
    <t xml:space="preserve">$463,175</t>
  </si>
  <si>
    <t xml:space="preserve">$992,344</t>
  </si>
  <si>
    <t xml:space="preserve">$104,580</t>
  </si>
  <si>
    <t xml:space="preserve">$157,200</t>
  </si>
  <si>
    <t xml:space="preserve">$102,650</t>
  </si>
  <si>
    <t xml:space="preserve">$175,350</t>
  </si>
  <si>
    <t xml:space="preserve">$201,978</t>
  </si>
  <si>
    <t xml:space="preserve">$111,415</t>
  </si>
  <si>
    <t xml:space="preserve">$306,045</t>
  </si>
  <si>
    <t xml:space="preserve">$85,300</t>
  </si>
  <si>
    <t xml:space="preserve">$131,250</t>
  </si>
  <si>
    <t xml:space="preserve">$311,450</t>
  </si>
  <si>
    <t xml:space="preserve">$1,047,648</t>
  </si>
  <si>
    <t xml:space="preserve">$281,466</t>
  </si>
  <si>
    <t xml:space="preserve">$785,746</t>
  </si>
  <si>
    <t xml:space="preserve">$535,436</t>
  </si>
  <si>
    <t xml:space="preserve">$202,100</t>
  </si>
  <si>
    <t xml:space="preserve">$369,035</t>
  </si>
  <si>
    <t xml:space="preserve">$203,764</t>
  </si>
  <si>
    <t xml:space="preserve">$300,390</t>
  </si>
  <si>
    <t xml:space="preserve">$214,832</t>
  </si>
  <si>
    <t xml:space="preserve">$649,942</t>
  </si>
  <si>
    <t xml:space="preserve">$2,163,221</t>
  </si>
  <si>
    <t xml:space="preserve">$168,381</t>
  </si>
  <si>
    <t xml:space="preserve">$544,616</t>
  </si>
  <si>
    <t xml:space="preserve">$258,785</t>
  </si>
  <si>
    <t xml:space="preserve">$400,565</t>
  </si>
  <si>
    <t xml:space="preserve">$173,111</t>
  </si>
  <si>
    <t xml:space="preserve">$391,836</t>
  </si>
  <si>
    <t xml:space="preserve">$232,150</t>
  </si>
  <si>
    <t xml:space="preserve">$1,137,550</t>
  </si>
  <si>
    <t xml:space="preserve">$277,125</t>
  </si>
  <si>
    <t xml:space="preserve">$2,026,675</t>
  </si>
  <si>
    <t xml:space="preserve">$610,045</t>
  </si>
  <si>
    <t xml:space="preserve">$481,150</t>
  </si>
  <si>
    <t xml:space="preserve">$351,970</t>
  </si>
  <si>
    <t xml:space="preserve">$206,454</t>
  </si>
  <si>
    <t xml:space="preserve">$626,368</t>
  </si>
  <si>
    <t xml:space="preserve">$19,000</t>
  </si>
  <si>
    <t xml:space="preserve">$195,373</t>
  </si>
  <si>
    <t xml:space="preserve">$177,997</t>
  </si>
  <si>
    <t xml:space="preserve">$327,628</t>
  </si>
  <si>
    <t xml:space="preserve">$124,605</t>
  </si>
  <si>
    <t xml:space="preserve">$388,594</t>
  </si>
  <si>
    <t xml:space="preserve">$78,302</t>
  </si>
  <si>
    <t xml:space="preserve">$581,721</t>
  </si>
  <si>
    <t xml:space="preserve">$391,165</t>
  </si>
  <si>
    <t xml:space="preserve">$155,400</t>
  </si>
  <si>
    <t xml:space="preserve">$94,695</t>
  </si>
  <si>
    <t xml:space="preserve">$161,200</t>
  </si>
  <si>
    <t xml:space="preserve">$177,014</t>
  </si>
  <si>
    <t xml:space="preserve">$330,466</t>
  </si>
  <si>
    <t xml:space="preserve">$900,861</t>
  </si>
  <si>
    <t xml:space="preserve">$534,321</t>
  </si>
  <si>
    <t xml:space="preserve">$1,305,712</t>
  </si>
  <si>
    <t xml:space="preserve">$272,850</t>
  </si>
  <si>
    <t xml:space="preserve">$89,380</t>
  </si>
  <si>
    <t xml:space="preserve">$832,364</t>
  </si>
  <si>
    <t xml:space="preserve">$230,975</t>
  </si>
  <si>
    <t xml:space="preserve">$477,484</t>
  </si>
  <si>
    <t xml:space="preserve">$224,604</t>
  </si>
  <si>
    <t xml:space="preserve">$374,626</t>
  </si>
  <si>
    <t xml:space="preserve">$439,131</t>
  </si>
  <si>
    <t xml:space="preserve">$561,743</t>
  </si>
  <si>
    <t xml:space="preserve">$190,200</t>
  </si>
  <si>
    <t xml:space="preserve">$11,150</t>
  </si>
  <si>
    <t xml:space="preserve">$529,329</t>
  </si>
  <si>
    <t xml:space="preserve">$407,347</t>
  </si>
  <si>
    <t xml:space="preserve">$292,671</t>
  </si>
  <si>
    <t xml:space="preserve">$204,005</t>
  </si>
  <si>
    <t xml:space="preserve">$473,108</t>
  </si>
  <si>
    <t xml:space="preserve">$18,375</t>
  </si>
  <si>
    <t xml:space="preserve">$66,500</t>
  </si>
  <si>
    <t xml:space="preserve">$1,208,029</t>
  </si>
  <si>
    <t xml:space="preserve">$583,679</t>
  </si>
  <si>
    <t xml:space="preserve">$634,925</t>
  </si>
  <si>
    <t xml:space="preserve">$91,782</t>
  </si>
  <si>
    <t xml:space="preserve">$177,550</t>
  </si>
  <si>
    <t xml:space="preserve">$18,000</t>
  </si>
  <si>
    <t xml:space="preserve">$4,401,328</t>
  </si>
  <si>
    <t xml:space="preserve">$225,330</t>
  </si>
  <si>
    <t xml:space="preserve">$8,100</t>
  </si>
  <si>
    <t xml:space="preserve">$368,537</t>
  </si>
  <si>
    <t xml:space="preserve">$509,300</t>
  </si>
  <si>
    <t xml:space="preserve">$640,949</t>
  </si>
  <si>
    <t xml:space="preserve">$103,100</t>
  </si>
  <si>
    <t xml:space="preserve">$256,421</t>
  </si>
  <si>
    <t xml:space="preserve">$161,300</t>
  </si>
  <si>
    <t xml:space="preserve">$116,116</t>
  </si>
  <si>
    <t xml:space="preserve">$213,550</t>
  </si>
  <si>
    <t xml:space="preserve">$244,849</t>
  </si>
  <si>
    <t xml:space="preserve">$426,769</t>
  </si>
  <si>
    <t xml:space="preserve">$119,450</t>
  </si>
  <si>
    <t xml:space="preserve">$225,755</t>
  </si>
  <si>
    <t xml:space="preserve">$176,661</t>
  </si>
  <si>
    <t xml:space="preserve">$234,412</t>
  </si>
  <si>
    <t xml:space="preserve">$37,800</t>
  </si>
  <si>
    <t xml:space="preserve">$364,156</t>
  </si>
  <si>
    <t xml:space="preserve">$73,677</t>
  </si>
  <si>
    <t xml:space="preserve">$1,031,482</t>
  </si>
  <si>
    <t xml:space="preserve">$151,334</t>
  </si>
  <si>
    <t xml:space="preserve">$256,450</t>
  </si>
  <si>
    <t xml:space="preserve">$452,708</t>
  </si>
  <si>
    <t xml:space="preserve">$699,357</t>
  </si>
  <si>
    <t xml:space="preserve">$11,000</t>
  </si>
  <si>
    <t xml:space="preserve">$395,040</t>
  </si>
  <si>
    <t xml:space="preserve">$530,865</t>
  </si>
  <si>
    <t xml:space="preserve">$1,215,480</t>
  </si>
  <si>
    <t xml:space="preserve">$547,739</t>
  </si>
  <si>
    <t xml:space="preserve">$1,117,899</t>
  </si>
  <si>
    <t xml:space="preserve">$448,950</t>
  </si>
  <si>
    <t xml:space="preserve">$270,050</t>
  </si>
  <si>
    <t xml:space="preserve">$169,150</t>
  </si>
  <si>
    <t xml:space="preserve">$170,945</t>
  </si>
  <si>
    <t xml:space="preserve">$363,214</t>
  </si>
  <si>
    <t xml:space="preserve">$458,556</t>
  </si>
  <si>
    <t xml:space="preserve">$317,611</t>
  </si>
  <si>
    <t xml:space="preserve">$143,558</t>
  </si>
  <si>
    <t xml:space="preserve">$368,375</t>
  </si>
  <si>
    <t xml:space="preserve">$180,569</t>
  </si>
  <si>
    <t xml:space="preserve">$347,897</t>
  </si>
  <si>
    <t xml:space="preserve">$152,984</t>
  </si>
  <si>
    <t xml:space="preserve">$845,528</t>
  </si>
  <si>
    <t xml:space="preserve">$623,270</t>
  </si>
  <si>
    <t xml:space="preserve">$224,860</t>
  </si>
  <si>
    <t xml:space="preserve">$353,050</t>
  </si>
  <si>
    <t xml:space="preserve">$108,500</t>
  </si>
  <si>
    <t xml:space="preserve">$383,550</t>
  </si>
  <si>
    <t xml:space="preserve">$127,077</t>
  </si>
  <si>
    <t xml:space="preserve">$272,859</t>
  </si>
  <si>
    <t xml:space="preserve">$132,742</t>
  </si>
  <si>
    <t xml:space="preserve">$207,810</t>
  </si>
  <si>
    <t xml:space="preserve">$305,768</t>
  </si>
  <si>
    <t xml:space="preserve">$667,643</t>
  </si>
  <si>
    <t xml:space="preserve">$318,706</t>
  </si>
  <si>
    <t xml:space="preserve">$1,877,890</t>
  </si>
  <si>
    <t xml:space="preserve">$413,119</t>
  </si>
  <si>
    <t xml:space="preserve">$418,236</t>
  </si>
  <si>
    <t xml:space="preserve">$218,106</t>
  </si>
  <si>
    <t xml:space="preserve">$146,876</t>
  </si>
  <si>
    <t xml:space="preserve">$455,876</t>
  </si>
  <si>
    <t xml:space="preserve">$782,257</t>
  </si>
  <si>
    <t xml:space="preserve">$282,967</t>
  </si>
  <si>
    <t xml:space="preserve">$140,800</t>
  </si>
  <si>
    <t xml:space="preserve">$53,335</t>
  </si>
  <si>
    <t xml:space="preserve">$233,645</t>
  </si>
  <si>
    <t xml:space="preserve">$475,867</t>
  </si>
  <si>
    <t xml:space="preserve">$183,800</t>
  </si>
  <si>
    <t xml:space="preserve">$387,683</t>
  </si>
  <si>
    <t xml:space="preserve">$112,087</t>
  </si>
  <si>
    <t xml:space="preserve">$925,872</t>
  </si>
  <si>
    <t xml:space="preserve">$319,471</t>
  </si>
  <si>
    <t xml:space="preserve">$245,814</t>
  </si>
  <si>
    <t xml:space="preserve">$126,092</t>
  </si>
  <si>
    <t xml:space="preserve">$799,355</t>
  </si>
  <si>
    <t xml:space="preserve">$650</t>
  </si>
  <si>
    <t xml:space="preserve">$174,200</t>
  </si>
  <si>
    <t xml:space="preserve">$134,200</t>
  </si>
  <si>
    <t xml:space="preserve">$127,261</t>
  </si>
  <si>
    <t xml:space="preserve">$158,800</t>
  </si>
  <si>
    <t xml:space="preserve">$243,323</t>
  </si>
  <si>
    <t xml:space="preserve">$1,193,856</t>
  </si>
  <si>
    <t xml:space="preserve">$28,575</t>
  </si>
  <si>
    <t xml:space="preserve">$297,434</t>
  </si>
  <si>
    <t xml:space="preserve">$1,251,457</t>
  </si>
  <si>
    <t xml:space="preserve">$37,724</t>
  </si>
  <si>
    <t xml:space="preserve">$649,648</t>
  </si>
  <si>
    <t xml:space="preserve">$485,776</t>
  </si>
  <si>
    <t xml:space="preserve">$6,450</t>
  </si>
  <si>
    <t xml:space="preserve">$355,785</t>
  </si>
  <si>
    <t xml:space="preserve">$7,634</t>
  </si>
  <si>
    <t xml:space="preserve">$595,799</t>
  </si>
  <si>
    <t xml:space="preserve">$14,650</t>
  </si>
  <si>
    <t xml:space="preserve">$192,000</t>
  </si>
  <si>
    <t xml:space="preserve">$46,046</t>
  </si>
  <si>
    <t xml:space="preserve">$197,200</t>
  </si>
  <si>
    <t xml:space="preserve">$300</t>
  </si>
  <si>
    <t xml:space="preserve">$441,225</t>
  </si>
  <si>
    <t xml:space="preserve">$194,550</t>
  </si>
  <si>
    <t xml:space="preserve">$173,500</t>
  </si>
  <si>
    <t xml:space="preserve">$185,725</t>
  </si>
  <si>
    <t xml:space="preserve">$328,656</t>
  </si>
  <si>
    <t xml:space="preserve">$412,812</t>
  </si>
  <si>
    <t xml:space="preserve">$272,825</t>
  </si>
  <si>
    <t xml:space="preserve">$206,650</t>
  </si>
  <si>
    <t xml:space="preserve">$4,567</t>
  </si>
  <si>
    <t xml:space="preserve">$246,125</t>
  </si>
  <si>
    <t xml:space="preserve">$157,069</t>
  </si>
  <si>
    <t xml:space="preserve">$489,933</t>
  </si>
  <si>
    <t xml:space="preserve">$223,000</t>
  </si>
  <si>
    <t xml:space="preserve">$225,805</t>
  </si>
  <si>
    <t xml:space="preserve">$10,342</t>
  </si>
  <si>
    <t xml:space="preserve">$315,100</t>
  </si>
  <si>
    <t xml:space="preserve">$65,350</t>
  </si>
  <si>
    <t xml:space="preserve">$37,475</t>
  </si>
  <si>
    <t xml:space="preserve">$659,676</t>
  </si>
  <si>
    <t xml:space="preserve">$13,365</t>
  </si>
  <si>
    <t xml:space="preserve">$2,474,882</t>
  </si>
  <si>
    <t xml:space="preserve">$55,720</t>
  </si>
  <si>
    <t xml:space="preserve">$148,375</t>
  </si>
  <si>
    <t xml:space="preserve">$52,750</t>
  </si>
  <si>
    <t xml:space="preserve">$131,380</t>
  </si>
  <si>
    <t xml:space="preserve">$256,395</t>
  </si>
  <si>
    <t xml:space="preserve">$176,226</t>
  </si>
  <si>
    <t xml:space="preserve">$450,298</t>
  </si>
  <si>
    <t xml:space="preserve">$300,500</t>
  </si>
  <si>
    <t xml:space="preserve">$157,350</t>
  </si>
  <si>
    <t xml:space="preserve">$283,776</t>
  </si>
  <si>
    <t xml:space="preserve">$125</t>
  </si>
  <si>
    <t xml:space="preserve">$247,000</t>
  </si>
  <si>
    <t xml:space="preserve">$302,874</t>
  </si>
  <si>
    <t xml:space="preserve">$460,205</t>
  </si>
  <si>
    <t xml:space="preserve">$12,100</t>
  </si>
  <si>
    <t xml:space="preserve">$309,068</t>
  </si>
  <si>
    <t xml:space="preserve">$487,270</t>
  </si>
  <si>
    <t xml:space="preserve">$567,419</t>
  </si>
  <si>
    <t xml:space="preserve">$4,564</t>
  </si>
  <si>
    <t xml:space="preserve">$149,105</t>
  </si>
  <si>
    <t xml:space="preserve">$400,420</t>
  </si>
  <si>
    <t xml:space="preserve">$354,966</t>
  </si>
  <si>
    <t xml:space="preserve">$453,613</t>
  </si>
  <si>
    <t xml:space="preserve">$450,660</t>
  </si>
  <si>
    <t xml:space="preserve">$329,606</t>
  </si>
  <si>
    <t xml:space="preserve">$310,585</t>
  </si>
  <si>
    <t xml:space="preserve">$93,650</t>
  </si>
  <si>
    <t xml:space="preserve">$159,525</t>
  </si>
  <si>
    <t xml:space="preserve">$366,275</t>
  </si>
  <si>
    <t xml:space="preserve">$345,542</t>
  </si>
  <si>
    <t xml:space="preserve">$201,425</t>
  </si>
  <si>
    <t xml:space="preserve">$493,812</t>
  </si>
  <si>
    <t xml:space="preserve">$247,800</t>
  </si>
  <si>
    <t xml:space="preserve">$1,038,319</t>
  </si>
  <si>
    <t xml:space="preserve">$116,650</t>
  </si>
  <si>
    <t xml:space="preserve">$679,404</t>
  </si>
  <si>
    <t xml:space="preserve">$379,900</t>
  </si>
  <si>
    <t xml:space="preserve">$377,652</t>
  </si>
  <si>
    <t xml:space="preserve">$145,725</t>
  </si>
  <si>
    <t xml:space="preserve">$154,500</t>
  </si>
  <si>
    <t xml:space="preserve">$109,100</t>
  </si>
  <si>
    <t xml:space="preserve">$360,694</t>
  </si>
  <si>
    <t xml:space="preserve">$147,434</t>
  </si>
  <si>
    <t xml:space="preserve">$226,900</t>
  </si>
  <si>
    <t xml:space="preserve">$184,705</t>
  </si>
  <si>
    <t xml:space="preserve">$220,747</t>
  </si>
  <si>
    <t xml:space="preserve">$264,089</t>
  </si>
  <si>
    <t xml:space="preserve">$-5,000</t>
  </si>
  <si>
    <t xml:space="preserve">$146,061</t>
  </si>
  <si>
    <t xml:space="preserve">$78,333</t>
  </si>
  <si>
    <t xml:space="preserve">$283,350</t>
  </si>
  <si>
    <t xml:space="preserve">$275,975</t>
  </si>
  <si>
    <t xml:space="preserve">$6,510</t>
  </si>
  <si>
    <t xml:space="preserve">$580,422</t>
  </si>
  <si>
    <t xml:space="preserve">$163,230</t>
  </si>
  <si>
    <t xml:space="preserve">$252,086</t>
  </si>
  <si>
    <t xml:space="preserve">$239,565</t>
  </si>
  <si>
    <t xml:space="preserve">$308,725</t>
  </si>
  <si>
    <t xml:space="preserve">$109,750</t>
  </si>
  <si>
    <t xml:space="preserve">$214,705</t>
  </si>
  <si>
    <t xml:space="preserve">$291,775</t>
  </si>
  <si>
    <t xml:space="preserve">$377,165</t>
  </si>
  <si>
    <t xml:space="preserve">$611,171</t>
  </si>
  <si>
    <t xml:space="preserve">$165,100</t>
  </si>
  <si>
    <t xml:space="preserve">$11,100</t>
  </si>
  <si>
    <t xml:space="preserve">$363,930</t>
  </si>
  <si>
    <t xml:space="preserve">$48,450</t>
  </si>
  <si>
    <t xml:space="preserve">$183,887</t>
  </si>
  <si>
    <t xml:space="preserve">$221,615</t>
  </si>
  <si>
    <t xml:space="preserve">$192,700</t>
  </si>
  <si>
    <t xml:space="preserve">$248,065</t>
  </si>
  <si>
    <t xml:space="preserve">$66,001</t>
  </si>
  <si>
    <t xml:space="preserve">$594,168</t>
  </si>
  <si>
    <t xml:space="preserve">$5,143</t>
  </si>
  <si>
    <t xml:space="preserve">$84,450</t>
  </si>
  <si>
    <t xml:space="preserve">$223,260</t>
  </si>
  <si>
    <t xml:space="preserve">$225,100</t>
  </si>
  <si>
    <t xml:space="preserve">$281,950</t>
  </si>
  <si>
    <t xml:space="preserve">$623,672</t>
  </si>
  <si>
    <t xml:space="preserve">$11,930</t>
  </si>
  <si>
    <t xml:space="preserve">$221,260</t>
  </si>
  <si>
    <t xml:space="preserve">$171,373</t>
  </si>
  <si>
    <t xml:space="preserve">$353,638</t>
  </si>
  <si>
    <t xml:space="preserve">$231,143</t>
  </si>
  <si>
    <t xml:space="preserve">$223,571</t>
  </si>
  <si>
    <t xml:space="preserve">$465,841</t>
  </si>
  <si>
    <t xml:space="preserve">$569,203</t>
  </si>
  <si>
    <t xml:space="preserve">$872,034</t>
  </si>
  <si>
    <t xml:space="preserve">$12,450</t>
  </si>
  <si>
    <t xml:space="preserve">$491,528</t>
  </si>
  <si>
    <t xml:space="preserve">$1,605</t>
  </si>
  <si>
    <t xml:space="preserve">$219,870</t>
  </si>
  <si>
    <t xml:space="preserve">$150</t>
  </si>
  <si>
    <t xml:space="preserve">$268,956</t>
  </si>
  <si>
    <t xml:space="preserve">$556,373</t>
  </si>
  <si>
    <t xml:space="preserve">$341,350</t>
  </si>
  <si>
    <t xml:space="preserve">$13,063</t>
  </si>
  <si>
    <t xml:space="preserve">$200,200</t>
  </si>
  <si>
    <t xml:space="preserve">$117,790</t>
  </si>
  <si>
    <t xml:space="preserve">$298,950</t>
  </si>
  <si>
    <t xml:space="preserve">$7,400</t>
  </si>
  <si>
    <t xml:space="preserve">$174,900</t>
  </si>
  <si>
    <t xml:space="preserve">$183,280</t>
  </si>
  <si>
    <t xml:space="preserve">$159,504</t>
  </si>
  <si>
    <t xml:space="preserve">$283,303</t>
  </si>
  <si>
    <t xml:space="preserve">$200,377</t>
  </si>
  <si>
    <t xml:space="preserve">$254,469</t>
  </si>
  <si>
    <t xml:space="preserve">$4,840</t>
  </si>
  <si>
    <t xml:space="preserve">$207,200</t>
  </si>
  <si>
    <t xml:space="preserve">$97,010</t>
  </si>
  <si>
    <t xml:space="preserve">$397,533</t>
  </si>
  <si>
    <t xml:space="preserve">$25,650</t>
  </si>
  <si>
    <t xml:space="preserve">$145,000</t>
  </si>
  <si>
    <t xml:space="preserve">$257,667</t>
  </si>
  <si>
    <t xml:space="preserve">$641,695</t>
  </si>
  <si>
    <t xml:space="preserve">$126,600</t>
  </si>
  <si>
    <t xml:space="preserve">$918,587</t>
  </si>
  <si>
    <t xml:space="preserve">$298,884</t>
  </si>
  <si>
    <t xml:space="preserve">$254,725</t>
  </si>
  <si>
    <t xml:space="preserve">$14,287</t>
  </si>
  <si>
    <t xml:space="preserve">$216,800</t>
  </si>
  <si>
    <t xml:space="preserve">$169,950</t>
  </si>
  <si>
    <t xml:space="preserve">$1,279,073</t>
  </si>
  <si>
    <t xml:space="preserve">$29,020</t>
  </si>
  <si>
    <t xml:space="preserve">$366,784</t>
  </si>
  <si>
    <t xml:space="preserve">$623,940</t>
  </si>
  <si>
    <t xml:space="preserve">$21,100</t>
  </si>
  <si>
    <t xml:space="preserve">$289,100</t>
  </si>
  <si>
    <t xml:space="preserve">$125,727</t>
  </si>
  <si>
    <t xml:space="preserve">$290,450</t>
  </si>
  <si>
    <t xml:space="preserve">$975,452</t>
  </si>
  <si>
    <t xml:space="preserve">$8,860</t>
  </si>
  <si>
    <t xml:space="preserve">$640,052</t>
  </si>
  <si>
    <t xml:space="preserve">$126,176</t>
  </si>
  <si>
    <t xml:space="preserve">$438,900</t>
  </si>
  <si>
    <t xml:space="preserve">$405,344</t>
  </si>
  <si>
    <t xml:space="preserve">$14,950</t>
  </si>
  <si>
    <t xml:space="preserve">$200,015</t>
  </si>
  <si>
    <t xml:space="preserve">$320,175</t>
  </si>
  <si>
    <t xml:space="preserve">$94,305</t>
  </si>
  <si>
    <t xml:space="preserve">$663,099</t>
  </si>
  <si>
    <t xml:space="preserve">$371,375</t>
  </si>
  <si>
    <t xml:space="preserve">$8,291</t>
  </si>
  <si>
    <t xml:space="preserve">$202,920</t>
  </si>
  <si>
    <t xml:space="preserve">$100,300</t>
  </si>
  <si>
    <t xml:space="preserve">$33,997</t>
  </si>
  <si>
    <t xml:space="preserve">$449,110</t>
  </si>
  <si>
    <t xml:space="preserve">$277,330</t>
  </si>
  <si>
    <t xml:space="preserve">$800,422</t>
  </si>
  <si>
    <t xml:space="preserve">$11,995</t>
  </si>
  <si>
    <t xml:space="preserve">$512,840</t>
  </si>
  <si>
    <t xml:space="preserve">$25,100</t>
  </si>
  <si>
    <t xml:space="preserve">$374,668</t>
  </si>
  <si>
    <t xml:space="preserve">$908,204</t>
  </si>
  <si>
    <t xml:space="preserve">$147,215</t>
  </si>
  <si>
    <t xml:space="preserve">$107,950</t>
  </si>
  <si>
    <t xml:space="preserve">$209,700</t>
  </si>
  <si>
    <t xml:space="preserve">$141,850</t>
  </si>
  <si>
    <t xml:space="preserve">$519,108</t>
  </si>
  <si>
    <t xml:space="preserve">$28,203</t>
  </si>
  <si>
    <t xml:space="preserve">$182,931</t>
  </si>
  <si>
    <t xml:space="preserve">$1,576,221</t>
  </si>
  <si>
    <t xml:space="preserve">$41,229</t>
  </si>
  <si>
    <t xml:space="preserve">$364,200</t>
  </si>
  <si>
    <t xml:space="preserve">$249,915</t>
  </si>
  <si>
    <t xml:space="preserve">$199,065</t>
  </si>
  <si>
    <t xml:space="preserve">$204,668</t>
  </si>
  <si>
    <t xml:space="preserve">$283,000</t>
  </si>
  <si>
    <t xml:space="preserve">$489,766</t>
  </si>
  <si>
    <t xml:space="preserve">$376,847</t>
  </si>
  <si>
    <t xml:space="preserve">$8,050</t>
  </si>
  <si>
    <t xml:space="preserve">$176,700</t>
  </si>
  <si>
    <t xml:space="preserve">$268,625</t>
  </si>
  <si>
    <t xml:space="preserve">$514,680</t>
  </si>
  <si>
    <t xml:space="preserve">$245,151</t>
  </si>
  <si>
    <t xml:space="preserve">$311,600</t>
  </si>
  <si>
    <t xml:space="preserve">$11,300</t>
  </si>
  <si>
    <t xml:space="preserve">$394,794</t>
  </si>
  <si>
    <t xml:space="preserve">$32,705</t>
  </si>
  <si>
    <t xml:space="preserve">$207,400</t>
  </si>
  <si>
    <t xml:space="preserve">$170,290</t>
  </si>
  <si>
    <t xml:space="preserve">$179,283</t>
  </si>
  <si>
    <t xml:space="preserve">$94,548</t>
  </si>
  <si>
    <t xml:space="preserve">$108,654</t>
  </si>
  <si>
    <t xml:space="preserve">$229,260</t>
  </si>
  <si>
    <t xml:space="preserve">$9,293</t>
  </si>
  <si>
    <t xml:space="preserve">$322,252</t>
  </si>
  <si>
    <t xml:space="preserve">$11,651</t>
  </si>
  <si>
    <t xml:space="preserve">$238,700</t>
  </si>
  <si>
    <t xml:space="preserve">$128,575</t>
  </si>
  <si>
    <t xml:space="preserve">$432,054</t>
  </si>
  <si>
    <t xml:space="preserve">$116,340</t>
  </si>
  <si>
    <t xml:space="preserve">$110,700</t>
  </si>
  <si>
    <t xml:space="preserve">$313,100</t>
  </si>
  <si>
    <t xml:space="preserve">$65,795</t>
  </si>
  <si>
    <t xml:space="preserve">$396,058</t>
  </si>
  <si>
    <t xml:space="preserve">$21,950</t>
  </si>
  <si>
    <t xml:space="preserve">$125,486</t>
  </si>
  <si>
    <t xml:space="preserve">$4,300</t>
  </si>
  <si>
    <t xml:space="preserve">$411,800</t>
  </si>
  <si>
    <t xml:space="preserve">$20,300</t>
  </si>
  <si>
    <t xml:space="preserve">$343,750</t>
  </si>
  <si>
    <t xml:space="preserve">$2,450</t>
  </si>
  <si>
    <t xml:space="preserve">$122,250</t>
  </si>
  <si>
    <t xml:space="preserve">$96,250</t>
  </si>
  <si>
    <t xml:space="preserve">$32,900</t>
  </si>
  <si>
    <t xml:space="preserve">$243,150</t>
  </si>
  <si>
    <t xml:space="preserve">$184,580</t>
  </si>
  <si>
    <t xml:space="preserve">$203,615</t>
  </si>
  <si>
    <t xml:space="preserve">$9,270</t>
  </si>
  <si>
    <t xml:space="preserve">$190,622</t>
  </si>
  <si>
    <t xml:space="preserve">$3,357</t>
  </si>
  <si>
    <t xml:space="preserve">$252,365</t>
  </si>
  <si>
    <t xml:space="preserve">$5,695</t>
  </si>
  <si>
    <t xml:space="preserve">$166,437</t>
  </si>
  <si>
    <t xml:space="preserve">$48,950</t>
  </si>
  <si>
    <t xml:space="preserve">$81,450</t>
  </si>
  <si>
    <t xml:space="preserve">$313,545</t>
  </si>
  <si>
    <t xml:space="preserve">$65,025</t>
  </si>
  <si>
    <t xml:space="preserve">$609,015</t>
  </si>
  <si>
    <t xml:space="preserve">$52,735</t>
  </si>
  <si>
    <t xml:space="preserve">$255,650</t>
  </si>
  <si>
    <t xml:space="preserve">$950,012</t>
  </si>
  <si>
    <t xml:space="preserve">$14,150</t>
  </si>
  <si>
    <t xml:space="preserve">$445,781</t>
  </si>
  <si>
    <t xml:space="preserve">$296,400</t>
  </si>
  <si>
    <t xml:space="preserve">$25,850</t>
  </si>
  <si>
    <t xml:space="preserve">$130,355</t>
  </si>
  <si>
    <t xml:space="preserve">$675</t>
  </si>
  <si>
    <t xml:space="preserve">$121,600</t>
  </si>
  <si>
    <t xml:space="preserve">$111,750</t>
  </si>
  <si>
    <t xml:space="preserve">$12,425</t>
  </si>
  <si>
    <t xml:space="preserve">$10,250</t>
  </si>
  <si>
    <t xml:space="preserve">$104,200</t>
  </si>
  <si>
    <t xml:space="preserve">$105,256</t>
  </si>
  <si>
    <t xml:space="preserve">$11,050</t>
  </si>
  <si>
    <t xml:space="preserve">$72,547</t>
  </si>
  <si>
    <t xml:space="preserve">$15,500</t>
  </si>
  <si>
    <t xml:space="preserve">$53,125</t>
  </si>
  <si>
    <t xml:space="preserve">$11,850</t>
  </si>
  <si>
    <t xml:space="preserve">$230,435</t>
  </si>
  <si>
    <t xml:space="preserve">$123,425</t>
  </si>
  <si>
    <t xml:space="preserve">$96,328</t>
  </si>
  <si>
    <t xml:space="preserve">$97,596</t>
  </si>
  <si>
    <t xml:space="preserve">$103,895</t>
  </si>
  <si>
    <t xml:space="preserve">$169,300</t>
  </si>
  <si>
    <t xml:space="preserve">$297,900</t>
  </si>
  <si>
    <t xml:space="preserve">$282,350</t>
  </si>
  <si>
    <t xml:space="preserve">$24,410</t>
  </si>
  <si>
    <t xml:space="preserve">$247,250</t>
  </si>
  <si>
    <t xml:space="preserve">$51,966</t>
  </si>
  <si>
    <t xml:space="preserve">$297,568</t>
  </si>
  <si>
    <t xml:space="preserve">$135,000</t>
  </si>
  <si>
    <t xml:space="preserve">$94,410</t>
  </si>
  <si>
    <t xml:space="preserve">$204,264</t>
  </si>
  <si>
    <t xml:space="preserve">$21,300</t>
  </si>
  <si>
    <t xml:space="preserve">$255,099</t>
  </si>
  <si>
    <t xml:space="preserve">$25,385</t>
  </si>
  <si>
    <t xml:space="preserve">$149,625</t>
  </si>
  <si>
    <t xml:space="preserve">$479,450</t>
  </si>
  <si>
    <t xml:space="preserve">$381,205</t>
  </si>
  <si>
    <t xml:space="preserve">$3,950</t>
  </si>
  <si>
    <t xml:space="preserve">$101,403</t>
  </si>
  <si>
    <t xml:space="preserve">$209,013</t>
  </si>
  <si>
    <t xml:space="preserve">$4,557</t>
  </si>
  <si>
    <t xml:space="preserve">$27,070</t>
  </si>
  <si>
    <t xml:space="preserve">$92,600</t>
  </si>
  <si>
    <t xml:space="preserve">$126,575</t>
  </si>
  <si>
    <t xml:space="preserve">$12,600</t>
  </si>
  <si>
    <t xml:space="preserve">$3,575</t>
  </si>
  <si>
    <t xml:space="preserve">$412,343</t>
  </si>
  <si>
    <t xml:space="preserve">$361,856</t>
  </si>
  <si>
    <t xml:space="preserve">$70,740</t>
  </si>
  <si>
    <t xml:space="preserve">$148,100</t>
  </si>
  <si>
    <t xml:space="preserve">$347,632</t>
  </si>
  <si>
    <t xml:space="preserve">$83,188</t>
  </si>
  <si>
    <t xml:space="preserve">$53,050</t>
  </si>
  <si>
    <t xml:space="preserve">$745,554</t>
  </si>
  <si>
    <t xml:space="preserve">$54,645</t>
  </si>
  <si>
    <t xml:space="preserve">$75,527</t>
  </si>
  <si>
    <t xml:space="preserve">$89,665</t>
  </si>
  <si>
    <t xml:space="preserve">$309,000</t>
  </si>
  <si>
    <t xml:space="preserve">$26,400</t>
  </si>
  <si>
    <t xml:space="preserve">$244,333</t>
  </si>
  <si>
    <t xml:space="preserve">$85,069</t>
  </si>
  <si>
    <t xml:space="preserve">$29,250</t>
  </si>
  <si>
    <t xml:space="preserve">$59,390</t>
  </si>
  <si>
    <t xml:space="preserve">$934,896</t>
  </si>
  <si>
    <t xml:space="preserve">$20,950</t>
  </si>
  <si>
    <t xml:space="preserve">$160,550</t>
  </si>
  <si>
    <t xml:space="preserve">$112,050</t>
  </si>
  <si>
    <t xml:space="preserve">$15,497</t>
  </si>
  <si>
    <t xml:space="preserve">$458,431</t>
  </si>
  <si>
    <t xml:space="preserve">$12,200</t>
  </si>
  <si>
    <t xml:space="preserve">$39,800</t>
  </si>
  <si>
    <t xml:space="preserve">$2,100</t>
  </si>
  <si>
    <t xml:space="preserve">$128,955</t>
  </si>
  <si>
    <t xml:space="preserve">$753,099</t>
  </si>
  <si>
    <t xml:space="preserve">$21,800</t>
  </si>
  <si>
    <t xml:space="preserve">$172,500</t>
  </si>
  <si>
    <t xml:space="preserve">$434,924</t>
  </si>
  <si>
    <t xml:space="preserve">$217,565</t>
  </si>
  <si>
    <t xml:space="preserve">$9,623</t>
  </si>
  <si>
    <t xml:space="preserve">$210,300</t>
  </si>
  <si>
    <t xml:space="preserve">$168,305</t>
  </si>
  <si>
    <t xml:space="preserve">$145,425</t>
  </si>
  <si>
    <t xml:space="preserve">$194,257</t>
  </si>
  <si>
    <t xml:space="preserve">$8,750</t>
  </si>
  <si>
    <t xml:space="preserve">$274,460</t>
  </si>
  <si>
    <t xml:space="preserve">$100,145</t>
  </si>
  <si>
    <t xml:space="preserve">$28,560</t>
  </si>
  <si>
    <t xml:space="preserve">$362,116</t>
  </si>
  <si>
    <t xml:space="preserve">$222,900</t>
  </si>
  <si>
    <t xml:space="preserve">$310,550</t>
  </si>
  <si>
    <t xml:space="preserve">$108,550</t>
  </si>
  <si>
    <t xml:space="preserve">$249,740</t>
  </si>
  <si>
    <t xml:space="preserve">$47,875</t>
  </si>
  <si>
    <t xml:space="preserve">$93,422</t>
  </si>
  <si>
    <t xml:space="preserve">$145,050</t>
  </si>
  <si>
    <t xml:space="preserve">$128,700</t>
  </si>
  <si>
    <t xml:space="preserve">$121,803</t>
  </si>
  <si>
    <t xml:space="preserve">$55,150</t>
  </si>
  <si>
    <t xml:space="preserve">$64,939</t>
  </si>
  <si>
    <t xml:space="preserve">$46,778</t>
  </si>
  <si>
    <t xml:space="preserve">$43,650</t>
  </si>
  <si>
    <t xml:space="preserve">$7,119</t>
  </si>
  <si>
    <t xml:space="preserve">$218,590</t>
  </si>
  <si>
    <t xml:space="preserve">$233,500</t>
  </si>
  <si>
    <t xml:space="preserve">$106,280</t>
  </si>
  <si>
    <t xml:space="preserve">$584,525</t>
  </si>
  <si>
    <t xml:space="preserve">$9,450</t>
  </si>
  <si>
    <t xml:space="preserve">$115,535</t>
  </si>
  <si>
    <t xml:space="preserve">$374,386</t>
  </si>
  <si>
    <t xml:space="preserve">$369,106</t>
  </si>
  <si>
    <t xml:space="preserve">$289,328</t>
  </si>
  <si>
    <t xml:space="preserve">$34,825</t>
  </si>
  <si>
    <t xml:space="preserve">$64,300</t>
  </si>
  <si>
    <t xml:space="preserve">$104,508</t>
  </si>
  <si>
    <t xml:space="preserve">$18,050</t>
  </si>
  <si>
    <t xml:space="preserve">$116,477</t>
  </si>
  <si>
    <t xml:space="preserve">$177,768</t>
  </si>
  <si>
    <t xml:space="preserve">$65,450</t>
  </si>
  <si>
    <t xml:space="preserve">$3,725</t>
  </si>
  <si>
    <t xml:space="preserve">$947,585</t>
  </si>
  <si>
    <t xml:space="preserve">$350</t>
  </si>
  <si>
    <t xml:space="preserve">$1,050,805</t>
  </si>
  <si>
    <t xml:space="preserve">$451,534</t>
  </si>
  <si>
    <t xml:space="preserve">$31,586</t>
  </si>
  <si>
    <t xml:space="preserve">$25,090</t>
  </si>
  <si>
    <t xml:space="preserve">$101,950</t>
  </si>
  <si>
    <t xml:space="preserve">$257,130</t>
  </si>
  <si>
    <t xml:space="preserve">$4,900</t>
  </si>
  <si>
    <t xml:space="preserve">$139,161</t>
  </si>
  <si>
    <t xml:space="preserve">$38,804</t>
  </si>
  <si>
    <t xml:space="preserve">$59,300</t>
  </si>
  <si>
    <t xml:space="preserve">$12,767</t>
  </si>
  <si>
    <t xml:space="preserve">$152,700</t>
  </si>
  <si>
    <t xml:space="preserve">$18,825</t>
  </si>
  <si>
    <t xml:space="preserve">$105,250</t>
  </si>
  <si>
    <t xml:space="preserve">$1,055,301</t>
  </si>
  <si>
    <t xml:space="preserve">$204,300</t>
  </si>
  <si>
    <t xml:space="preserve">$1,394,485</t>
  </si>
  <si>
    <t xml:space="preserve">$28,150</t>
  </si>
  <si>
    <t xml:space="preserve">$392,750</t>
  </si>
  <si>
    <t xml:space="preserve">$359,162</t>
  </si>
  <si>
    <t xml:space="preserve">$15,765</t>
  </si>
  <si>
    <t xml:space="preserve">$184,571</t>
  </si>
  <si>
    <t xml:space="preserve">$370,400</t>
  </si>
  <si>
    <t xml:space="preserve">$362,254</t>
  </si>
  <si>
    <t xml:space="preserve">$101,684</t>
  </si>
  <si>
    <t xml:space="preserve">$343,512</t>
  </si>
  <si>
    <t xml:space="preserve">$17,100</t>
  </si>
  <si>
    <t xml:space="preserve">$72,650</t>
  </si>
  <si>
    <t xml:space="preserve">$5,547</t>
  </si>
  <si>
    <t xml:space="preserve">$115,351</t>
  </si>
  <si>
    <t xml:space="preserve">$14,393</t>
  </si>
  <si>
    <t xml:space="preserve">$48,753</t>
  </si>
  <si>
    <t xml:space="preserve">$18,090</t>
  </si>
  <si>
    <t xml:space="preserve">$163,825</t>
  </si>
  <si>
    <t xml:space="preserve">$4,844</t>
  </si>
  <si>
    <t xml:space="preserve">$46,027</t>
  </si>
  <si>
    <t xml:space="preserve">$426,743</t>
  </si>
  <si>
    <t xml:space="preserve">$16,800</t>
  </si>
  <si>
    <t xml:space="preserve">$165,300</t>
  </si>
  <si>
    <t xml:space="preserve">$31,900</t>
  </si>
  <si>
    <t xml:space="preserve">$111,785</t>
  </si>
  <si>
    <t xml:space="preserve">$60,830</t>
  </si>
  <si>
    <t xml:space="preserve">$21,320</t>
  </si>
  <si>
    <t xml:space="preserve">$41,540</t>
  </si>
  <si>
    <t xml:space="preserve">$1,300</t>
  </si>
  <si>
    <t xml:space="preserve">$113,100</t>
  </si>
  <si>
    <t xml:space="preserve">$229,880</t>
  </si>
  <si>
    <t xml:space="preserve">$192,324</t>
  </si>
  <si>
    <t xml:space="preserve">$534,980</t>
  </si>
  <si>
    <t xml:space="preserve">$583,605</t>
  </si>
  <si>
    <t xml:space="preserve">$6,100</t>
  </si>
  <si>
    <t xml:space="preserve">$357,057</t>
  </si>
  <si>
    <t xml:space="preserve">$576,367</t>
  </si>
  <si>
    <t xml:space="preserve">$175,500</t>
  </si>
  <si>
    <t xml:space="preserve">$65,910</t>
  </si>
  <si>
    <t xml:space="preserve">$18,028</t>
  </si>
  <si>
    <t xml:space="preserve">$133,119</t>
  </si>
  <si>
    <t xml:space="preserve">$455,998</t>
  </si>
  <si>
    <t xml:space="preserve">$595,856</t>
  </si>
  <si>
    <t xml:space="preserve">$169,995</t>
  </si>
  <si>
    <t xml:space="preserve">$21,414</t>
  </si>
  <si>
    <t xml:space="preserve">$118,850</t>
  </si>
  <si>
    <t xml:space="preserve">$20,154</t>
  </si>
  <si>
    <t xml:space="preserve">$210,984</t>
  </si>
  <si>
    <t xml:space="preserve">$187,014</t>
  </si>
  <si>
    <t xml:space="preserve">$27,850</t>
  </si>
  <si>
    <t xml:space="preserve">$235,626</t>
  </si>
  <si>
    <t xml:space="preserve">$64,515</t>
  </si>
  <si>
    <t xml:space="preserve">$180,150</t>
  </si>
  <si>
    <t xml:space="preserve">$306,013</t>
  </si>
  <si>
    <t xml:space="preserve">$278,300</t>
  </si>
  <si>
    <t xml:space="preserve">$2,847</t>
  </si>
  <si>
    <t xml:space="preserve">$182,775</t>
  </si>
  <si>
    <t xml:space="preserve">$205,705</t>
  </si>
  <si>
    <t xml:space="preserve">$278,650</t>
  </si>
  <si>
    <t xml:space="preserve">$36,085</t>
  </si>
  <si>
    <t xml:space="preserve">$108,759</t>
  </si>
  <si>
    <t xml:space="preserve">$1,050,615</t>
  </si>
  <si>
    <t xml:space="preserve">$562,035</t>
  </si>
  <si>
    <t xml:space="preserve">$28,041</t>
  </si>
  <si>
    <t xml:space="preserve">$401,050</t>
  </si>
  <si>
    <t xml:space="preserve">$202,903</t>
  </si>
  <si>
    <t xml:space="preserve">$23,532</t>
  </si>
  <si>
    <t xml:space="preserve">$177,610</t>
  </si>
  <si>
    <t xml:space="preserve">$22,150</t>
  </si>
  <si>
    <t xml:space="preserve">$2,094,766</t>
  </si>
  <si>
    <t xml:space="preserve">$582,620</t>
  </si>
  <si>
    <t xml:space="preserve">$151,057</t>
  </si>
  <si>
    <t xml:space="preserve">$274,702</t>
  </si>
  <si>
    <t xml:space="preserve">$383,600</t>
  </si>
  <si>
    <t xml:space="preserve">$22,700</t>
  </si>
  <si>
    <t xml:space="preserve">$473,843</t>
  </si>
  <si>
    <t xml:space="preserve">$12,931</t>
  </si>
  <si>
    <t xml:space="preserve">$104,550</t>
  </si>
  <si>
    <t xml:space="preserve">$102,085</t>
  </si>
  <si>
    <t xml:space="preserve">$70,200</t>
  </si>
  <si>
    <t xml:space="preserve">$23,815</t>
  </si>
  <si>
    <t xml:space="preserve">$17,367</t>
  </si>
  <si>
    <t xml:space="preserve">$55,000</t>
  </si>
  <si>
    <t xml:space="preserve">$475,974</t>
  </si>
  <si>
    <t xml:space="preserve">$12,845</t>
  </si>
  <si>
    <t xml:space="preserve">$336,340</t>
  </si>
  <si>
    <t xml:space="preserve">$2,350</t>
  </si>
  <si>
    <t xml:space="preserve">$52,600</t>
  </si>
  <si>
    <t xml:space="preserve">$122,900</t>
  </si>
  <si>
    <t xml:space="preserve">$7,830</t>
  </si>
  <si>
    <t xml:space="preserve">$74,640</t>
  </si>
  <si>
    <t xml:space="preserve">$68,050</t>
  </si>
  <si>
    <t xml:space="preserve">$178,216</t>
  </si>
  <si>
    <t xml:space="preserve">$738,915</t>
  </si>
  <si>
    <t xml:space="preserve">$62,995</t>
  </si>
  <si>
    <t xml:space="preserve">$157,075</t>
  </si>
  <si>
    <t xml:space="preserve">$89,350</t>
  </si>
  <si>
    <t xml:space="preserve">$91,189</t>
  </si>
  <si>
    <t xml:space="preserve">$154,698</t>
  </si>
  <si>
    <t xml:space="preserve">$306,650</t>
  </si>
  <si>
    <t xml:space="preserve">$21,278</t>
  </si>
  <si>
    <t xml:space="preserve">$426,668</t>
  </si>
  <si>
    <t xml:space="preserve">$119,675</t>
  </si>
  <si>
    <t xml:space="preserve">$253,420</t>
  </si>
  <si>
    <t xml:space="preserve">$607,641</t>
  </si>
  <si>
    <t xml:space="preserve">$443,031</t>
  </si>
  <si>
    <t xml:space="preserve">$53,300</t>
  </si>
  <si>
    <t xml:space="preserve">$183,608</t>
  </si>
  <si>
    <t xml:space="preserve">$618,339</t>
  </si>
  <si>
    <t xml:space="preserve">$202,200</t>
  </si>
  <si>
    <t xml:space="preserve">$147,083</t>
  </si>
  <si>
    <t xml:space="preserve">$6,900</t>
  </si>
  <si>
    <t xml:space="preserve">$67,045</t>
  </si>
  <si>
    <t xml:space="preserve">$10,670</t>
  </si>
  <si>
    <t xml:space="preserve">$97,400</t>
  </si>
  <si>
    <t xml:space="preserve">$23,255</t>
  </si>
  <si>
    <t xml:space="preserve">$180,809</t>
  </si>
  <si>
    <t xml:space="preserve">$51,572</t>
  </si>
  <si>
    <t xml:space="preserve">$139,909</t>
  </si>
  <si>
    <t xml:space="preserve">$31,405</t>
  </si>
  <si>
    <t xml:space="preserve">$125,825</t>
  </si>
  <si>
    <t xml:space="preserve">$8,475</t>
  </si>
  <si>
    <t xml:space="preserve">$33,520</t>
  </si>
  <si>
    <t xml:space="preserve">$64,024</t>
  </si>
  <si>
    <t xml:space="preserve">$85,525</t>
  </si>
  <si>
    <t xml:space="preserve">$12,398</t>
  </si>
  <si>
    <t xml:space="preserve">$53,260</t>
  </si>
  <si>
    <t xml:space="preserve">$18,011</t>
  </si>
  <si>
    <t xml:space="preserve">$719,325</t>
  </si>
  <si>
    <t xml:space="preserve">$421,050</t>
  </si>
  <si>
    <t xml:space="preserve">$24,350</t>
  </si>
  <si>
    <t xml:space="preserve">$132,865</t>
  </si>
  <si>
    <t xml:space="preserve">$14,140</t>
  </si>
  <si>
    <t xml:space="preserve">$677,400</t>
  </si>
  <si>
    <t xml:space="preserve">$89,750</t>
  </si>
  <si>
    <t xml:space="preserve">$368,863</t>
  </si>
  <si>
    <t xml:space="preserve">$23,000</t>
  </si>
  <si>
    <t xml:space="preserve">$42,975</t>
  </si>
  <si>
    <t xml:space="preserve">$283,284</t>
  </si>
  <si>
    <t xml:space="preserve">$36,200</t>
  </si>
  <si>
    <t xml:space="preserve">$25,250</t>
  </si>
  <si>
    <t xml:space="preserve">$37,851</t>
  </si>
  <si>
    <t xml:space="preserve">$42,190</t>
  </si>
  <si>
    <t xml:space="preserve">$57,714</t>
  </si>
  <si>
    <t xml:space="preserve">$387,140</t>
  </si>
  <si>
    <t xml:space="preserve">$24,500</t>
  </si>
  <si>
    <t xml:space="preserve">$233,240</t>
  </si>
  <si>
    <t xml:space="preserve">$37,670</t>
  </si>
  <si>
    <t xml:space="preserve">$147,800</t>
  </si>
  <si>
    <t xml:space="preserve">$868,011</t>
  </si>
  <si>
    <t xml:space="preserve">$114,616</t>
  </si>
  <si>
    <t xml:space="preserve">$287,022</t>
  </si>
  <si>
    <t xml:space="preserve">$14,407</t>
  </si>
  <si>
    <t xml:space="preserve">$93,740</t>
  </si>
  <si>
    <t xml:space="preserve">$71,233</t>
  </si>
  <si>
    <t xml:space="preserve">$229,705</t>
  </si>
  <si>
    <t xml:space="preserve">$11,675</t>
  </si>
  <si>
    <t xml:space="preserve">$36,154</t>
  </si>
  <si>
    <t xml:space="preserve">$35,873</t>
  </si>
  <si>
    <t xml:space="preserve">$690,545</t>
  </si>
  <si>
    <t xml:space="preserve">$16,501</t>
  </si>
  <si>
    <t xml:space="preserve">$544,182</t>
  </si>
  <si>
    <t xml:space="preserve">$41,525</t>
  </si>
  <si>
    <t xml:space="preserve">$156,750</t>
  </si>
  <si>
    <t xml:space="preserve">$17</t>
  </si>
  <si>
    <t xml:space="preserve">$50,900</t>
  </si>
  <si>
    <t xml:space="preserve">$10,335</t>
  </si>
  <si>
    <t xml:space="preserve">$98,267</t>
  </si>
  <si>
    <t xml:space="preserve">$67,660</t>
  </si>
  <si>
    <t xml:space="preserve">$409,315</t>
  </si>
  <si>
    <t xml:space="preserve">$198,413</t>
  </si>
  <si>
    <t xml:space="preserve">$16,046</t>
  </si>
  <si>
    <t xml:space="preserve">$123,100</t>
  </si>
  <si>
    <t xml:space="preserve">$4,982</t>
  </si>
  <si>
    <t xml:space="preserve">$318,800</t>
  </si>
  <si>
    <t xml:space="preserve">$323,575</t>
  </si>
  <si>
    <t xml:space="preserve">$34,891</t>
  </si>
  <si>
    <t xml:space="preserve">$16,173</t>
  </si>
  <si>
    <t xml:space="preserve">$5,060</t>
  </si>
  <si>
    <t xml:space="preserve">$18,649</t>
  </si>
  <si>
    <t xml:space="preserve">$600</t>
  </si>
  <si>
    <t xml:space="preserve">$54,073</t>
  </si>
  <si>
    <t xml:space="preserve">$64,367</t>
  </si>
  <si>
    <t xml:space="preserve">$64,634</t>
  </si>
  <si>
    <t xml:space="preserve">$16,100</t>
  </si>
  <si>
    <t xml:space="preserve">$29,598</t>
  </si>
  <si>
    <t xml:space="preserve">$23,600</t>
  </si>
  <si>
    <t xml:space="preserve">$20,850</t>
  </si>
  <si>
    <t xml:space="preserve">$12,310</t>
  </si>
  <si>
    <t xml:space="preserve">$18,850</t>
  </si>
  <si>
    <t xml:space="preserve">$9,002</t>
  </si>
  <si>
    <t xml:space="preserve">$11,086</t>
  </si>
  <si>
    <t xml:space="preserve">$17,600</t>
  </si>
  <si>
    <t xml:space="preserve">$61,070</t>
  </si>
  <si>
    <t xml:space="preserve">$10,800</t>
  </si>
  <si>
    <t xml:space="preserve">$240,627</t>
  </si>
  <si>
    <t xml:space="preserve">$12,323</t>
  </si>
  <si>
    <t xml:space="preserve">$26,534</t>
  </si>
  <si>
    <t xml:space="preserve">$19,200</t>
  </si>
  <si>
    <t xml:space="preserve">$15,950</t>
  </si>
  <si>
    <t xml:space="preserve">$14,027</t>
  </si>
  <si>
    <t xml:space="preserve">$39,459</t>
  </si>
  <si>
    <t xml:space="preserve">$15,885</t>
  </si>
  <si>
    <t xml:space="preserve">$44,529</t>
  </si>
  <si>
    <t xml:space="preserve">$20,150</t>
  </si>
  <si>
    <t xml:space="preserve">$25,468</t>
  </si>
  <si>
    <t xml:space="preserve">$18,270</t>
  </si>
  <si>
    <t xml:space="preserve">$13,700</t>
  </si>
  <si>
    <t xml:space="preserve">$18,400</t>
  </si>
  <si>
    <t xml:space="preserve">$16,900</t>
  </si>
  <si>
    <t xml:space="preserve">$12,052</t>
  </si>
  <si>
    <t xml:space="preserve">$58,250</t>
  </si>
  <si>
    <t xml:space="preserve">$13,450</t>
  </si>
  <si>
    <t xml:space="preserve">$8,075</t>
  </si>
  <si>
    <t xml:space="preserve">$56,319</t>
  </si>
  <si>
    <t xml:space="preserve">$12,790</t>
  </si>
  <si>
    <t xml:space="preserve">$8,651</t>
  </si>
  <si>
    <t xml:space="preserve">$5,050</t>
  </si>
  <si>
    <t xml:space="preserve">$34,790</t>
  </si>
  <si>
    <t xml:space="preserve">$10,700</t>
  </si>
  <si>
    <t xml:space="preserve">$10,718</t>
  </si>
  <si>
    <t xml:space="preserve">$39,450</t>
  </si>
  <si>
    <t xml:space="preserve">$36,999</t>
  </si>
  <si>
    <t xml:space="preserve">$17,975</t>
  </si>
  <si>
    <t xml:space="preserve">$700</t>
  </si>
  <si>
    <t xml:space="preserve">$52,707</t>
  </si>
  <si>
    <t xml:space="preserve">$23,950</t>
  </si>
  <si>
    <t xml:space="preserve">$15,200</t>
  </si>
  <si>
    <t xml:space="preserve">$12,709</t>
  </si>
  <si>
    <t xml:space="preserve">$19,980</t>
  </si>
  <si>
    <t xml:space="preserve">$16,450</t>
  </si>
  <si>
    <t xml:space="preserve">$27,941</t>
  </si>
  <si>
    <t xml:space="preserve">$16,550</t>
  </si>
  <si>
    <t xml:space="preserve">$8,150</t>
  </si>
  <si>
    <t xml:space="preserve">$13,327</t>
  </si>
  <si>
    <t xml:space="preserve">$14,900</t>
  </si>
  <si>
    <t xml:space="preserve">$9,100</t>
  </si>
  <si>
    <t xml:space="preserve">$63,665</t>
  </si>
  <si>
    <t xml:space="preserve">$72,168</t>
  </si>
  <si>
    <t xml:space="preserve">$15,700</t>
  </si>
  <si>
    <t xml:space="preserve">$17,700</t>
  </si>
  <si>
    <t xml:space="preserve">$20,675</t>
  </si>
  <si>
    <t xml:space="preserve">$8,200</t>
  </si>
  <si>
    <t xml:space="preserve">$19,395</t>
  </si>
  <si>
    <t xml:space="preserve">$14,895</t>
  </si>
  <si>
    <t xml:space="preserve">$11,605</t>
  </si>
  <si>
    <t xml:space="preserve">$15,450</t>
  </si>
  <si>
    <t xml:space="preserve">$34,571</t>
  </si>
  <si>
    <t xml:space="preserve">$62,704</t>
  </si>
  <si>
    <t xml:space="preserve">$18,955</t>
  </si>
  <si>
    <t xml:space="preserve">$7,617</t>
  </si>
  <si>
    <t xml:space="preserve">$64,400</t>
  </si>
  <si>
    <t xml:space="preserve">$15,250</t>
  </si>
  <si>
    <t xml:space="preserve">$11,084</t>
  </si>
  <si>
    <t xml:space="preserve">$22,900</t>
  </si>
  <si>
    <t xml:space="preserve">$43,269</t>
  </si>
  <si>
    <t xml:space="preserve">$10,200</t>
  </si>
  <si>
    <t xml:space="preserve">$21,050</t>
  </si>
  <si>
    <t xml:space="preserve">$9,700</t>
  </si>
  <si>
    <t xml:space="preserve">$5,700</t>
  </si>
  <si>
    <t xml:space="preserve">$37,366</t>
  </si>
  <si>
    <t xml:space="preserve">$36,990</t>
  </si>
  <si>
    <t xml:space="preserve">$19,593</t>
  </si>
  <si>
    <t xml:space="preserve">$30,091</t>
  </si>
  <si>
    <t xml:space="preserve">$295,649</t>
  </si>
  <si>
    <t xml:space="preserve">$22,368</t>
  </si>
  <si>
    <t xml:space="preserve">$60,596</t>
  </si>
  <si>
    <t xml:space="preserve">$3,230</t>
  </si>
  <si>
    <t xml:space="preserve">$59,629</t>
  </si>
  <si>
    <t xml:space="preserve">$21,523</t>
  </si>
  <si>
    <t xml:space="preserve">$33,418</t>
  </si>
  <si>
    <t xml:space="preserve">$22,390</t>
  </si>
  <si>
    <t xml:space="preserve">$21,790</t>
  </si>
  <si>
    <t xml:space="preserve">$67,619</t>
  </si>
  <si>
    <t xml:space="preserve">$39,950</t>
  </si>
  <si>
    <t xml:space="preserve">$33,500</t>
  </si>
  <si>
    <t xml:space="preserve">$16,788</t>
  </si>
  <si>
    <t xml:space="preserve">$9,097</t>
  </si>
  <si>
    <t xml:space="preserve">$10,950</t>
  </si>
  <si>
    <t xml:space="preserve">$43,757</t>
  </si>
  <si>
    <t xml:space="preserve">$19,938</t>
  </si>
  <si>
    <t xml:space="preserve">$548,006</t>
  </si>
  <si>
    <t xml:space="preserve">$21,550</t>
  </si>
  <si>
    <t xml:space="preserve">$15,400</t>
  </si>
  <si>
    <t xml:space="preserve">$27,000</t>
  </si>
  <si>
    <t xml:space="preserve">$750</t>
  </si>
  <si>
    <t xml:space="preserve">$1,350</t>
  </si>
  <si>
    <t xml:space="preserve">$526</t>
  </si>
  <si>
    <t xml:space="preserve">$550</t>
  </si>
  <si>
    <t xml:space="preserve">$24,450</t>
  </si>
  <si>
    <t xml:space="preserve">$15,410</t>
  </si>
  <si>
    <t xml:space="preserve">$45,600</t>
  </si>
  <si>
    <t xml:space="preserve">Daniel M. Donovan, Jr.</t>
  </si>
  <si>
    <t xml:space="preserve">NY-11</t>
  </si>
  <si>
    <t xml:space="preserve">$200</t>
  </si>
  <si>
    <t xml:space="preserve">$220</t>
  </si>
  <si>
    <t xml:space="preserve">$12,300</t>
  </si>
  <si>
    <t xml:space="preserve">$50</t>
  </si>
  <si>
    <t xml:space="preserve">$2,850</t>
  </si>
  <si>
    <t xml:space="preserve">$1,110</t>
  </si>
  <si>
    <t xml:space="preserve">$40</t>
  </si>
  <si>
    <t xml:space="preserve">$3,450</t>
  </si>
  <si>
    <t xml:space="preserve">$7,600</t>
  </si>
  <si>
    <t xml:space="preserve">$14,200</t>
  </si>
  <si>
    <t xml:space="preserve">$6,475</t>
  </si>
  <si>
    <t xml:space="preserve">$100</t>
  </si>
  <si>
    <t xml:space="preserve">$6,150</t>
  </si>
  <si>
    <t xml:space="preserve">$450</t>
  </si>
  <si>
    <t xml:space="preserve">$1,750</t>
  </si>
  <si>
    <t xml:space="preserve">$5,040</t>
  </si>
  <si>
    <t xml:space="preserve">$3,101</t>
  </si>
  <si>
    <t xml:space="preserve">$1,401</t>
  </si>
  <si>
    <t xml:space="preserve">$448</t>
  </si>
  <si>
    <t xml:space="preserve">$18,200</t>
  </si>
  <si>
    <t xml:space="preserve">$7,950</t>
  </si>
  <si>
    <t xml:space="preserve">$850</t>
  </si>
  <si>
    <t xml:space="preserve">$29,110</t>
  </si>
  <si>
    <t xml:space="preserve">$800</t>
  </si>
  <si>
    <t xml:space="preserve">$1,050</t>
  </si>
  <si>
    <t xml:space="preserve">$16,250</t>
  </si>
  <si>
    <t xml:space="preserve">$5,925</t>
  </si>
  <si>
    <t xml:space="preserve">$1,732</t>
  </si>
  <si>
    <t xml:space="preserve">$525</t>
  </si>
  <si>
    <t xml:space="preserve">$70</t>
  </si>
  <si>
    <t xml:space="preserve">$6,800</t>
  </si>
  <si>
    <t xml:space="preserve">$625</t>
  </si>
  <si>
    <t xml:space="preserve">$5,720</t>
  </si>
  <si>
    <t xml:space="preserve">$7,100</t>
  </si>
  <si>
    <t xml:space="preserve">$120</t>
  </si>
  <si>
    <t xml:space="preserve">$400</t>
  </si>
  <si>
    <t xml:space="preserve">$3,125</t>
  </si>
  <si>
    <t xml:space="preserve">$7,300</t>
  </si>
  <si>
    <t xml:space="preserve">$34,158</t>
  </si>
  <si>
    <t xml:space="preserve">$22,300</t>
  </si>
  <si>
    <t xml:space="preserve">$64,669</t>
  </si>
  <si>
    <t xml:space="preserve">$625,308</t>
  </si>
  <si>
    <t xml:space="preserve">$20,250</t>
  </si>
  <si>
    <t xml:space="preserve">$2,060</t>
  </si>
  <si>
    <t xml:space="preserve">$3,580</t>
  </si>
  <si>
    <t xml:space="preserve">$37,223</t>
  </si>
  <si>
    <t xml:space="preserve">$86,866</t>
  </si>
  <si>
    <t xml:space="preserve">$437,674</t>
  </si>
  <si>
    <t xml:space="preserve">$325</t>
  </si>
  <si>
    <t xml:space="preserve">$115,056</t>
  </si>
  <si>
    <t xml:space="preserve">$736,630</t>
  </si>
  <si>
    <t xml:space="preserve">$61,053</t>
  </si>
  <si>
    <t xml:space="preserve">$211,290</t>
  </si>
  <si>
    <t xml:space="preserve">$143,387</t>
  </si>
  <si>
    <t xml:space="preserve">$14,500</t>
  </si>
  <si>
    <t xml:space="preserve">$22,617</t>
  </si>
  <si>
    <t xml:space="preserve">$75,389</t>
  </si>
  <si>
    <t xml:space="preserve">$50,600</t>
  </si>
  <si>
    <t xml:space="preserve">$25,300</t>
  </si>
  <si>
    <t xml:space="preserve">$1,765</t>
  </si>
  <si>
    <t xml:space="preserve">$5,600</t>
  </si>
  <si>
    <t xml:space="preserve">$12,650</t>
  </si>
  <si>
    <t xml:space="preserve">$53,763</t>
  </si>
  <si>
    <t xml:space="preserve">$13,730</t>
  </si>
  <si>
    <t xml:space="preserve">$72,694</t>
  </si>
  <si>
    <t xml:space="preserve">$26,250</t>
  </si>
  <si>
    <t xml:space="preserve">$24,550</t>
  </si>
  <si>
    <t xml:space="preserve">$8,800</t>
  </si>
  <si>
    <t xml:space="preserve">$14,250</t>
  </si>
  <si>
    <t xml:space="preserve">$5,752</t>
  </si>
  <si>
    <t xml:space="preserve">$34,594</t>
  </si>
  <si>
    <t xml:space="preserve">$4,855</t>
  </si>
  <si>
    <t xml:space="preserve">$22,250</t>
  </si>
  <si>
    <t xml:space="preserve">$18,055</t>
  </si>
  <si>
    <t xml:space="preserve">$245,455</t>
  </si>
  <si>
    <t xml:space="preserve">$378,701</t>
  </si>
  <si>
    <t xml:space="preserve">$258,213</t>
  </si>
  <si>
    <t xml:space="preserve">$4,750</t>
  </si>
  <si>
    <t xml:space="preserve">$3,573</t>
  </si>
  <si>
    <t xml:space="preserve">$17,973</t>
  </si>
  <si>
    <t xml:space="preserve">$61,677</t>
  </si>
  <si>
    <t xml:space="preserve">$29,850</t>
  </si>
  <si>
    <t xml:space="preserve">$27,225</t>
  </si>
  <si>
    <t xml:space="preserve">$17,850</t>
  </si>
  <si>
    <t xml:space="preserve">$9,200</t>
  </si>
  <si>
    <t xml:space="preserve">$4,775</t>
  </si>
  <si>
    <t xml:space="preserve">$20,045</t>
  </si>
  <si>
    <t xml:space="preserve">$117,370</t>
  </si>
  <si>
    <t xml:space="preserve">$30,763</t>
  </si>
  <si>
    <t xml:space="preserve">$66,015</t>
  </si>
  <si>
    <t xml:space="preserve">$112,749</t>
  </si>
  <si>
    <t xml:space="preserve">$148,475</t>
  </si>
  <si>
    <t xml:space="preserve">$56,575</t>
  </si>
  <si>
    <t xml:space="preserve">$59,033</t>
  </si>
  <si>
    <t xml:space="preserve">$48,176</t>
  </si>
  <si>
    <t xml:space="preserve">$253,538</t>
  </si>
  <si>
    <t xml:space="preserve">$41,210</t>
  </si>
  <si>
    <t xml:space="preserve">$26,034</t>
  </si>
  <si>
    <t xml:space="preserve">$12,980</t>
  </si>
  <si>
    <t xml:space="preserve">$57,450</t>
  </si>
  <si>
    <t xml:space="preserve">$7,552</t>
  </si>
  <si>
    <t xml:space="preserve">$18,300</t>
  </si>
  <si>
    <t xml:space="preserve">$19,650</t>
  </si>
  <si>
    <t xml:space="preserve">$38,689</t>
  </si>
  <si>
    <t xml:space="preserve">$90,764</t>
  </si>
  <si>
    <t xml:space="preserve">$65,340</t>
  </si>
  <si>
    <t xml:space="preserve">$38,437</t>
  </si>
  <si>
    <t xml:space="preserve">$59,700</t>
  </si>
  <si>
    <t xml:space="preserve">$2,575</t>
  </si>
  <si>
    <t xml:space="preserve">$73,500</t>
  </si>
  <si>
    <t xml:space="preserve">$260,460</t>
  </si>
  <si>
    <t xml:space="preserve">$30,250</t>
  </si>
  <si>
    <t xml:space="preserve">$60,770</t>
  </si>
  <si>
    <t xml:space="preserve">$78,191</t>
  </si>
  <si>
    <t xml:space="preserve">$2,300</t>
  </si>
  <si>
    <t xml:space="preserve">$29,901</t>
  </si>
  <si>
    <t xml:space="preserve">$11,952</t>
  </si>
  <si>
    <t xml:space="preserve">$61,820</t>
  </si>
  <si>
    <t xml:space="preserve">$3,084</t>
  </si>
  <si>
    <t xml:space="preserve">$83,750</t>
  </si>
  <si>
    <t xml:space="preserve">$7,430</t>
  </si>
  <si>
    <t xml:space="preserve">$14,599</t>
  </si>
  <si>
    <t xml:space="preserve">$19,825</t>
  </si>
  <si>
    <t xml:space="preserve">$12,595</t>
  </si>
  <si>
    <t xml:space="preserve">$29,249</t>
  </si>
  <si>
    <t xml:space="preserve">$42,675</t>
  </si>
  <si>
    <t xml:space="preserve">$33,175</t>
  </si>
  <si>
    <t xml:space="preserve">$25,700</t>
  </si>
  <si>
    <t xml:space="preserve">$59,367</t>
  </si>
  <si>
    <t xml:space="preserve">$101,645</t>
  </si>
  <si>
    <t xml:space="preserve">$4,450</t>
  </si>
  <si>
    <t xml:space="preserve">$52,286</t>
  </si>
  <si>
    <t xml:space="preserve">$28,250</t>
  </si>
  <si>
    <t xml:space="preserve">$53,049</t>
  </si>
  <si>
    <t xml:space="preserve">$18,775</t>
  </si>
  <si>
    <t xml:space="preserve">$5,800</t>
  </si>
  <si>
    <t xml:space="preserve">$7,150</t>
  </si>
  <si>
    <t xml:space="preserve">$11,430</t>
  </si>
  <si>
    <t xml:space="preserve">$20,910</t>
  </si>
  <si>
    <t xml:space="preserve">$35,940</t>
  </si>
  <si>
    <t xml:space="preserve">$37,230</t>
  </si>
  <si>
    <t xml:space="preserve">$42,175</t>
  </si>
  <si>
    <t xml:space="preserve">$13,530</t>
  </si>
  <si>
    <t xml:space="preserve">$24,096</t>
  </si>
  <si>
    <t xml:space="preserve">$7,993</t>
  </si>
  <si>
    <t xml:space="preserve">$7,850</t>
  </si>
  <si>
    <t xml:space="preserve">$31,781</t>
  </si>
  <si>
    <t xml:space="preserve">$33,450</t>
  </si>
  <si>
    <t xml:space="preserve">$21,275</t>
  </si>
  <si>
    <t xml:space="preserve">$61,644</t>
  </si>
  <si>
    <t xml:space="preserve">$23,565</t>
  </si>
  <si>
    <t xml:space="preserve">$4,800</t>
  </si>
  <si>
    <t xml:space="preserve">$20,900</t>
  </si>
  <si>
    <t xml:space="preserve">$24,800</t>
  </si>
  <si>
    <t xml:space="preserve">$30,475</t>
  </si>
  <si>
    <t xml:space="preserve">$272,677</t>
  </si>
  <si>
    <t xml:space="preserve">$18,760</t>
  </si>
  <si>
    <t xml:space="preserve">$19,250</t>
  </si>
  <si>
    <t xml:space="preserve">$11,200</t>
  </si>
  <si>
    <t xml:space="preserve">$20,480</t>
  </si>
  <si>
    <t xml:space="preserve">$16,175</t>
  </si>
  <si>
    <t xml:space="preserve">$26,240</t>
  </si>
  <si>
    <t xml:space="preserve">$60,686</t>
  </si>
  <si>
    <t xml:space="preserve">$7,521</t>
  </si>
  <si>
    <t xml:space="preserve">$17,068</t>
  </si>
  <si>
    <t xml:space="preserve">$138,722</t>
  </si>
  <si>
    <t xml:space="preserve">$29,030</t>
  </si>
  <si>
    <t xml:space="preserve">$201,872</t>
  </si>
  <si>
    <t xml:space="preserve">$13,286</t>
  </si>
  <si>
    <t xml:space="preserve">$19,925</t>
  </si>
  <si>
    <t xml:space="preserve">$3,655</t>
  </si>
  <si>
    <t xml:space="preserve">$39,411</t>
  </si>
  <si>
    <t xml:space="preserve">$57,400</t>
  </si>
  <si>
    <t xml:space="preserve">$152,949</t>
  </si>
  <si>
    <t xml:space="preserve">$18,709</t>
  </si>
  <si>
    <t xml:space="preserve">$45,203</t>
  </si>
  <si>
    <t xml:space="preserve">$17,257</t>
  </si>
  <si>
    <t xml:space="preserve">$8,550</t>
  </si>
  <si>
    <t xml:space="preserve">$26,925</t>
  </si>
  <si>
    <t xml:space="preserve">$2,715</t>
  </si>
  <si>
    <t xml:space="preserve">$30,918</t>
  </si>
  <si>
    <t xml:space="preserve">$3,550</t>
  </si>
  <si>
    <t xml:space="preserve">$19,062</t>
  </si>
  <si>
    <t xml:space="preserve">$29,750</t>
  </si>
  <si>
    <t xml:space="preserve">$32,555</t>
  </si>
  <si>
    <t xml:space="preserve">$3,635</t>
  </si>
  <si>
    <t xml:space="preserve">$12,850</t>
  </si>
  <si>
    <t xml:space="preserve">$3,867</t>
  </si>
  <si>
    <t xml:space="preserve">$73,942</t>
  </si>
  <si>
    <t xml:space="preserve">$249,377</t>
  </si>
  <si>
    <t xml:space="preserve">$138,676</t>
  </si>
  <si>
    <t xml:space="preserve">$284,802</t>
  </si>
  <si>
    <t xml:space="preserve">$22,335</t>
  </si>
  <si>
    <t xml:space="preserve">$15,543</t>
  </si>
  <si>
    <t xml:space="preserve">$21,491</t>
  </si>
  <si>
    <t xml:space="preserve">$16,650</t>
  </si>
  <si>
    <t xml:space="preserve">$84,950</t>
  </si>
  <si>
    <t xml:space="preserve">$408,990</t>
  </si>
  <si>
    <t xml:space="preserve">$12,743</t>
  </si>
  <si>
    <t xml:space="preserve">$33,566</t>
  </si>
  <si>
    <t xml:space="preserve">$264,577</t>
  </si>
  <si>
    <t xml:space="preserve">$14,637</t>
  </si>
  <si>
    <t xml:space="preserve">$3,080</t>
  </si>
  <si>
    <t xml:space="preserve">$18,875</t>
  </si>
  <si>
    <t xml:space="preserve">$24,595</t>
  </si>
  <si>
    <t xml:space="preserve">$321,774</t>
  </si>
  <si>
    <t xml:space="preserve">$15,350</t>
  </si>
  <si>
    <t xml:space="preserve">$32,670</t>
  </si>
  <si>
    <t xml:space="preserve">$20,100</t>
  </si>
  <si>
    <t xml:space="preserve">$15,682</t>
  </si>
  <si>
    <t xml:space="preserve">$150,318</t>
  </si>
  <si>
    <t xml:space="preserve">$21,715</t>
  </si>
  <si>
    <t xml:space="preserve">$22,640</t>
  </si>
  <si>
    <t xml:space="preserve">$16,350</t>
  </si>
  <si>
    <t xml:space="preserve">$10,145</t>
  </si>
  <si>
    <t xml:space="preserve">$39,700</t>
  </si>
  <si>
    <t xml:space="preserve">$29,199</t>
  </si>
  <si>
    <t xml:space="preserve">$2,590</t>
  </si>
  <si>
    <t xml:space="preserve">$15,365</t>
  </si>
  <si>
    <t xml:space="preserve">$4,480</t>
  </si>
  <si>
    <t xml:space="preserve">$17,730</t>
  </si>
  <si>
    <t xml:space="preserve">$61,508</t>
  </si>
  <si>
    <t xml:space="preserve">$270,640</t>
  </si>
  <si>
    <t xml:space="preserve">$66,356</t>
  </si>
  <si>
    <t xml:space="preserve">$118,284</t>
  </si>
  <si>
    <t xml:space="preserve">$36,465</t>
  </si>
  <si>
    <t xml:space="preserve">$73,202</t>
  </si>
  <si>
    <t xml:space="preserve">$68,700</t>
  </si>
  <si>
    <t xml:space="preserve">$9,597</t>
  </si>
  <si>
    <t xml:space="preserve">$18,460</t>
  </si>
  <si>
    <t xml:space="preserve">$33,600</t>
  </si>
  <si>
    <t xml:space="preserve">$140,658</t>
  </si>
  <si>
    <t xml:space="preserve">$158,956</t>
  </si>
  <si>
    <t xml:space="preserve">$16,722</t>
  </si>
  <si>
    <t xml:space="preserve">$9,438</t>
  </si>
  <si>
    <t xml:space="preserve">$174,876</t>
  </si>
  <si>
    <t xml:space="preserve">$964,438</t>
  </si>
  <si>
    <t xml:space="preserve">$70,900</t>
  </si>
  <si>
    <t xml:space="preserve">$16,950</t>
  </si>
  <si>
    <t xml:space="preserve">$12,665</t>
  </si>
  <si>
    <t xml:space="preserve">$27,272</t>
  </si>
  <si>
    <t xml:space="preserve">$23,430</t>
  </si>
  <si>
    <t xml:space="preserve">$18,600</t>
  </si>
  <si>
    <t xml:space="preserve">$13,550</t>
  </si>
  <si>
    <t xml:space="preserve">$77,354</t>
  </si>
  <si>
    <t xml:space="preserve">$44,094</t>
  </si>
  <si>
    <t xml:space="preserve">$85,945</t>
  </si>
  <si>
    <t xml:space="preserve">$10,735</t>
  </si>
  <si>
    <t xml:space="preserve">$34,600</t>
  </si>
  <si>
    <t xml:space="preserve">$20,881</t>
  </si>
  <si>
    <t xml:space="preserve">$165,200</t>
  </si>
  <si>
    <t xml:space="preserve">$28,450</t>
  </si>
  <si>
    <t xml:space="preserve">$15,650</t>
  </si>
  <si>
    <t xml:space="preserve">$14,594</t>
  </si>
  <si>
    <t xml:space="preserve">$15,422</t>
  </si>
  <si>
    <t xml:space="preserve">$17,301</t>
  </si>
  <si>
    <t xml:space="preserve">$108,714</t>
  </si>
  <si>
    <t xml:space="preserve">$13,250</t>
  </si>
  <si>
    <t xml:space="preserve">$8,950</t>
  </si>
  <si>
    <t xml:space="preserve">$67,090</t>
  </si>
  <si>
    <t xml:space="preserve">$40,100</t>
  </si>
  <si>
    <t xml:space="preserve">$50,700</t>
  </si>
  <si>
    <t xml:space="preserve">$117,150</t>
  </si>
  <si>
    <t xml:space="preserve">$29,900</t>
  </si>
  <si>
    <t xml:space="preserve">$18,890</t>
  </si>
  <si>
    <t xml:space="preserve">$35,400</t>
  </si>
  <si>
    <t xml:space="preserve">$28,590</t>
  </si>
  <si>
    <t xml:space="preserve">$77,150</t>
  </si>
  <si>
    <t xml:space="preserve">$50,987</t>
  </si>
  <si>
    <t xml:space="preserve">$28,650</t>
  </si>
  <si>
    <t xml:space="preserve">$12,400</t>
  </si>
  <si>
    <t xml:space="preserve">$4,050</t>
  </si>
  <si>
    <t xml:space="preserve">$6,950</t>
  </si>
  <si>
    <t xml:space="preserve">$21,375</t>
  </si>
  <si>
    <t xml:space="preserve">$111,195</t>
  </si>
  <si>
    <t xml:space="preserve">$13,016</t>
  </si>
  <si>
    <t xml:space="preserve">$9,300</t>
  </si>
  <si>
    <t xml:space="preserve">$35,550</t>
  </si>
  <si>
    <t xml:space="preserve">$24,650</t>
  </si>
  <si>
    <t xml:space="preserve">$30,620</t>
  </si>
  <si>
    <t xml:space="preserve">$3,600</t>
  </si>
  <si>
    <t xml:space="preserve">$5,650</t>
  </si>
  <si>
    <t xml:space="preserve">$13,856</t>
  </si>
  <si>
    <t xml:space="preserve">$37,450</t>
  </si>
  <si>
    <t xml:space="preserve">$40,000</t>
  </si>
  <si>
    <t xml:space="preserve">$9,950</t>
  </si>
  <si>
    <t xml:space="preserve">$19,850</t>
  </si>
  <si>
    <t xml:space="preserve">$8,300</t>
  </si>
  <si>
    <t xml:space="preserve">$45,300</t>
  </si>
  <si>
    <t xml:space="preserve">$45,776</t>
  </si>
  <si>
    <t xml:space="preserve">$24,490</t>
  </si>
  <si>
    <t xml:space="preserve">$20,450</t>
  </si>
  <si>
    <t xml:space="preserve">$25,800</t>
  </si>
  <si>
    <t xml:space="preserve">$6,243</t>
  </si>
  <si>
    <t xml:space="preserve">$7,840</t>
  </si>
  <si>
    <t xml:space="preserve">$66,850</t>
  </si>
  <si>
    <t xml:space="preserve">$10,350</t>
  </si>
  <si>
    <t xml:space="preserve">$6,549</t>
  </si>
  <si>
    <t xml:space="preserve">$99,310</t>
  </si>
  <si>
    <t xml:space="preserve">$11,355</t>
  </si>
  <si>
    <t xml:space="preserve">$25,900</t>
  </si>
  <si>
    <t xml:space="preserve">$20,650</t>
  </si>
  <si>
    <t xml:space="preserve">$21,880</t>
  </si>
  <si>
    <t xml:space="preserve">$28,890</t>
  </si>
  <si>
    <t xml:space="preserve">$67,750</t>
  </si>
  <si>
    <t xml:space="preserve">$34,745</t>
  </si>
  <si>
    <t xml:space="preserve">$22,421</t>
  </si>
  <si>
    <t xml:space="preserve">$35,590</t>
  </si>
  <si>
    <t xml:space="preserve">$23,200</t>
  </si>
  <si>
    <t xml:space="preserve">$32,100</t>
  </si>
  <si>
    <t xml:space="preserve">$29,840</t>
  </si>
  <si>
    <t xml:space="preserve">$25,330</t>
  </si>
  <si>
    <t xml:space="preserve">$45,308</t>
  </si>
  <si>
    <t xml:space="preserve">$24,856</t>
  </si>
  <si>
    <t xml:space="preserve">$9,900</t>
  </si>
  <si>
    <t xml:space="preserve">$25,016</t>
  </si>
  <si>
    <t xml:space="preserve">$22,750</t>
  </si>
  <si>
    <t xml:space="preserve">$59,090</t>
  </si>
  <si>
    <t xml:space="preserve">$205,528</t>
  </si>
  <si>
    <t xml:space="preserve">$23,400</t>
  </si>
  <si>
    <t xml:space="preserve">$25,094</t>
  </si>
  <si>
    <t xml:space="preserve">$42,291</t>
  </si>
  <si>
    <t xml:space="preserve">$74,534</t>
  </si>
  <si>
    <t xml:space="preserve">$27,375</t>
  </si>
  <si>
    <t xml:space="preserve">$216,550</t>
  </si>
  <si>
    <t xml:space="preserve">$84,500</t>
  </si>
  <si>
    <t xml:space="preserve">$26,225</t>
  </si>
  <si>
    <t xml:space="preserve">$62,541</t>
  </si>
  <si>
    <t xml:space="preserve">$38,880</t>
  </si>
  <si>
    <t xml:space="preserve">$14,911</t>
  </si>
  <si>
    <t xml:space="preserve">$24,400</t>
  </si>
  <si>
    <t xml:space="preserve">$11,790</t>
  </si>
  <si>
    <t xml:space="preserve">$7,694</t>
  </si>
  <si>
    <t xml:space="preserve">$23,100</t>
  </si>
  <si>
    <t xml:space="preserve">$30,050</t>
  </si>
  <si>
    <t xml:space="preserve">$29,985</t>
  </si>
  <si>
    <t xml:space="preserve">$17,560</t>
  </si>
  <si>
    <t xml:space="preserve">$21,420</t>
  </si>
  <si>
    <t xml:space="preserve">$18,345</t>
  </si>
  <si>
    <t xml:space="preserve">$37,000</t>
  </si>
  <si>
    <t xml:space="preserve">$85,381</t>
  </si>
  <si>
    <t xml:space="preserve">$5,825</t>
  </si>
  <si>
    <t xml:space="preserve">$6,210</t>
  </si>
  <si>
    <t xml:space="preserve">$69,668</t>
  </si>
  <si>
    <t xml:space="preserve">$1,175</t>
  </si>
  <si>
    <t xml:space="preserve">$35,500</t>
  </si>
  <si>
    <t xml:space="preserve">$79,650</t>
  </si>
  <si>
    <t xml:space="preserve">$21,735</t>
  </si>
  <si>
    <t xml:space="preserve">$13,950</t>
  </si>
  <si>
    <t xml:space="preserve">$33,893</t>
  </si>
  <si>
    <t xml:space="preserve">$22,650</t>
  </si>
  <si>
    <t xml:space="preserve">$28,480</t>
  </si>
  <si>
    <t xml:space="preserve">$39,500</t>
  </si>
  <si>
    <t xml:space="preserve">$15,100</t>
  </si>
  <si>
    <t xml:space="preserve">$58,440</t>
  </si>
  <si>
    <t xml:space="preserve">$37,646</t>
  </si>
  <si>
    <t xml:space="preserve">$3,234</t>
  </si>
  <si>
    <t xml:space="preserve">$21,010</t>
  </si>
  <si>
    <t xml:space="preserve">$344,870</t>
  </si>
  <si>
    <t xml:space="preserve">$40,240</t>
  </si>
  <si>
    <t xml:space="preserve">$23,077</t>
  </si>
  <si>
    <t xml:space="preserve">$38,310</t>
  </si>
  <si>
    <t xml:space="preserve">$30,900</t>
  </si>
  <si>
    <t xml:space="preserve">$44,070</t>
  </si>
  <si>
    <t xml:space="preserve">$4,435</t>
  </si>
  <si>
    <t xml:space="preserve">$24,961</t>
  </si>
  <si>
    <t xml:space="preserve">$18,640</t>
  </si>
  <si>
    <t xml:space="preserve">$43,400</t>
  </si>
  <si>
    <t xml:space="preserve">$7,900</t>
  </si>
  <si>
    <t xml:space="preserve">$20,860</t>
  </si>
  <si>
    <t xml:space="preserve">$20,694</t>
  </si>
  <si>
    <t xml:space="preserve">$25,150</t>
  </si>
  <si>
    <t xml:space="preserve">$47,554</t>
  </si>
  <si>
    <t xml:space="preserve">$22,200</t>
  </si>
  <si>
    <t xml:space="preserve">$81,195</t>
  </si>
  <si>
    <t xml:space="preserve">$3,748</t>
  </si>
  <si>
    <t xml:space="preserve">$15,050</t>
  </si>
  <si>
    <t xml:space="preserve">$33,805</t>
  </si>
  <si>
    <t xml:space="preserve">$7,450</t>
  </si>
  <si>
    <t xml:space="preserve">$24,200</t>
  </si>
  <si>
    <t xml:space="preserve">$21,405</t>
  </si>
  <si>
    <t xml:space="preserve">$21,219</t>
  </si>
  <si>
    <t xml:space="preserve">$5,980</t>
  </si>
  <si>
    <t xml:space="preserve">$87,900</t>
  </si>
  <si>
    <t xml:space="preserve">$21,400</t>
  </si>
  <si>
    <t xml:space="preserve">$23,700</t>
  </si>
  <si>
    <t xml:space="preserve">$18,800</t>
  </si>
  <si>
    <t xml:space="preserve">$9,240</t>
  </si>
  <si>
    <t xml:space="preserve">$79,118</t>
  </si>
  <si>
    <t xml:space="preserve">$24,077</t>
  </si>
  <si>
    <t xml:space="preserve">$38,725</t>
  </si>
  <si>
    <t xml:space="preserve">$29,700</t>
  </si>
  <si>
    <t xml:space="preserve">$39,000</t>
  </si>
  <si>
    <t xml:space="preserve">$27,960</t>
  </si>
  <si>
    <t xml:space="preserve">$21,850</t>
  </si>
  <si>
    <t xml:space="preserve">$35,030</t>
  </si>
  <si>
    <t xml:space="preserve">$14,800</t>
  </si>
  <si>
    <t xml:space="preserve">$7,425</t>
  </si>
  <si>
    <t xml:space="preserve">$143,572</t>
  </si>
  <si>
    <t xml:space="preserve">$36,425</t>
  </si>
  <si>
    <t xml:space="preserve">$204,958</t>
  </si>
  <si>
    <t xml:space="preserve">$64,250</t>
  </si>
  <si>
    <t xml:space="preserve">$88,500</t>
  </si>
  <si>
    <t xml:space="preserve">$127,250</t>
  </si>
  <si>
    <t xml:space="preserve">$78,591</t>
  </si>
  <si>
    <t xml:space="preserve">$77,140</t>
  </si>
  <si>
    <t xml:space="preserve">$129,123</t>
  </si>
  <si>
    <t xml:space="preserve">$113,000</t>
  </si>
  <si>
    <t xml:space="preserve">$99,600</t>
  </si>
  <si>
    <t xml:space="preserve">$69,650</t>
  </si>
  <si>
    <t xml:space="preserve">$69,750</t>
  </si>
  <si>
    <t xml:space="preserve">$138,774</t>
  </si>
  <si>
    <t xml:space="preserve">$116,560</t>
  </si>
  <si>
    <t xml:space="preserve">$160,107</t>
  </si>
  <si>
    <t xml:space="preserve">$157,064</t>
  </si>
  <si>
    <t xml:space="preserve">$704,050</t>
  </si>
  <si>
    <t xml:space="preserve">$60,654</t>
  </si>
  <si>
    <t xml:space="preserve">$197,180</t>
  </si>
  <si>
    <t xml:space="preserve">$130,500</t>
  </si>
  <si>
    <t xml:space="preserve">$387,334</t>
  </si>
  <si>
    <t xml:space="preserve">$878,016</t>
  </si>
  <si>
    <t xml:space="preserve">$482,656</t>
  </si>
  <si>
    <t xml:space="preserve">$338,738</t>
  </si>
  <si>
    <t xml:space="preserve">$537,302</t>
  </si>
  <si>
    <t xml:space="preserve">$159,070</t>
  </si>
  <si>
    <t xml:space="preserve">$109,913</t>
  </si>
  <si>
    <t xml:space="preserve">$572,935</t>
  </si>
  <si>
    <t xml:space="preserve">$127,100</t>
  </si>
  <si>
    <t xml:space="preserve">$387,250</t>
  </si>
  <si>
    <t xml:space="preserve">$105,500</t>
  </si>
  <si>
    <t xml:space="preserve">$56,310</t>
  </si>
  <si>
    <t xml:space="preserve">$141,500</t>
  </si>
  <si>
    <t xml:space="preserve">$121,720</t>
  </si>
  <si>
    <t xml:space="preserve">$355,596</t>
  </si>
  <si>
    <t xml:space="preserve">$132,900</t>
  </si>
  <si>
    <t xml:space="preserve">$75,050</t>
  </si>
  <si>
    <t xml:space="preserve">$153,700</t>
  </si>
  <si>
    <t xml:space="preserve">$163,900</t>
  </si>
  <si>
    <t xml:space="preserve">$91,500</t>
  </si>
  <si>
    <t xml:space="preserve">$158,820</t>
  </si>
  <si>
    <t xml:space="preserve">$146,372</t>
  </si>
  <si>
    <t xml:space="preserve">$173,425</t>
  </si>
  <si>
    <t xml:space="preserve">$529,430</t>
  </si>
  <si>
    <t xml:space="preserve">$400,680</t>
  </si>
  <si>
    <t xml:space="preserve">$117,000</t>
  </si>
  <si>
    <t xml:space="preserve">$156,150</t>
  </si>
  <si>
    <t xml:space="preserve">$118,575</t>
  </si>
  <si>
    <t xml:space="preserve">$268,700</t>
  </si>
  <si>
    <t xml:space="preserve">$112,200</t>
  </si>
  <si>
    <t xml:space="preserve">$133,010</t>
  </si>
  <si>
    <t xml:space="preserve">$121,500</t>
  </si>
  <si>
    <t xml:space="preserve">$758,188</t>
  </si>
  <si>
    <t xml:space="preserve">$223,380</t>
  </si>
  <si>
    <t xml:space="preserve">$70,252</t>
  </si>
  <si>
    <t xml:space="preserve">$477,127</t>
  </si>
  <si>
    <t xml:space="preserve">$96,050</t>
  </si>
  <si>
    <t xml:space="preserve">$462,048</t>
  </si>
  <si>
    <t xml:space="preserve">$116,700</t>
  </si>
  <si>
    <t xml:space="preserve">$17,550</t>
  </si>
  <si>
    <t xml:space="preserve">$12,316</t>
  </si>
  <si>
    <t xml:space="preserve">$16,850</t>
  </si>
  <si>
    <t xml:space="preserve">$580,163</t>
  </si>
  <si>
    <t xml:space="preserve">$259,597</t>
  </si>
  <si>
    <t xml:space="preserve">$1,773,685</t>
  </si>
  <si>
    <t xml:space="preserve">$238,902</t>
  </si>
  <si>
    <t xml:space="preserve">$588,275</t>
  </si>
  <si>
    <t xml:space="preserve">$214,920</t>
  </si>
  <si>
    <t xml:space="preserve">$93,500</t>
  </si>
  <si>
    <t xml:space="preserve">$249,900</t>
  </si>
  <si>
    <t xml:space="preserve">$130,573</t>
  </si>
  <si>
    <t xml:space="preserve">$197,426</t>
  </si>
  <si>
    <t xml:space="preserve">$76,500</t>
  </si>
  <si>
    <t xml:space="preserve">$341,153</t>
  </si>
  <si>
    <t xml:space="preserve">$166,984</t>
  </si>
  <si>
    <t xml:space="preserve">$290,575</t>
  </si>
  <si>
    <t xml:space="preserve">$58,000</t>
  </si>
  <si>
    <t xml:space="preserve">$183,400</t>
  </si>
  <si>
    <t xml:space="preserve">$82,700</t>
  </si>
  <si>
    <t xml:space="preserve">$216,730</t>
  </si>
  <si>
    <t xml:space="preserve">$149,000</t>
  </si>
  <si>
    <t xml:space="preserve">$601,440</t>
  </si>
  <si>
    <t xml:space="preserve">$89,500</t>
  </si>
  <si>
    <t xml:space="preserve">$287,850</t>
  </si>
  <si>
    <t xml:space="preserve">$126,027</t>
  </si>
  <si>
    <t xml:space="preserve">$447,545</t>
  </si>
  <si>
    <t xml:space="preserve">$197,648</t>
  </si>
  <si>
    <t xml:space="preserve">$463,832</t>
  </si>
  <si>
    <t xml:space="preserve">$109,250</t>
  </si>
  <si>
    <t xml:space="preserve">$651,371</t>
  </si>
  <si>
    <t xml:space="preserve">$82,529</t>
  </si>
  <si>
    <t xml:space="preserve">$284,504</t>
  </si>
  <si>
    <t xml:space="preserve">$77,250</t>
  </si>
  <si>
    <t xml:space="preserve">$125,100</t>
  </si>
  <si>
    <t xml:space="preserve">$393,646</t>
  </si>
  <si>
    <t xml:space="preserve">$184,430</t>
  </si>
  <si>
    <t xml:space="preserve">$454,157</t>
  </si>
  <si>
    <t xml:space="preserve">$26,968</t>
  </si>
  <si>
    <t xml:space="preserve">$178,535</t>
  </si>
  <si>
    <t xml:space="preserve">$536,206</t>
  </si>
  <si>
    <t xml:space="preserve">$338,818</t>
  </si>
  <si>
    <t xml:space="preserve">$73,200</t>
  </si>
  <si>
    <t xml:space="preserve">$484,058</t>
  </si>
  <si>
    <t xml:space="preserve">$41,900</t>
  </si>
  <si>
    <t xml:space="preserve">$632,182</t>
  </si>
  <si>
    <t xml:space="preserve">$90,650</t>
  </si>
  <si>
    <t xml:space="preserve">$141,099</t>
  </si>
  <si>
    <t xml:space="preserve">$211,250</t>
  </si>
  <si>
    <t xml:space="preserve">$88,252</t>
  </si>
  <si>
    <t xml:space="preserve">$261,425</t>
  </si>
  <si>
    <t xml:space="preserve">$294,196</t>
  </si>
  <si>
    <t xml:space="preserve">$219,940</t>
  </si>
  <si>
    <t xml:space="preserve">$418,417</t>
  </si>
  <si>
    <t xml:space="preserve">$490,430</t>
  </si>
  <si>
    <t xml:space="preserve">$119,700</t>
  </si>
  <si>
    <t xml:space="preserve">$305,944</t>
  </si>
  <si>
    <t xml:space="preserve">$678,068</t>
  </si>
  <si>
    <t xml:space="preserve">$124,500</t>
  </si>
  <si>
    <t xml:space="preserve">$133,150</t>
  </si>
  <si>
    <t xml:space="preserve">$78,075</t>
  </si>
  <si>
    <t xml:space="preserve">$526,902</t>
  </si>
  <si>
    <t xml:space="preserve">$146,169</t>
  </si>
  <si>
    <t xml:space="preserve">$456,843</t>
  </si>
  <si>
    <t xml:space="preserve">$403,465</t>
  </si>
  <si>
    <t xml:space="preserve">$41,190</t>
  </si>
  <si>
    <t xml:space="preserve">$85,550</t>
  </si>
  <si>
    <t xml:space="preserve">$130,651</t>
  </si>
  <si>
    <t xml:space="preserve">$190,725</t>
  </si>
  <si>
    <t xml:space="preserve">$501,260</t>
  </si>
  <si>
    <t xml:space="preserve">$311,250</t>
  </si>
  <si>
    <t xml:space="preserve">$127,061</t>
  </si>
  <si>
    <t xml:space="preserve">$440,150</t>
  </si>
  <si>
    <t xml:space="preserve">$90,500</t>
  </si>
  <si>
    <t xml:space="preserve">$348,875</t>
  </si>
  <si>
    <t xml:space="preserve">$117,500</t>
  </si>
  <si>
    <t xml:space="preserve">$564,579</t>
  </si>
  <si>
    <t xml:space="preserve">$84,235</t>
  </si>
  <si>
    <t xml:space="preserve">$115,700</t>
  </si>
  <si>
    <t xml:space="preserve">$119,120</t>
  </si>
  <si>
    <t xml:space="preserve">$116,634</t>
  </si>
  <si>
    <t xml:space="preserve">$67,203</t>
  </si>
  <si>
    <t xml:space="preserve">$189,027</t>
  </si>
  <si>
    <t xml:space="preserve">$159,007</t>
  </si>
  <si>
    <t xml:space="preserve">$286,545</t>
  </si>
  <si>
    <t xml:space="preserve">$128,050</t>
  </si>
  <si>
    <t xml:space="preserve">$899,885</t>
  </si>
  <si>
    <t xml:space="preserve">$137,750</t>
  </si>
  <si>
    <t xml:space="preserve">$202,830</t>
  </si>
  <si>
    <t xml:space="preserve">$684,944</t>
  </si>
  <si>
    <t xml:space="preserve">$23,250</t>
  </si>
  <si>
    <t xml:space="preserve">$933,623</t>
  </si>
  <si>
    <t xml:space="preserve">$14,209</t>
  </si>
  <si>
    <t xml:space="preserve">$191,310</t>
  </si>
  <si>
    <t xml:space="preserve">$121,300</t>
  </si>
  <si>
    <t xml:space="preserve">$46,300</t>
  </si>
  <si>
    <t xml:space="preserve">$211,247</t>
  </si>
  <si>
    <t xml:space="preserve">$111,180</t>
  </si>
  <si>
    <t xml:space="preserve">$297,932</t>
  </si>
  <si>
    <t xml:space="preserve">$271,175</t>
  </si>
  <si>
    <t xml:space="preserve">$129,050</t>
  </si>
  <si>
    <t xml:space="preserve">$1,068,787</t>
  </si>
  <si>
    <t xml:space="preserve">$88,140</t>
  </si>
  <si>
    <t xml:space="preserve">$142,100</t>
  </si>
  <si>
    <t xml:space="preserve">$88,600</t>
  </si>
  <si>
    <t xml:space="preserve">$668,436</t>
  </si>
  <si>
    <t xml:space="preserve">$155,534</t>
  </si>
  <si>
    <t xml:space="preserve">$135,834</t>
  </si>
  <si>
    <t xml:space="preserve">$89,050</t>
  </si>
  <si>
    <t xml:space="preserve">$315,598</t>
  </si>
  <si>
    <t xml:space="preserve">$128,377</t>
  </si>
  <si>
    <t xml:space="preserve">$508,900</t>
  </si>
  <si>
    <t xml:space="preserve">$42,900</t>
  </si>
  <si>
    <t xml:space="preserve">$225,935</t>
  </si>
  <si>
    <t xml:space="preserve">$99,994</t>
  </si>
  <si>
    <t xml:space="preserve">$729,083</t>
  </si>
  <si>
    <t xml:space="preserve">$122,065</t>
  </si>
  <si>
    <t xml:space="preserve">$473,450</t>
  </si>
  <si>
    <t xml:space="preserve">$421,449</t>
  </si>
  <si>
    <t xml:space="preserve">$80,000</t>
  </si>
  <si>
    <t xml:space="preserve">$107,900</t>
  </si>
  <si>
    <t xml:space="preserve">$290,918</t>
  </si>
  <si>
    <t xml:space="preserve">$438,429</t>
  </si>
  <si>
    <t xml:space="preserve">$193,031</t>
  </si>
  <si>
    <t xml:space="preserve">$70,400</t>
  </si>
  <si>
    <t xml:space="preserve">$214,170</t>
  </si>
  <si>
    <t xml:space="preserve">$75,200</t>
  </si>
  <si>
    <t xml:space="preserve">$263,156</t>
  </si>
  <si>
    <t xml:space="preserve">$191,632</t>
  </si>
  <si>
    <t xml:space="preserve">$464,300</t>
  </si>
  <si>
    <t xml:space="preserve">$132,150</t>
  </si>
  <si>
    <t xml:space="preserve">$48,100</t>
  </si>
  <si>
    <t xml:space="preserve">$160,721</t>
  </si>
  <si>
    <t xml:space="preserve">$123,870</t>
  </si>
  <si>
    <t xml:space="preserve">$750,941</t>
  </si>
  <si>
    <t xml:space="preserve">$967,724</t>
  </si>
  <si>
    <t xml:space="preserve">$207,865</t>
  </si>
  <si>
    <t xml:space="preserve">$478,475</t>
  </si>
  <si>
    <t xml:space="preserve">$118,468</t>
  </si>
  <si>
    <t xml:space="preserve">$125,250</t>
  </si>
  <si>
    <t xml:space="preserve">$183,475</t>
  </si>
  <si>
    <t xml:space="preserve">$123,721</t>
  </si>
  <si>
    <t xml:space="preserve">$429,000</t>
  </si>
  <si>
    <t xml:space="preserve">$97,880</t>
  </si>
  <si>
    <t xml:space="preserve">$171,439</t>
  </si>
  <si>
    <t xml:space="preserve">$229,575</t>
  </si>
  <si>
    <t xml:space="preserve">$103,300</t>
  </si>
  <si>
    <t xml:space="preserve">$90,700</t>
  </si>
  <si>
    <t xml:space="preserve">$97,626</t>
  </si>
  <si>
    <t xml:space="preserve">$66,617</t>
  </si>
  <si>
    <t xml:space="preserve">$316,731</t>
  </si>
  <si>
    <t xml:space="preserve">$289,484</t>
  </si>
  <si>
    <t xml:space="preserve">$105,000</t>
  </si>
  <si>
    <t xml:space="preserve">$186,249</t>
  </si>
  <si>
    <t xml:space="preserve">$58,399</t>
  </si>
  <si>
    <t xml:space="preserve">$111,250</t>
  </si>
  <si>
    <t xml:space="preserve">$185,769</t>
  </si>
  <si>
    <t xml:space="preserve">$166,350</t>
  </si>
  <si>
    <t xml:space="preserve">$181,958</t>
  </si>
  <si>
    <t xml:space="preserve">$85,084</t>
  </si>
  <si>
    <t xml:space="preserve">$88,190</t>
  </si>
  <si>
    <t xml:space="preserve">$110,325</t>
  </si>
  <si>
    <t xml:space="preserve">$103,978</t>
  </si>
  <si>
    <t xml:space="preserve">$165,771</t>
  </si>
  <si>
    <t xml:space="preserve">$241,585</t>
  </si>
  <si>
    <t xml:space="preserve">$64,200</t>
  </si>
  <si>
    <t xml:space="preserve">$316,035</t>
  </si>
  <si>
    <t xml:space="preserve">$97,500</t>
  </si>
  <si>
    <t xml:space="preserve">$246,250</t>
  </si>
  <si>
    <t xml:space="preserve">$72,500</t>
  </si>
  <si>
    <t xml:space="preserve">$238,511</t>
  </si>
  <si>
    <t xml:space="preserve">$143,200</t>
  </si>
  <si>
    <t xml:space="preserve">$335,063</t>
  </si>
  <si>
    <t xml:space="preserve">$161,241</t>
  </si>
  <si>
    <t xml:space="preserve">$295,850</t>
  </si>
  <si>
    <t xml:space="preserve">$445,079</t>
  </si>
  <si>
    <t xml:space="preserve">$327,325</t>
  </si>
  <si>
    <t xml:space="preserve">$219,084</t>
  </si>
  <si>
    <t xml:space="preserve">$138,115</t>
  </si>
  <si>
    <t xml:space="preserve">$265,450</t>
  </si>
  <si>
    <t xml:space="preserve">$63,791</t>
  </si>
  <si>
    <t xml:space="preserve">$125,842</t>
  </si>
  <si>
    <t xml:space="preserve">$112,700</t>
  </si>
  <si>
    <t xml:space="preserve">$116,150</t>
  </si>
  <si>
    <t xml:space="preserve">$111,350</t>
  </si>
  <si>
    <t xml:space="preserve">$1,465,817</t>
  </si>
  <si>
    <t xml:space="preserve">$217,096</t>
  </si>
  <si>
    <t xml:space="preserve">$183,750</t>
  </si>
  <si>
    <t xml:space="preserve">$141,493</t>
  </si>
  <si>
    <t xml:space="preserve">$381,362</t>
  </si>
  <si>
    <t xml:space="preserve">$192,598</t>
  </si>
  <si>
    <t xml:space="preserve">$119,000</t>
  </si>
  <si>
    <t xml:space="preserve">$220,117</t>
  </si>
  <si>
    <t xml:space="preserve">$104,835</t>
  </si>
  <si>
    <t xml:space="preserve">$244,775</t>
  </si>
  <si>
    <t xml:space="preserve">$268,427</t>
  </si>
  <si>
    <t xml:space="preserve">$168,543</t>
  </si>
  <si>
    <t xml:space="preserve">$510,923</t>
  </si>
  <si>
    <t xml:space="preserve">$27,048</t>
  </si>
  <si>
    <t xml:space="preserve">$87,773</t>
  </si>
  <si>
    <t xml:space="preserve">$968,643</t>
  </si>
  <si>
    <t xml:space="preserve">$47,500</t>
  </si>
  <si>
    <t xml:space="preserve">$206,948</t>
  </si>
  <si>
    <t xml:space="preserve">$183,467</t>
  </si>
  <si>
    <t xml:space="preserve">$352,948</t>
  </si>
  <si>
    <t xml:space="preserve">$321,378</t>
  </si>
  <si>
    <t xml:space="preserve">$110,000</t>
  </si>
  <si>
    <t xml:space="preserve">$66,815</t>
  </si>
  <si>
    <t xml:space="preserve">$57,145</t>
  </si>
  <si>
    <t xml:space="preserve">$990,883</t>
  </si>
  <si>
    <t xml:space="preserve">$114,099</t>
  </si>
  <si>
    <t xml:space="preserve">$151,000</t>
  </si>
  <si>
    <t xml:space="preserve">$154,013</t>
  </si>
  <si>
    <t xml:space="preserve">$103,900</t>
  </si>
  <si>
    <t xml:space="preserve">$60,749</t>
  </si>
  <si>
    <t xml:space="preserve">$387,730</t>
  </si>
  <si>
    <t xml:space="preserve">$382,964</t>
  </si>
  <si>
    <t xml:space="preserve">$102,500</t>
  </si>
  <si>
    <t xml:space="preserve">$768,038</t>
  </si>
  <si>
    <t xml:space="preserve">$59,476</t>
  </si>
  <si>
    <t xml:space="preserve">$704,431</t>
  </si>
  <si>
    <t xml:space="preserve">$143,600</t>
  </si>
  <si>
    <t xml:space="preserve">$568,864</t>
  </si>
  <si>
    <t xml:space="preserve">$79,500</t>
  </si>
  <si>
    <t xml:space="preserve">$1,365,314</t>
  </si>
  <si>
    <t xml:space="preserve">$125,738</t>
  </si>
  <si>
    <t xml:space="preserve">$179,300</t>
  </si>
  <si>
    <t xml:space="preserve">$103,500</t>
  </si>
  <si>
    <t xml:space="preserve">$145,200</t>
  </si>
  <si>
    <t xml:space="preserve">$348,750</t>
  </si>
  <si>
    <t xml:space="preserve">$38,847</t>
  </si>
  <si>
    <t xml:space="preserve">$116,550</t>
  </si>
  <si>
    <t xml:space="preserve">$622,679</t>
  </si>
  <si>
    <t xml:space="preserve">$72,836</t>
  </si>
  <si>
    <t xml:space="preserve">$276,407</t>
  </si>
  <si>
    <t xml:space="preserve">$34,938</t>
  </si>
  <si>
    <t xml:space="preserve">$887,959</t>
  </si>
  <si>
    <t xml:space="preserve">$1,686,901</t>
  </si>
  <si>
    <t xml:space="preserve">$372,370</t>
  </si>
  <si>
    <t xml:space="preserve">$73,700</t>
  </si>
  <si>
    <t xml:space="preserve">$801,170</t>
  </si>
  <si>
    <t xml:space="preserve">$252,880</t>
  </si>
  <si>
    <t xml:space="preserve">$215,695</t>
  </si>
  <si>
    <t xml:space="preserve">$123,618</t>
  </si>
  <si>
    <t xml:space="preserve">$268,475</t>
  </si>
  <si>
    <t xml:space="preserve">$141,700</t>
  </si>
  <si>
    <t xml:space="preserve">$532,175</t>
  </si>
  <si>
    <t xml:space="preserve">$71,000</t>
  </si>
  <si>
    <t xml:space="preserve">$224,252</t>
  </si>
  <si>
    <t xml:space="preserve">$213,473</t>
  </si>
  <si>
    <t xml:space="preserve">$109,200</t>
  </si>
  <si>
    <t xml:space="preserve">$218,697</t>
  </si>
  <si>
    <t xml:space="preserve">$158,000</t>
  </si>
  <si>
    <t xml:space="preserve">$537,925</t>
  </si>
  <si>
    <t xml:space="preserve">$62,500</t>
  </si>
  <si>
    <t xml:space="preserve">$163,781</t>
  </si>
  <si>
    <t xml:space="preserve">$392,450</t>
  </si>
  <si>
    <t xml:space="preserve">$61,750</t>
  </si>
  <si>
    <t xml:space="preserve">$691,077</t>
  </si>
  <si>
    <t xml:space="preserve">$356,899</t>
  </si>
  <si>
    <t xml:space="preserve">$555,675</t>
  </si>
  <si>
    <t xml:space="preserve">$200,473</t>
  </si>
  <si>
    <t xml:space="preserve">$416,104</t>
  </si>
  <si>
    <t xml:space="preserve">$892,409</t>
  </si>
  <si>
    <t xml:space="preserve">$256,286</t>
  </si>
  <si>
    <t xml:space="preserve">$1,008,300</t>
  </si>
  <si>
    <t xml:space="preserve">$372,750</t>
  </si>
  <si>
    <t xml:space="preserve">$4,885</t>
  </si>
  <si>
    <t xml:space="preserve">$954,522</t>
  </si>
  <si>
    <t xml:space="preserve">$251,698</t>
  </si>
  <si>
    <t xml:space="preserve">$659,159</t>
  </si>
  <si>
    <t xml:space="preserve">$557,601</t>
  </si>
  <si>
    <t xml:space="preserve">$554,138</t>
  </si>
  <si>
    <t xml:space="preserve">$233,375</t>
  </si>
  <si>
    <t xml:space="preserve">$1,296,202</t>
  </si>
  <si>
    <t xml:space="preserve">$96,000</t>
  </si>
  <si>
    <t xml:space="preserve">$455,687</t>
  </si>
  <si>
    <t xml:space="preserve">$981,990</t>
  </si>
  <si>
    <t xml:space="preserve">$257,328</t>
  </si>
  <si>
    <t xml:space="preserve">$325,799</t>
  </si>
  <si>
    <t xml:space="preserve">$657,775</t>
  </si>
  <si>
    <t xml:space="preserve">$382,878</t>
  </si>
  <si>
    <t xml:space="preserve">$487,660</t>
  </si>
  <si>
    <t xml:space="preserve">$247,082</t>
  </si>
  <si>
    <t xml:space="preserve">$929,353</t>
  </si>
  <si>
    <t xml:space="preserve">$271,235</t>
  </si>
  <si>
    <t xml:space="preserve">$884,988</t>
  </si>
  <si>
    <t xml:space="preserve">$52,250</t>
  </si>
  <si>
    <t xml:space="preserve">$1,117,261</t>
  </si>
  <si>
    <t xml:space="preserve">$432,500</t>
  </si>
  <si>
    <t xml:space="preserve">$1,757,852</t>
  </si>
  <si>
    <t xml:space="preserve">$45,100</t>
  </si>
  <si>
    <t xml:space="preserve">$536,894</t>
  </si>
  <si>
    <t xml:space="preserve">$385,000</t>
  </si>
  <si>
    <t xml:space="preserve">$61,615</t>
  </si>
  <si>
    <t xml:space="preserve">$270,950</t>
  </si>
  <si>
    <t xml:space="preserve">$-4,000</t>
  </si>
  <si>
    <t xml:space="preserve">$314,297</t>
  </si>
  <si>
    <t xml:space="preserve">$16,290</t>
  </si>
  <si>
    <t xml:space="preserve">$21,750</t>
  </si>
  <si>
    <t xml:space="preserve">$124,535</t>
  </si>
  <si>
    <t xml:space="preserve">$523,377</t>
  </si>
  <si>
    <t xml:space="preserve">$94,800</t>
  </si>
  <si>
    <t xml:space="preserve">$305,565</t>
  </si>
  <si>
    <t xml:space="preserve">$122,500</t>
  </si>
  <si>
    <t xml:space="preserve">$143,724</t>
  </si>
  <si>
    <t xml:space="preserve">$571,909</t>
  </si>
  <si>
    <t xml:space="preserve">$179,097</t>
  </si>
  <si>
    <t xml:space="preserve">$53,185</t>
  </si>
  <si>
    <t xml:space="preserve">$255,798</t>
  </si>
  <si>
    <t xml:space="preserve">$215,700</t>
  </si>
  <si>
    <t xml:space="preserve">$135,500</t>
  </si>
  <si>
    <t xml:space="preserve">$614,450</t>
  </si>
  <si>
    <t xml:space="preserve">$1,089,729</t>
  </si>
  <si>
    <t xml:space="preserve">$488,043</t>
  </si>
  <si>
    <t xml:space="preserve">$543,970</t>
  </si>
  <si>
    <t xml:space="preserve">$184,500</t>
  </si>
  <si>
    <t xml:space="preserve">$462,685</t>
  </si>
  <si>
    <t xml:space="preserve">$768,871</t>
  </si>
  <si>
    <t xml:space="preserve">$664,640</t>
  </si>
  <si>
    <t xml:space="preserve">$1,175,144</t>
  </si>
  <si>
    <t xml:space="preserve">$599,373</t>
  </si>
  <si>
    <t xml:space="preserve">$157,903</t>
  </si>
  <si>
    <t xml:space="preserve">$68,600</t>
  </si>
  <si>
    <t xml:space="preserve">$357,631</t>
  </si>
  <si>
    <t xml:space="preserve">$336,889</t>
  </si>
  <si>
    <t xml:space="preserve">$166,800</t>
  </si>
  <si>
    <t xml:space="preserve">$312,461</t>
  </si>
  <si>
    <t xml:space="preserve">$129,950</t>
  </si>
  <si>
    <t xml:space="preserve">$329,916</t>
  </si>
  <si>
    <t xml:space="preserve">$996,416</t>
  </si>
  <si>
    <t xml:space="preserve">$212,850</t>
  </si>
  <si>
    <t xml:space="preserve">$815,226</t>
  </si>
  <si>
    <t xml:space="preserve">$65,375</t>
  </si>
  <si>
    <t xml:space="preserve">$297,000</t>
  </si>
  <si>
    <t xml:space="preserve">$1,706,454</t>
  </si>
  <si>
    <t xml:space="preserve">$501,892</t>
  </si>
  <si>
    <t xml:space="preserve">$278,698</t>
  </si>
  <si>
    <t xml:space="preserve">$98,960</t>
  </si>
  <si>
    <t xml:space="preserve">$292,651</t>
  </si>
  <si>
    <t xml:space="preserve">$144,750</t>
  </si>
  <si>
    <t xml:space="preserve">$457,675</t>
  </si>
  <si>
    <t xml:space="preserve">$652,083</t>
  </si>
  <si>
    <t xml:space="preserve">$1,285,408</t>
  </si>
  <si>
    <t xml:space="preserve">$635,897</t>
  </si>
  <si>
    <t xml:space="preserve">$27,622</t>
  </si>
  <si>
    <t xml:space="preserve">$359,660</t>
  </si>
  <si>
    <t xml:space="preserve">$1,013,361</t>
  </si>
  <si>
    <t xml:space="preserve">$232,459</t>
  </si>
  <si>
    <t xml:space="preserve">$348,120</t>
  </si>
  <si>
    <t xml:space="preserve">$1,268,636</t>
  </si>
  <si>
    <t xml:space="preserve">$301,700</t>
  </si>
  <si>
    <t xml:space="preserve">$301,009</t>
  </si>
  <si>
    <t xml:space="preserve">$233,115</t>
  </si>
  <si>
    <t xml:space="preserve">$468,350</t>
  </si>
  <si>
    <t xml:space="preserve">$192,031</t>
  </si>
  <si>
    <t xml:space="preserve">$48,250</t>
  </si>
  <si>
    <t xml:space="preserve">$285,121</t>
  </si>
  <si>
    <t xml:space="preserve">$804,471</t>
  </si>
  <si>
    <t xml:space="preserve">$587,059</t>
  </si>
  <si>
    <t xml:space="preserve">$318,536</t>
  </si>
  <si>
    <t xml:space="preserve">$830,726</t>
  </si>
  <si>
    <t xml:space="preserve">$503,850</t>
  </si>
  <si>
    <t xml:space="preserve">$693,863</t>
  </si>
  <si>
    <t xml:space="preserve">$992,655</t>
  </si>
  <si>
    <t xml:space="preserve">$1,221,068</t>
  </si>
  <si>
    <t xml:space="preserve">$64,000</t>
  </si>
  <si>
    <t xml:space="preserve">$159,139</t>
  </si>
  <si>
    <t xml:space="preserve">$194,290</t>
  </si>
  <si>
    <t xml:space="preserve">$113,250</t>
  </si>
  <si>
    <t xml:space="preserve">$126,750</t>
  </si>
  <si>
    <t xml:space="preserve">$197,250</t>
  </si>
  <si>
    <t xml:space="preserve">$138,298</t>
  </si>
  <si>
    <t xml:space="preserve">$463,869</t>
  </si>
  <si>
    <t xml:space="preserve">$89,850</t>
  </si>
  <si>
    <t xml:space="preserve">$505,779</t>
  </si>
  <si>
    <t xml:space="preserve">$1,534,700</t>
  </si>
  <si>
    <t xml:space="preserve">$303,529</t>
  </si>
  <si>
    <t xml:space="preserve">$409,214</t>
  </si>
  <si>
    <t xml:space="preserve">$573,058</t>
  </si>
  <si>
    <t xml:space="preserve">$95,750</t>
  </si>
  <si>
    <t xml:space="preserve">$188,925</t>
  </si>
  <si>
    <t xml:space="preserve">$356,660</t>
  </si>
  <si>
    <t xml:space="preserve">$321,934</t>
  </si>
  <si>
    <t xml:space="preserve">$357,580</t>
  </si>
  <si>
    <t xml:space="preserve">$317,228</t>
  </si>
  <si>
    <t xml:space="preserve">$1,344,533</t>
  </si>
  <si>
    <t xml:space="preserve">$1,820,019</t>
  </si>
  <si>
    <t xml:space="preserve">$119,205</t>
  </si>
  <si>
    <t xml:space="preserve">$1,079,419</t>
  </si>
  <si>
    <t xml:space="preserve">$454,074</t>
  </si>
  <si>
    <t xml:space="preserve">$558,646</t>
  </si>
  <si>
    <t xml:space="preserve">$204,424</t>
  </si>
  <si>
    <t xml:space="preserve">$417,733</t>
  </si>
  <si>
    <t xml:space="preserve">$435,809</t>
  </si>
  <si>
    <t xml:space="preserve">$1,909,300</t>
  </si>
  <si>
    <t xml:space="preserve">$518,250</t>
  </si>
  <si>
    <t xml:space="preserve">$3,153,565</t>
  </si>
  <si>
    <t xml:space="preserve">$1,086,345</t>
  </si>
  <si>
    <t xml:space="preserve">$865,383</t>
  </si>
  <si>
    <t xml:space="preserve">$493,450</t>
  </si>
  <si>
    <t xml:space="preserve">$324,825</t>
  </si>
  <si>
    <t xml:space="preserve">$594,806</t>
  </si>
  <si>
    <t xml:space="preserve">$400,160</t>
  </si>
  <si>
    <t xml:space="preserve">$218,785</t>
  </si>
  <si>
    <t xml:space="preserve">$321,738</t>
  </si>
  <si>
    <t xml:space="preserve">$108,032</t>
  </si>
  <si>
    <t xml:space="preserve">$752,475</t>
  </si>
  <si>
    <t xml:space="preserve">$166,462</t>
  </si>
  <si>
    <t xml:space="preserve">$885,498</t>
  </si>
  <si>
    <t xml:space="preserve">$368,972</t>
  </si>
  <si>
    <t xml:space="preserve">$187,004</t>
  </si>
  <si>
    <t xml:space="preserve">$109,736</t>
  </si>
  <si>
    <t xml:space="preserve">$213,602</t>
  </si>
  <si>
    <t xml:space="preserve">$229,683</t>
  </si>
  <si>
    <t xml:space="preserve">$502,530</t>
  </si>
  <si>
    <t xml:space="preserve">$472,816</t>
  </si>
  <si>
    <t xml:space="preserve">$650,085</t>
  </si>
  <si>
    <t xml:space="preserve">$880,110</t>
  </si>
  <si>
    <t xml:space="preserve">$12,950</t>
  </si>
  <si>
    <t xml:space="preserve">$467,817</t>
  </si>
  <si>
    <t xml:space="preserve">$137,562</t>
  </si>
  <si>
    <t xml:space="preserve">$663,257</t>
  </si>
  <si>
    <t xml:space="preserve">$368,723</t>
  </si>
  <si>
    <t xml:space="preserve">$624,412</t>
  </si>
  <si>
    <t xml:space="preserve">$434,750</t>
  </si>
  <si>
    <t xml:space="preserve">$432,133</t>
  </si>
  <si>
    <t xml:space="preserve">$563,831</t>
  </si>
  <si>
    <t xml:space="preserve">$543,524</t>
  </si>
  <si>
    <t xml:space="preserve">$363,077</t>
  </si>
  <si>
    <t xml:space="preserve">$704,644</t>
  </si>
  <si>
    <t xml:space="preserve">$567,600</t>
  </si>
  <si>
    <t xml:space="preserve">$385,625</t>
  </si>
  <si>
    <t xml:space="preserve">$254,705</t>
  </si>
  <si>
    <t xml:space="preserve">$710,023</t>
  </si>
  <si>
    <t xml:space="preserve">$15,375</t>
  </si>
  <si>
    <t xml:space="preserve">$127,833</t>
  </si>
  <si>
    <t xml:space="preserve">$1,862,386</t>
  </si>
  <si>
    <t xml:space="preserve">$945,736</t>
  </si>
  <si>
    <t xml:space="preserve">$1,420,263</t>
  </si>
  <si>
    <t xml:space="preserve">$93,868</t>
  </si>
  <si>
    <t xml:space="preserve">$152,710</t>
  </si>
  <si>
    <t xml:space="preserve">$98,500</t>
  </si>
  <si>
    <t xml:space="preserve">$5,058,914</t>
  </si>
  <si>
    <t xml:space="preserve">$60,420</t>
  </si>
  <si>
    <t xml:space="preserve">$224,007</t>
  </si>
  <si>
    <t xml:space="preserve">$79,300</t>
  </si>
  <si>
    <t xml:space="preserve">$569,770</t>
  </si>
  <si>
    <t xml:space="preserve">$773,579</t>
  </si>
  <si>
    <t xml:space="preserve">$1,221,629</t>
  </si>
  <si>
    <t xml:space="preserve">$188,750</t>
  </si>
  <si>
    <t xml:space="preserve">$568,892</t>
  </si>
  <si>
    <t xml:space="preserve">$159,979</t>
  </si>
  <si>
    <t xml:space="preserve">$144,115</t>
  </si>
  <si>
    <t xml:space="preserve">$194,099</t>
  </si>
  <si>
    <t xml:space="preserve">$500,398</t>
  </si>
  <si>
    <t xml:space="preserve">$803,383</t>
  </si>
  <si>
    <t xml:space="preserve">$365,725</t>
  </si>
  <si>
    <t xml:space="preserve">$333,714</t>
  </si>
  <si>
    <t xml:space="preserve">$233,521</t>
  </si>
  <si>
    <t xml:space="preserve">$169,800</t>
  </si>
  <si>
    <t xml:space="preserve">$577,070</t>
  </si>
  <si>
    <t xml:space="preserve">$231,800</t>
  </si>
  <si>
    <t xml:space="preserve">$1,675,566</t>
  </si>
  <si>
    <t xml:space="preserve">$45,900</t>
  </si>
  <si>
    <t xml:space="preserve">$233,535</t>
  </si>
  <si>
    <t xml:space="preserve">$452,450</t>
  </si>
  <si>
    <t xml:space="preserve">$382,958</t>
  </si>
  <si>
    <t xml:space="preserve">$944,218</t>
  </si>
  <si>
    <t xml:space="preserve">$69,700</t>
  </si>
  <si>
    <t xml:space="preserve">$646,628</t>
  </si>
  <si>
    <t xml:space="preserve">$582,820</t>
  </si>
  <si>
    <t xml:space="preserve">$519,168</t>
  </si>
  <si>
    <t xml:space="preserve">$638,936</t>
  </si>
  <si>
    <t xml:space="preserve">$55,600</t>
  </si>
  <si>
    <t xml:space="preserve">$605,214</t>
  </si>
  <si>
    <t xml:space="preserve">$470,471</t>
  </si>
  <si>
    <t xml:space="preserve">$474,212</t>
  </si>
  <si>
    <t xml:space="preserve">$115,334</t>
  </si>
  <si>
    <t xml:space="preserve">$178,276</t>
  </si>
  <si>
    <t xml:space="preserve">$579,556</t>
  </si>
  <si>
    <t xml:space="preserve">$864,329</t>
  </si>
  <si>
    <t xml:space="preserve">$357,076</t>
  </si>
  <si>
    <t xml:space="preserve">$287,352</t>
  </si>
  <si>
    <t xml:space="preserve">$399,777</t>
  </si>
  <si>
    <t xml:space="preserve">$188,507</t>
  </si>
  <si>
    <t xml:space="preserve">$510,624</t>
  </si>
  <si>
    <t xml:space="preserve">$196,133</t>
  </si>
  <si>
    <t xml:space="preserve">$1,620,796</t>
  </si>
  <si>
    <t xml:space="preserve">$1,241,652</t>
  </si>
  <si>
    <t xml:space="preserve">$378,145</t>
  </si>
  <si>
    <t xml:space="preserve">$699,736</t>
  </si>
  <si>
    <t xml:space="preserve">$279,500</t>
  </si>
  <si>
    <t xml:space="preserve">$512,823</t>
  </si>
  <si>
    <t xml:space="preserve">$190,453</t>
  </si>
  <si>
    <t xml:space="preserve">$400,003</t>
  </si>
  <si>
    <t xml:space="preserve">$72,000</t>
  </si>
  <si>
    <t xml:space="preserve">$98,834</t>
  </si>
  <si>
    <t xml:space="preserve">$169,574</t>
  </si>
  <si>
    <t xml:space="preserve">$446,682</t>
  </si>
  <si>
    <t xml:space="preserve">$608,350</t>
  </si>
  <si>
    <t xml:space="preserve">$307,979</t>
  </si>
  <si>
    <t xml:space="preserve">$1,739,596</t>
  </si>
  <si>
    <t xml:space="preserve">$529,607</t>
  </si>
  <si>
    <t xml:space="preserve">$607,608</t>
  </si>
  <si>
    <t xml:space="preserve">$314,711</t>
  </si>
  <si>
    <t xml:space="preserve">$142,890</t>
  </si>
  <si>
    <t xml:space="preserve">$725,325</t>
  </si>
  <si>
    <t xml:space="preserve">$1,138,877</t>
  </si>
  <si>
    <t xml:space="preserve">$442,150</t>
  </si>
  <si>
    <t xml:space="preserve">$268,986</t>
  </si>
  <si>
    <t xml:space="preserve">Trent Kelly</t>
  </si>
  <si>
    <t xml:space="preserve">MS-1</t>
  </si>
  <si>
    <t xml:space="preserve">$256,350</t>
  </si>
  <si>
    <t xml:space="preserve">$220,410</t>
  </si>
  <si>
    <t xml:space="preserve">$423,850</t>
  </si>
  <si>
    <t xml:space="preserve">$285,775</t>
  </si>
  <si>
    <t xml:space="preserve">$464,180</t>
  </si>
  <si>
    <t xml:space="preserve">$94,145</t>
  </si>
  <si>
    <t xml:space="preserve">$1,149,997</t>
  </si>
  <si>
    <t xml:space="preserve">$661,776</t>
  </si>
  <si>
    <t xml:space="preserve">$3,864</t>
  </si>
  <si>
    <t xml:space="preserve">$193</t>
  </si>
  <si>
    <t xml:space="preserve">$12,921</t>
  </si>
  <si>
    <t xml:space="preserve">$4,675</t>
  </si>
  <si>
    <t xml:space="preserve">$24,250</t>
  </si>
  <si>
    <t xml:space="preserve">$6,905</t>
  </si>
  <si>
    <t xml:space="preserve">$108,551</t>
  </si>
  <si>
    <t xml:space="preserve">$15,097</t>
  </si>
  <si>
    <t xml:space="preserve">$60,150</t>
  </si>
  <si>
    <t xml:space="preserve">$47,778</t>
  </si>
  <si>
    <t xml:space="preserve">$9,119</t>
  </si>
  <si>
    <t xml:space="preserve">$8,450</t>
  </si>
  <si>
    <t xml:space="preserve">$375,209</t>
  </si>
  <si>
    <t xml:space="preserve">$452,890</t>
  </si>
  <si>
    <t xml:space="preserve">$23,090</t>
  </si>
  <si>
    <t xml:space="preserve">$25,403</t>
  </si>
  <si>
    <t xml:space="preserve">$535,923</t>
  </si>
  <si>
    <t xml:space="preserve">$460,811</t>
  </si>
  <si>
    <t xml:space="preserve">$3,847</t>
  </si>
  <si>
    <t xml:space="preserve">$582,680</t>
  </si>
  <si>
    <t xml:space="preserve">$53,295</t>
  </si>
  <si>
    <t xml:space="preserve">$612,992</t>
  </si>
  <si>
    <t xml:space="preserve">$67,144</t>
  </si>
  <si>
    <t xml:space="preserve">$61,652</t>
  </si>
  <si>
    <t xml:space="preserve">$41,830</t>
  </si>
  <si>
    <t xml:space="preserve">$14,358</t>
  </si>
  <si>
    <t xml:space="preserve">$5,950</t>
  </si>
  <si>
    <t xml:space="preserve">Darin LaHood</t>
  </si>
  <si>
    <t xml:space="preserve">$20,200</t>
  </si>
  <si>
    <t xml:space="preserve">$51,400</t>
  </si>
  <si>
    <t xml:space="preserve">$15,556</t>
  </si>
  <si>
    <t xml:space="preserve">$14,100</t>
  </si>
  <si>
    <t xml:space="preserve">$646,958</t>
  </si>
  <si>
    <t xml:space="preserve">$7,913</t>
  </si>
  <si>
    <t xml:space="preserve">$39,773</t>
  </si>
  <si>
    <t xml:space="preserve">$38,260</t>
  </si>
  <si>
    <t xml:space="preserve">$84,623</t>
  </si>
  <si>
    <t xml:space="preserve">$508,309</t>
  </si>
  <si>
    <t xml:space="preserve">$25,801</t>
  </si>
  <si>
    <t xml:space="preserve">$33,525</t>
  </si>
  <si>
    <t xml:space="preserve">$9,600</t>
  </si>
  <si>
    <t xml:space="preserve">$759,655</t>
  </si>
  <si>
    <t xml:space="preserve">$36,280</t>
  </si>
  <si>
    <t xml:space="preserve">$277,590</t>
  </si>
  <si>
    <t xml:space="preserve">$30,935</t>
  </si>
  <si>
    <t xml:space="preserve">$16,511</t>
  </si>
  <si>
    <t xml:space="preserve">$114,485</t>
  </si>
  <si>
    <t xml:space="preserve">$3,470</t>
  </si>
  <si>
    <t xml:space="preserve">$117,250</t>
  </si>
  <si>
    <t xml:space="preserve">$5,866</t>
  </si>
  <si>
    <t xml:space="preserve">$65,275</t>
  </si>
  <si>
    <t xml:space="preserve">$122,200</t>
  </si>
  <si>
    <t xml:space="preserve">$45,575</t>
  </si>
  <si>
    <t xml:space="preserve">$58,400</t>
  </si>
  <si>
    <t xml:space="preserve">$91,226</t>
  </si>
  <si>
    <t xml:space="preserve">$140,016</t>
  </si>
  <si>
    <t xml:space="preserve">$51,524</t>
  </si>
  <si>
    <t xml:space="preserve">$43,950</t>
  </si>
  <si>
    <t xml:space="preserve">$25,584</t>
  </si>
  <si>
    <t xml:space="preserve">$10,235</t>
  </si>
  <si>
    <t xml:space="preserve">$145,567</t>
  </si>
  <si>
    <t xml:space="preserve">$30,950</t>
  </si>
  <si>
    <t xml:space="preserve">$79,552</t>
  </si>
  <si>
    <t xml:space="preserve">$19,350</t>
  </si>
  <si>
    <t xml:space="preserve">$46,800</t>
  </si>
  <si>
    <t xml:space="preserve">$2,125</t>
  </si>
  <si>
    <t xml:space="preserve">$312,805</t>
  </si>
  <si>
    <t xml:space="preserve">$62,078</t>
  </si>
  <si>
    <t xml:space="preserve">$529,889</t>
  </si>
  <si>
    <t xml:space="preserve">$161,630</t>
  </si>
  <si>
    <t xml:space="preserve">$28,350</t>
  </si>
  <si>
    <t xml:space="preserve">$43,250</t>
  </si>
  <si>
    <t xml:space="preserve">$36,250</t>
  </si>
  <si>
    <t xml:space="preserve">$13,580</t>
  </si>
  <si>
    <t xml:space="preserve">$31,693</t>
  </si>
  <si>
    <t xml:space="preserve">$11,025</t>
  </si>
  <si>
    <t xml:space="preserve">$100,477</t>
  </si>
  <si>
    <t xml:space="preserve">$29,650</t>
  </si>
  <si>
    <t xml:space="preserve">$46,025</t>
  </si>
  <si>
    <t xml:space="preserve">$53,750</t>
  </si>
  <si>
    <t xml:space="preserve">$46,725</t>
  </si>
  <si>
    <t xml:space="preserve">$89,000</t>
  </si>
  <si>
    <t xml:space="preserve">$41,077</t>
  </si>
  <si>
    <t xml:space="preserve">$162,227</t>
  </si>
  <si>
    <t xml:space="preserve">$19,030</t>
  </si>
  <si>
    <t xml:space="preserve">$70,626</t>
  </si>
  <si>
    <t xml:space="preserve">$175,481</t>
  </si>
  <si>
    <t xml:space="preserve">$255,875</t>
  </si>
  <si>
    <t xml:space="preserve">$5,850</t>
  </si>
  <si>
    <t xml:space="preserve">$49,800</t>
  </si>
  <si>
    <t xml:space="preserve">$122,233</t>
  </si>
  <si>
    <t xml:space="preserve">$203,422</t>
  </si>
  <si>
    <t xml:space="preserve">$5,941</t>
  </si>
  <si>
    <t xml:space="preserve">$92,300</t>
  </si>
  <si>
    <t xml:space="preserve">$105,130</t>
  </si>
  <si>
    <t xml:space="preserve">$8,825</t>
  </si>
  <si>
    <t xml:space="preserve">$131,350</t>
  </si>
  <si>
    <t xml:space="preserve">$15,600</t>
  </si>
  <si>
    <t xml:space="preserve">$57,402</t>
  </si>
  <si>
    <t xml:space="preserve">$86,375</t>
  </si>
  <si>
    <t xml:space="preserve">$31,850</t>
  </si>
  <si>
    <t xml:space="preserve">$149,966</t>
  </si>
  <si>
    <t xml:space="preserve">$41,800</t>
  </si>
  <si>
    <t xml:space="preserve">$18,100</t>
  </si>
  <si>
    <t xml:space="preserve">$91,525</t>
  </si>
  <si>
    <t xml:space="preserve">$218,650</t>
  </si>
  <si>
    <t xml:space="preserve">$52,700</t>
  </si>
  <si>
    <t xml:space="preserve">$27,575</t>
  </si>
  <si>
    <t xml:space="preserve">$290,310</t>
  </si>
  <si>
    <t xml:space="preserve">$31,025</t>
  </si>
  <si>
    <t xml:space="preserve">$72,750</t>
  </si>
  <si>
    <t xml:space="preserve">$116,338</t>
  </si>
  <si>
    <t xml:space="preserve">$46,901</t>
  </si>
  <si>
    <t xml:space="preserve">$106,824</t>
  </si>
  <si>
    <t xml:space="preserve">$2,150</t>
  </si>
  <si>
    <t xml:space="preserve">$34,550</t>
  </si>
  <si>
    <t xml:space="preserve">$31,620</t>
  </si>
  <si>
    <t xml:space="preserve">$49,150</t>
  </si>
  <si>
    <t xml:space="preserve">$79,800</t>
  </si>
  <si>
    <t xml:space="preserve">$14,049</t>
  </si>
  <si>
    <t xml:space="preserve">$49,869</t>
  </si>
  <si>
    <t xml:space="preserve">$1,400</t>
  </si>
  <si>
    <t xml:space="preserve">$37,175</t>
  </si>
  <si>
    <t xml:space="preserve">$77,357</t>
  </si>
  <si>
    <t xml:space="preserve">$64,875</t>
  </si>
  <si>
    <t xml:space="preserve">$107,450</t>
  </si>
  <si>
    <t xml:space="preserve">$37,300</t>
  </si>
  <si>
    <t xml:space="preserve">$16,980</t>
  </si>
  <si>
    <t xml:space="preserve">$51,436</t>
  </si>
  <si>
    <t xml:space="preserve">$72,949</t>
  </si>
  <si>
    <t xml:space="preserve">$64,950</t>
  </si>
  <si>
    <t xml:space="preserve">$36,505</t>
  </si>
  <si>
    <t xml:space="preserve">$14,935</t>
  </si>
  <si>
    <t xml:space="preserve">$59,927</t>
  </si>
  <si>
    <t xml:space="preserve">$27,600</t>
  </si>
  <si>
    <t xml:space="preserve">$89,030</t>
  </si>
  <si>
    <t xml:space="preserve">$82,250</t>
  </si>
  <si>
    <t xml:space="preserve">$71,175</t>
  </si>
  <si>
    <t xml:space="preserve">$33,850</t>
  </si>
  <si>
    <t xml:space="preserve">$68,875</t>
  </si>
  <si>
    <t xml:space="preserve">$40,593</t>
  </si>
  <si>
    <t xml:space="preserve">$2,950</t>
  </si>
  <si>
    <t xml:space="preserve">$38,411</t>
  </si>
  <si>
    <t xml:space="preserve">$14,685</t>
  </si>
  <si>
    <t xml:space="preserve">$66,300</t>
  </si>
  <si>
    <t xml:space="preserve">$5,900</t>
  </si>
  <si>
    <t xml:space="preserve">$63,865</t>
  </si>
  <si>
    <t xml:space="preserve">$121,315</t>
  </si>
  <si>
    <t xml:space="preserve">$28,257</t>
  </si>
  <si>
    <t xml:space="preserve">$34,050</t>
  </si>
  <si>
    <t xml:space="preserve">$313,062</t>
  </si>
  <si>
    <t xml:space="preserve">$36,145</t>
  </si>
  <si>
    <t xml:space="preserve">$69,350</t>
  </si>
  <si>
    <t xml:space="preserve">$26,450</t>
  </si>
  <si>
    <t xml:space="preserve">$-500</t>
  </si>
  <si>
    <t xml:space="preserve">$74,775</t>
  </si>
  <si>
    <t xml:space="preserve">$84,936</t>
  </si>
  <si>
    <t xml:space="preserve">$66,746</t>
  </si>
  <si>
    <t xml:space="preserve">$178,116</t>
  </si>
  <si>
    <t xml:space="preserve">$17,710</t>
  </si>
  <si>
    <t xml:space="preserve">$123,675</t>
  </si>
  <si>
    <t xml:space="preserve">$23,750</t>
  </si>
  <si>
    <t xml:space="preserve">$298,343</t>
  </si>
  <si>
    <t xml:space="preserve">$64,558</t>
  </si>
  <si>
    <t xml:space="preserve">$98,286</t>
  </si>
  <si>
    <t xml:space="preserve">$64,246</t>
  </si>
  <si>
    <t xml:space="preserve">$31,670</t>
  </si>
  <si>
    <t xml:space="preserve">$145,423</t>
  </si>
  <si>
    <t xml:space="preserve">$24,676</t>
  </si>
  <si>
    <t xml:space="preserve">$121,091</t>
  </si>
  <si>
    <t xml:space="preserve">$4,583</t>
  </si>
  <si>
    <t xml:space="preserve">$43,450</t>
  </si>
  <si>
    <t xml:space="preserve">$9,617</t>
  </si>
  <si>
    <t xml:space="preserve">$50,650</t>
  </si>
  <si>
    <t xml:space="preserve">$33,100</t>
  </si>
  <si>
    <t xml:space="preserve">$34,850</t>
  </si>
  <si>
    <t xml:space="preserve">$61,424</t>
  </si>
  <si>
    <t xml:space="preserve">$84,318</t>
  </si>
  <si>
    <t xml:space="preserve">$5,475</t>
  </si>
  <si>
    <t xml:space="preserve">$46,734</t>
  </si>
  <si>
    <t xml:space="preserve">$3,300</t>
  </si>
  <si>
    <t xml:space="preserve">$78,425</t>
  </si>
  <si>
    <t xml:space="preserve">$45,921</t>
  </si>
  <si>
    <t xml:space="preserve">$15,750</t>
  </si>
  <si>
    <t xml:space="preserve">$26,625</t>
  </si>
  <si>
    <t xml:space="preserve">$98,100</t>
  </si>
  <si>
    <t xml:space="preserve">$21,025</t>
  </si>
  <si>
    <t xml:space="preserve">$29,867</t>
  </si>
  <si>
    <t xml:space="preserve">$233,147</t>
  </si>
  <si>
    <t xml:space="preserve">$11,125</t>
  </si>
  <si>
    <t xml:space="preserve">$486,012</t>
  </si>
  <si>
    <t xml:space="preserve">$32,574</t>
  </si>
  <si>
    <t xml:space="preserve">$48,393</t>
  </si>
  <si>
    <t xml:space="preserve">$77,691</t>
  </si>
  <si>
    <t xml:space="preserve">$13,400</t>
  </si>
  <si>
    <t xml:space="preserve">$41,950</t>
  </si>
  <si>
    <t xml:space="preserve">$513,793</t>
  </si>
  <si>
    <t xml:space="preserve">$46,975</t>
  </si>
  <si>
    <t xml:space="preserve">$96,693</t>
  </si>
  <si>
    <t xml:space="preserve">$15,974</t>
  </si>
  <si>
    <t xml:space="preserve">$249,542</t>
  </si>
  <si>
    <t xml:space="preserve">$25,345</t>
  </si>
  <si>
    <t xml:space="preserve">$35,300</t>
  </si>
  <si>
    <t xml:space="preserve">$27,730</t>
  </si>
  <si>
    <t xml:space="preserve">$79,350</t>
  </si>
  <si>
    <t xml:space="preserve">$397,203</t>
  </si>
  <si>
    <t xml:space="preserve">$58,350</t>
  </si>
  <si>
    <t xml:space="preserve">$124,100</t>
  </si>
  <si>
    <t xml:space="preserve">$40,452</t>
  </si>
  <si>
    <t xml:space="preserve">$65,670</t>
  </si>
  <si>
    <t xml:space="preserve">$11,124</t>
  </si>
  <si>
    <t xml:space="preserve">$94,700</t>
  </si>
  <si>
    <t xml:space="preserve">$196,762</t>
  </si>
  <si>
    <t xml:space="preserve">$19,232</t>
  </si>
  <si>
    <t xml:space="preserve">$41,715</t>
  </si>
  <si>
    <t xml:space="preserve">$38,840</t>
  </si>
  <si>
    <t xml:space="preserve">$30,099</t>
  </si>
  <si>
    <t xml:space="preserve">$34,640</t>
  </si>
  <si>
    <t xml:space="preserve">$1,200</t>
  </si>
  <si>
    <t xml:space="preserve">$140,749</t>
  </si>
  <si>
    <t xml:space="preserve">$111,905</t>
  </si>
  <si>
    <t xml:space="preserve">$34,450</t>
  </si>
  <si>
    <t xml:space="preserve">$137,600</t>
  </si>
  <si>
    <t xml:space="preserve">$18,750</t>
  </si>
  <si>
    <t xml:space="preserve">$63,200</t>
  </si>
  <si>
    <t xml:space="preserve">$311,070</t>
  </si>
  <si>
    <t xml:space="preserve">$29,070</t>
  </si>
  <si>
    <t xml:space="preserve">$151,943</t>
  </si>
  <si>
    <t xml:space="preserve">$36,240</t>
  </si>
  <si>
    <t xml:space="preserve">$121,978</t>
  </si>
  <si>
    <t xml:space="preserve">$27,325</t>
  </si>
  <si>
    <t xml:space="preserve">$205,228</t>
  </si>
  <si>
    <t xml:space="preserve">$38,920</t>
  </si>
  <si>
    <t xml:space="preserve">$21,990</t>
  </si>
  <si>
    <t xml:space="preserve">$43,847</t>
  </si>
  <si>
    <t xml:space="preserve">$42,150</t>
  </si>
  <si>
    <t xml:space="preserve">$181,314</t>
  </si>
  <si>
    <t xml:space="preserve">$10,740</t>
  </si>
  <si>
    <t xml:space="preserve">$43,327</t>
  </si>
  <si>
    <t xml:space="preserve">$1,019,291</t>
  </si>
  <si>
    <t xml:space="preserve">$49,261</t>
  </si>
  <si>
    <t xml:space="preserve">$112,350</t>
  </si>
  <si>
    <t xml:space="preserve">$41,015</t>
  </si>
  <si>
    <t xml:space="preserve">$40,630</t>
  </si>
  <si>
    <t xml:space="preserve">$57,050</t>
  </si>
  <si>
    <t xml:space="preserve">$87,959</t>
  </si>
  <si>
    <t xml:space="preserve">$93,134</t>
  </si>
  <si>
    <t xml:space="preserve">$11,596</t>
  </si>
  <si>
    <t xml:space="preserve">$59,075</t>
  </si>
  <si>
    <t xml:space="preserve">$142,750</t>
  </si>
  <si>
    <t xml:space="preserve">$43,700</t>
  </si>
  <si>
    <t xml:space="preserve">$45,850</t>
  </si>
  <si>
    <t xml:space="preserve">$19,810</t>
  </si>
  <si>
    <t xml:space="preserve">$30,750</t>
  </si>
  <si>
    <t xml:space="preserve">$69,800</t>
  </si>
  <si>
    <t xml:space="preserve">$28,674</t>
  </si>
  <si>
    <t xml:space="preserve">$7,050</t>
  </si>
  <si>
    <t xml:space="preserve">$76,450</t>
  </si>
  <si>
    <t xml:space="preserve">$9,350</t>
  </si>
  <si>
    <t xml:space="preserve">$189,804</t>
  </si>
  <si>
    <t xml:space="preserve">$9,525</t>
  </si>
  <si>
    <t xml:space="preserve">$27,900</t>
  </si>
  <si>
    <t xml:space="preserve">$35,335</t>
  </si>
  <si>
    <t xml:space="preserve">$4,125</t>
  </si>
  <si>
    <t xml:space="preserve">$74,600</t>
  </si>
  <si>
    <t xml:space="preserve">$30,350</t>
  </si>
  <si>
    <t xml:space="preserve">$57,500</t>
  </si>
  <si>
    <t xml:space="preserve">$40,200</t>
  </si>
  <si>
    <t xml:space="preserve">$19,175</t>
  </si>
  <si>
    <t xml:space="preserve">$28,200</t>
  </si>
  <si>
    <t xml:space="preserve">$60,600</t>
  </si>
  <si>
    <t xml:space="preserve">$33,900</t>
  </si>
  <si>
    <t xml:space="preserve">$14,600</t>
  </si>
  <si>
    <t xml:space="preserve">$38,850</t>
  </si>
  <si>
    <t xml:space="preserve">$103,560</t>
  </si>
  <si>
    <t xml:space="preserve">$17,030</t>
  </si>
  <si>
    <t xml:space="preserve">$29,950</t>
  </si>
  <si>
    <t xml:space="preserve">$264,103</t>
  </si>
  <si>
    <t xml:space="preserve">$90,200</t>
  </si>
  <si>
    <t xml:space="preserve">$102,250</t>
  </si>
  <si>
    <t xml:space="preserve">$80,850</t>
  </si>
  <si>
    <t xml:space="preserve">$20,600</t>
  </si>
  <si>
    <t xml:space="preserve">$2,260</t>
  </si>
  <si>
    <t xml:space="preserve">$31,300</t>
  </si>
  <si>
    <t xml:space="preserve">$50,750</t>
  </si>
  <si>
    <t xml:space="preserve">$8,906</t>
  </si>
  <si>
    <t xml:space="preserve">$8,600</t>
  </si>
  <si>
    <t xml:space="preserve">$-300</t>
  </si>
  <si>
    <t xml:space="preserve">$16,300</t>
  </si>
  <si>
    <t xml:space="preserve">$51,300</t>
  </si>
  <si>
    <t xml:space="preserve">$47,138</t>
  </si>
  <si>
    <t xml:space="preserve">$16,242</t>
  </si>
  <si>
    <t xml:space="preserve">$20,700</t>
  </si>
  <si>
    <t xml:space="preserve">$30,600</t>
  </si>
  <si>
    <t xml:space="preserve">$40,219</t>
  </si>
  <si>
    <t xml:space="preserve">$27,800</t>
  </si>
  <si>
    <t xml:space="preserve">$68,360</t>
  </si>
  <si>
    <t xml:space="preserve">$16,150</t>
  </si>
  <si>
    <t xml:space="preserve">$3,220</t>
  </si>
  <si>
    <t xml:space="preserve">$6,801</t>
  </si>
  <si>
    <t xml:space="preserve">$43,268</t>
  </si>
  <si>
    <t xml:space="preserve">$31,600</t>
  </si>
  <si>
    <t xml:space="preserve">$28,100</t>
  </si>
  <si>
    <t xml:space="preserve">$45,791</t>
  </si>
  <si>
    <t xml:space="preserve">$136,324</t>
  </si>
  <si>
    <t xml:space="preserve">$775</t>
  </si>
  <si>
    <t xml:space="preserve">$100,050</t>
  </si>
  <si>
    <t xml:space="preserve">$63,400</t>
  </si>
  <si>
    <t xml:space="preserve">$12,819</t>
  </si>
  <si>
    <t xml:space="preserve">$189,900</t>
  </si>
  <si>
    <t xml:space="preserve">$45,122</t>
  </si>
  <si>
    <t xml:space="preserve">$70,201</t>
  </si>
  <si>
    <t xml:space="preserve">$27,450</t>
  </si>
  <si>
    <t xml:space="preserve">$4,950</t>
  </si>
  <si>
    <t xml:space="preserve">$30,730</t>
  </si>
  <si>
    <t xml:space="preserve">$36,050</t>
  </si>
  <si>
    <t xml:space="preserve">$97,015</t>
  </si>
  <si>
    <t xml:space="preserve">$42,450</t>
  </si>
  <si>
    <t xml:space="preserve">$127,374</t>
  </si>
  <si>
    <t xml:space="preserve">$17,300</t>
  </si>
  <si>
    <t xml:space="preserve">$22,585</t>
  </si>
  <si>
    <t xml:space="preserve">$59,200</t>
  </si>
  <si>
    <t xml:space="preserve">$63,060</t>
  </si>
  <si>
    <t xml:space="preserve">$4,140</t>
  </si>
  <si>
    <t xml:space="preserve">$67,100</t>
  </si>
  <si>
    <t xml:space="preserve">$19,750</t>
  </si>
  <si>
    <t xml:space="preserve">$37,400</t>
  </si>
  <si>
    <t xml:space="preserve">$68,000</t>
  </si>
  <si>
    <t xml:space="preserve">$45,450</t>
  </si>
  <si>
    <t xml:space="preserve">$12,550</t>
  </si>
  <si>
    <t xml:space="preserve">$15,850</t>
  </si>
  <si>
    <t xml:space="preserve">$23,650</t>
  </si>
  <si>
    <t xml:space="preserve">$63,900</t>
  </si>
  <si>
    <t xml:space="preserve">$18,217</t>
  </si>
  <si>
    <t xml:space="preserve">$117,187</t>
  </si>
  <si>
    <t xml:space="preserve">$22,616</t>
  </si>
  <si>
    <t xml:space="preserve">$63,064</t>
  </si>
  <si>
    <t xml:space="preserve">$4,850</t>
  </si>
  <si>
    <t xml:space="preserve">$38,025</t>
  </si>
  <si>
    <t xml:space="preserve">$15,430</t>
  </si>
  <si>
    <t xml:space="preserve">$16,295</t>
  </si>
  <si>
    <t xml:space="preserve">$136,450</t>
  </si>
  <si>
    <t xml:space="preserve">$44,934</t>
  </si>
  <si>
    <t xml:space="preserve">$232,115</t>
  </si>
  <si>
    <t xml:space="preserve">$39,325</t>
  </si>
  <si>
    <t xml:space="preserve">$62,200</t>
  </si>
  <si>
    <t xml:space="preserve">$25,070</t>
  </si>
  <si>
    <t xml:space="preserve">$25,308</t>
  </si>
  <si>
    <t xml:space="preserve">$208,950</t>
  </si>
  <si>
    <t xml:space="preserve">$111,200</t>
  </si>
  <si>
    <t xml:space="preserve">$26,850</t>
  </si>
  <si>
    <t xml:space="preserve">$217,035</t>
  </si>
  <si>
    <t xml:space="preserve">$76,300</t>
  </si>
  <si>
    <t xml:space="preserve">$70,300</t>
  </si>
  <si>
    <t xml:space="preserve">$79,150</t>
  </si>
  <si>
    <t xml:space="preserve">$32,862</t>
  </si>
  <si>
    <t xml:space="preserve">$123,600</t>
  </si>
  <si>
    <t xml:space="preserve">$80,554</t>
  </si>
  <si>
    <t xml:space="preserve">$8,390</t>
  </si>
  <si>
    <t xml:space="preserve">$3,100</t>
  </si>
  <si>
    <t xml:space="preserve">$13,100</t>
  </si>
  <si>
    <t xml:space="preserve">$4,225</t>
  </si>
  <si>
    <t xml:space="preserve">$9,052</t>
  </si>
  <si>
    <t xml:space="preserve">$93,200</t>
  </si>
  <si>
    <t xml:space="preserve">$28,050</t>
  </si>
  <si>
    <t xml:space="preserve">$37,660</t>
  </si>
  <si>
    <t xml:space="preserve">$49,200</t>
  </si>
  <si>
    <t xml:space="preserve">$11,029</t>
  </si>
  <si>
    <t xml:space="preserve">$115,455</t>
  </si>
  <si>
    <t xml:space="preserve">$63,753</t>
  </si>
  <si>
    <t xml:space="preserve">$2,664</t>
  </si>
  <si>
    <t xml:space="preserve">$30,100</t>
  </si>
  <si>
    <t xml:space="preserve">$15,058</t>
  </si>
  <si>
    <t xml:space="preserve">$3,333</t>
  </si>
  <si>
    <t xml:space="preserve">$184,965</t>
  </si>
  <si>
    <t xml:space="preserve">$20,550</t>
  </si>
  <si>
    <t xml:space="preserve">$6,850</t>
  </si>
  <si>
    <t xml:space="preserve">$32,350</t>
  </si>
  <si>
    <t xml:space="preserve">$1,125</t>
  </si>
  <si>
    <t xml:space="preserve">$33,018</t>
  </si>
  <si>
    <t xml:space="preserve">$28,974</t>
  </si>
  <si>
    <t xml:space="preserve">$22,400</t>
  </si>
  <si>
    <t xml:space="preserve">$17,900</t>
  </si>
  <si>
    <t xml:space="preserve">$28,220</t>
  </si>
  <si>
    <t xml:space="preserve">$14,850</t>
  </si>
  <si>
    <t xml:space="preserve">$65,050</t>
  </si>
  <si>
    <t xml:space="preserve">$45,150</t>
  </si>
  <si>
    <t xml:space="preserve">$11,625</t>
  </si>
  <si>
    <t xml:space="preserve">$21,350</t>
  </si>
  <si>
    <t xml:space="preserve">$179,950</t>
  </si>
  <si>
    <t xml:space="preserve">$143,500</t>
  </si>
  <si>
    <t xml:space="preserve">$63,075</t>
  </si>
  <si>
    <t xml:space="preserve">$42,650</t>
  </si>
  <si>
    <t xml:space="preserve">$64,600</t>
  </si>
  <si>
    <t xml:space="preserve">$24,300</t>
  </si>
  <si>
    <t xml:space="preserve">$4,400</t>
  </si>
  <si>
    <t xml:space="preserve">$305,165</t>
  </si>
  <si>
    <t xml:space="preserve">$174,894</t>
  </si>
  <si>
    <t xml:space="preserve">$32,400</t>
  </si>
  <si>
    <t xml:space="preserve">$28,625</t>
  </si>
  <si>
    <t xml:space="preserve">$101,300</t>
  </si>
  <si>
    <t xml:space="preserve">$75,828</t>
  </si>
  <si>
    <t xml:space="preserve">$28,043</t>
  </si>
  <si>
    <t xml:space="preserve">$8,250</t>
  </si>
  <si>
    <t xml:space="preserve">$13,521</t>
  </si>
  <si>
    <t xml:space="preserve">$64,350</t>
  </si>
  <si>
    <t xml:space="preserve">$10,050</t>
  </si>
  <si>
    <t xml:space="preserve">$103,824</t>
  </si>
  <si>
    <t xml:space="preserve">$28,209</t>
  </si>
  <si>
    <t xml:space="preserve">$4,550</t>
  </si>
  <si>
    <t xml:space="preserve">$57,100</t>
  </si>
  <si>
    <t xml:space="preserve">$48,646</t>
  </si>
  <si>
    <t xml:space="preserve">$43,425</t>
  </si>
  <si>
    <t xml:space="preserve">$13,925</t>
  </si>
  <si>
    <t xml:space="preserve">$35,175</t>
  </si>
  <si>
    <t xml:space="preserve">$76,950</t>
  </si>
  <si>
    <t xml:space="preserve">$33,812</t>
  </si>
  <si>
    <t xml:space="preserve">$13,415</t>
  </si>
  <si>
    <t xml:space="preserve">$28,075</t>
  </si>
  <si>
    <t xml:space="preserve">$32,250</t>
  </si>
  <si>
    <t xml:space="preserve">$9,120</t>
  </si>
  <si>
    <t xml:space="preserve">$1,099</t>
  </si>
  <si>
    <t xml:space="preserve">$13,320</t>
  </si>
  <si>
    <t xml:space="preserve">$78,375</t>
  </si>
  <si>
    <t xml:space="preserve">$18,550</t>
  </si>
  <si>
    <t xml:space="preserve">$96,650</t>
  </si>
  <si>
    <t xml:space="preserve">$22,800</t>
  </si>
  <si>
    <t xml:space="preserve">$29,350</t>
  </si>
  <si>
    <t xml:space="preserve">$3,350</t>
  </si>
  <si>
    <t xml:space="preserve">$133,500</t>
  </si>
  <si>
    <t xml:space="preserve">$62,340</t>
  </si>
  <si>
    <t xml:space="preserve">$43,750</t>
  </si>
  <si>
    <t xml:space="preserve">$6,700</t>
  </si>
  <si>
    <t xml:space="preserve">$6,225</t>
  </si>
  <si>
    <t xml:space="preserve">$69,550</t>
  </si>
  <si>
    <t xml:space="preserve">$29,550</t>
  </si>
  <si>
    <t xml:space="preserve">$28,720</t>
  </si>
  <si>
    <t xml:space="preserve">$128,550</t>
  </si>
  <si>
    <t xml:space="preserve">$62,900</t>
  </si>
  <si>
    <t xml:space="preserve">$74,905</t>
  </si>
  <si>
    <t xml:space="preserve">$7,405</t>
  </si>
  <si>
    <t xml:space="preserve">$4,975</t>
  </si>
  <si>
    <t xml:space="preserve">$6,720</t>
  </si>
  <si>
    <t xml:space="preserve">$2,699</t>
  </si>
  <si>
    <t xml:space="preserve">$221,700</t>
  </si>
  <si>
    <t xml:space="preserve">$58,950</t>
  </si>
  <si>
    <t xml:space="preserve">$17,075</t>
  </si>
  <si>
    <t xml:space="preserve">$1,800</t>
  </si>
  <si>
    <t xml:space="preserve">$91,750</t>
  </si>
  <si>
    <t xml:space="preserve">$16,750</t>
  </si>
  <si>
    <t xml:space="preserve">$25,450</t>
  </si>
  <si>
    <t xml:space="preserve">$5,939</t>
  </si>
  <si>
    <t xml:space="preserve">$65,775</t>
  </si>
  <si>
    <t xml:space="preserve">$43,625</t>
  </si>
  <si>
    <t xml:space="preserve">$24,775</t>
  </si>
  <si>
    <t xml:space="preserve">$57,806</t>
  </si>
  <si>
    <t xml:space="preserve">$33,632</t>
  </si>
  <si>
    <t xml:space="preserve">$44,095</t>
  </si>
  <si>
    <t xml:space="preserve">$655,301</t>
  </si>
  <si>
    <t xml:space="preserve">$24,073</t>
  </si>
  <si>
    <t xml:space="preserve">$56,500</t>
  </si>
  <si>
    <t xml:space="preserve">$20,060</t>
  </si>
  <si>
    <t xml:space="preserve">$50,450</t>
  </si>
  <si>
    <t xml:space="preserve">$74,998</t>
  </si>
  <si>
    <t xml:space="preserve">$119,756</t>
  </si>
  <si>
    <t xml:space="preserve">$632,696</t>
  </si>
  <si>
    <t xml:space="preserve">$56,400</t>
  </si>
  <si>
    <t xml:space="preserve">$94,566</t>
  </si>
  <si>
    <t xml:space="preserve">$783,320</t>
  </si>
  <si>
    <t xml:space="preserve">$72,420</t>
  </si>
  <si>
    <t xml:space="preserve">$290,324</t>
  </si>
  <si>
    <t xml:space="preserve">$38,475</t>
  </si>
  <si>
    <t xml:space="preserve">$66,061</t>
  </si>
  <si>
    <t xml:space="preserve">$103,552</t>
  </si>
  <si>
    <t xml:space="preserve">$161,400</t>
  </si>
  <si>
    <t xml:space="preserve">$101,900</t>
  </si>
  <si>
    <t xml:space="preserve">$173,000</t>
  </si>
  <si>
    <t xml:space="preserve">$32,051</t>
  </si>
  <si>
    <t xml:space="preserve">$49,650</t>
  </si>
  <si>
    <t xml:space="preserve">$47,625</t>
  </si>
  <si>
    <t xml:space="preserve">$109,783</t>
  </si>
  <si>
    <t xml:space="preserve">$131,025</t>
  </si>
  <si>
    <t xml:space="preserve">$46,900</t>
  </si>
  <si>
    <t xml:space="preserve">$100,900</t>
  </si>
  <si>
    <t xml:space="preserve">$43,075</t>
  </si>
  <si>
    <t xml:space="preserve">$84,763</t>
  </si>
  <si>
    <t xml:space="preserve">$107,315</t>
  </si>
  <si>
    <t xml:space="preserve">$156,213</t>
  </si>
  <si>
    <t xml:space="preserve">$51,825</t>
  </si>
  <si>
    <t xml:space="preserve">$61,380</t>
  </si>
  <si>
    <t xml:space="preserve">$66,150</t>
  </si>
  <si>
    <t xml:space="preserve">$41,250</t>
  </si>
  <si>
    <t xml:space="preserve">$17,319</t>
  </si>
  <si>
    <t xml:space="preserve">$87,735</t>
  </si>
  <si>
    <t xml:space="preserve">$142,517</t>
  </si>
  <si>
    <t xml:space="preserve">$66,450</t>
  </si>
  <si>
    <t xml:space="preserve">$68,252</t>
  </si>
  <si>
    <t xml:space="preserve">$53,150</t>
  </si>
  <si>
    <t xml:space="preserve">$49,136</t>
  </si>
  <si>
    <t xml:space="preserve">$212,350</t>
  </si>
  <si>
    <t xml:space="preserve">$47,750</t>
  </si>
  <si>
    <t xml:space="preserve">$201,694</t>
  </si>
  <si>
    <t xml:space="preserve">$364,391</t>
  </si>
  <si>
    <t xml:space="preserve">$273,860</t>
  </si>
  <si>
    <t xml:space="preserve">$816,300</t>
  </si>
  <si>
    <t xml:space="preserve">$204,375</t>
  </si>
  <si>
    <t xml:space="preserve">$140,720</t>
  </si>
  <si>
    <t xml:space="preserve">$18,830</t>
  </si>
  <si>
    <t xml:space="preserve">$22,848</t>
  </si>
  <si>
    <t xml:space="preserve">$60,850</t>
  </si>
  <si>
    <t xml:space="preserve">$27,550</t>
  </si>
  <si>
    <t xml:space="preserve">$105,027</t>
  </si>
  <si>
    <t xml:space="preserve">$37,675</t>
  </si>
  <si>
    <t xml:space="preserve">$86,500</t>
  </si>
  <si>
    <t xml:space="preserve">$25,950</t>
  </si>
  <si>
    <t xml:space="preserve">$44,900</t>
  </si>
  <si>
    <t xml:space="preserve">$68,550</t>
  </si>
  <si>
    <t xml:space="preserve">$152,350</t>
  </si>
  <si>
    <t xml:space="preserve">$26,877</t>
  </si>
  <si>
    <t xml:space="preserve">$130,520</t>
  </si>
  <si>
    <t xml:space="preserve">$186,939</t>
  </si>
  <si>
    <t xml:space="preserve">$62,450</t>
  </si>
  <si>
    <t xml:space="preserve">$62,280</t>
  </si>
  <si>
    <t xml:space="preserve">$106,110</t>
  </si>
  <si>
    <t xml:space="preserve">$180,199</t>
  </si>
  <si>
    <t xml:space="preserve">$242,975</t>
  </si>
  <si>
    <t xml:space="preserve">$44,350</t>
  </si>
  <si>
    <t xml:space="preserve">$17,750</t>
  </si>
  <si>
    <t xml:space="preserve">$143,446</t>
  </si>
  <si>
    <t xml:space="preserve">$127,182</t>
  </si>
  <si>
    <t xml:space="preserve">$106,633</t>
  </si>
  <si>
    <t xml:space="preserve">$45,580</t>
  </si>
  <si>
    <t xml:space="preserve">$306,414</t>
  </si>
  <si>
    <t xml:space="preserve">$99,200</t>
  </si>
  <si>
    <t xml:space="preserve">$210,399</t>
  </si>
  <si>
    <t xml:space="preserve">$125,205</t>
  </si>
  <si>
    <t xml:space="preserve">$65,955</t>
  </si>
  <si>
    <t xml:space="preserve">$63,000</t>
  </si>
  <si>
    <t xml:space="preserve">$36,850</t>
  </si>
  <si>
    <t xml:space="preserve">$112,800</t>
  </si>
  <si>
    <t xml:space="preserve">$38,352</t>
  </si>
  <si>
    <t xml:space="preserve">$89,961</t>
  </si>
  <si>
    <t xml:space="preserve">$132,728</t>
  </si>
  <si>
    <t xml:space="preserve">$61,817</t>
  </si>
  <si>
    <t xml:space="preserve">$39,900</t>
  </si>
  <si>
    <t xml:space="preserve">$97,525</t>
  </si>
  <si>
    <t xml:space="preserve">$98,337</t>
  </si>
  <si>
    <t xml:space="preserve">$119,336</t>
  </si>
  <si>
    <t xml:space="preserve">$86,800</t>
  </si>
  <si>
    <t xml:space="preserve">$154,868</t>
  </si>
  <si>
    <t xml:space="preserve">$263,650</t>
  </si>
  <si>
    <t xml:space="preserve">$20,075</t>
  </si>
  <si>
    <t xml:space="preserve">$70,435</t>
  </si>
  <si>
    <t xml:space="preserve">$290,825</t>
  </si>
  <si>
    <t xml:space="preserve">$127,431</t>
  </si>
  <si>
    <t xml:space="preserve">$85,650</t>
  </si>
  <si>
    <t xml:space="preserve">$79,175</t>
  </si>
  <si>
    <t xml:space="preserve">$103,641</t>
  </si>
  <si>
    <t xml:space="preserve">$51,250</t>
  </si>
  <si>
    <t xml:space="preserve">$37,600</t>
  </si>
  <si>
    <t xml:space="preserve">$26,550</t>
  </si>
  <si>
    <t xml:space="preserve">$73,075</t>
  </si>
  <si>
    <t xml:space="preserve">$123,804</t>
  </si>
  <si>
    <t xml:space="preserve">$65,800</t>
  </si>
  <si>
    <t xml:space="preserve">$42,630</t>
  </si>
  <si>
    <t xml:space="preserve">$284,056</t>
  </si>
  <si>
    <t xml:space="preserve">$68,450</t>
  </si>
  <si>
    <t xml:space="preserve">$71,124</t>
  </si>
  <si>
    <t xml:space="preserve">$54,250</t>
  </si>
  <si>
    <t xml:space="preserve">$45,269</t>
  </si>
  <si>
    <t xml:space="preserve">$38,705</t>
  </si>
  <si>
    <t xml:space="preserve">$40,375</t>
  </si>
  <si>
    <t xml:space="preserve">$81,000</t>
  </si>
  <si>
    <t xml:space="preserve">$93,367</t>
  </si>
  <si>
    <t xml:space="preserve">$56,725</t>
  </si>
  <si>
    <t xml:space="preserve">$291,025</t>
  </si>
  <si>
    <t xml:space="preserve">$91,700</t>
  </si>
  <si>
    <t xml:space="preserve">$49,530</t>
  </si>
  <si>
    <t xml:space="preserve">$345,174</t>
  </si>
  <si>
    <t xml:space="preserve">$76,286</t>
  </si>
  <si>
    <t xml:space="preserve">$65,185</t>
  </si>
  <si>
    <t xml:space="preserve">$67,149</t>
  </si>
  <si>
    <t xml:space="preserve">$32,150</t>
  </si>
  <si>
    <t xml:space="preserve">$51,800</t>
  </si>
  <si>
    <t xml:space="preserve">$80,225</t>
  </si>
  <si>
    <t xml:space="preserve">$32,965</t>
  </si>
  <si>
    <t xml:space="preserve">$62,700</t>
  </si>
  <si>
    <t xml:space="preserve">$90,540</t>
  </si>
  <si>
    <t xml:space="preserve">$51,150</t>
  </si>
  <si>
    <t xml:space="preserve">$63,630</t>
  </si>
  <si>
    <t xml:space="preserve">$130,475</t>
  </si>
  <si>
    <t xml:space="preserve">$56,250</t>
  </si>
  <si>
    <t xml:space="preserve">$39,025</t>
  </si>
  <si>
    <t xml:space="preserve">$80,030</t>
  </si>
  <si>
    <t xml:space="preserve">$46,525</t>
  </si>
  <si>
    <t xml:space="preserve">$35,343</t>
  </si>
  <si>
    <t xml:space="preserve">$133,850</t>
  </si>
  <si>
    <t xml:space="preserve">$52,486</t>
  </si>
  <si>
    <t xml:space="preserve">$77,400</t>
  </si>
  <si>
    <t xml:space="preserve">$60,450</t>
  </si>
  <si>
    <t xml:space="preserve">$42,800</t>
  </si>
  <si>
    <t xml:space="preserve">$51,615</t>
  </si>
  <si>
    <t xml:space="preserve">$24,950</t>
  </si>
  <si>
    <t xml:space="preserve">$120,475</t>
  </si>
  <si>
    <t xml:space="preserve">$148,672</t>
  </si>
  <si>
    <t xml:space="preserve">$67,400</t>
  </si>
  <si>
    <t xml:space="preserve">$19,550</t>
  </si>
  <si>
    <t xml:space="preserve">$61,050</t>
  </si>
  <si>
    <t xml:space="preserve">$85,768</t>
  </si>
  <si>
    <t xml:space="preserve">$368,522</t>
  </si>
  <si>
    <t xml:space="preserve">$51,725</t>
  </si>
  <si>
    <t xml:space="preserve">$67,950</t>
  </si>
  <si>
    <t xml:space="preserve">$93,701</t>
  </si>
  <si>
    <t xml:space="preserve">$44,700</t>
  </si>
  <si>
    <t xml:space="preserve">$74,846</t>
  </si>
  <si>
    <t xml:space="preserve">$47,685</t>
  </si>
  <si>
    <t xml:space="preserve">$211,269</t>
  </si>
  <si>
    <t xml:space="preserve">$142,925</t>
  </si>
  <si>
    <t xml:space="preserve">$157,572</t>
  </si>
  <si>
    <t xml:space="preserve">$349,262</t>
  </si>
  <si>
    <t xml:space="preserve">$71,350</t>
  </si>
  <si>
    <t xml:space="preserve">$91,036</t>
  </si>
  <si>
    <t xml:space="preserve">$72,717</t>
  </si>
  <si>
    <t xml:space="preserve">$96,981</t>
  </si>
  <si>
    <t xml:space="preserve">$135,899</t>
  </si>
  <si>
    <t xml:space="preserve">$255,025</t>
  </si>
  <si>
    <t xml:space="preserve">$39,007</t>
  </si>
  <si>
    <t xml:space="preserve">$82,286</t>
  </si>
  <si>
    <t xml:space="preserve">$42,700</t>
  </si>
  <si>
    <t xml:space="preserve">$36,507</t>
  </si>
  <si>
    <t xml:space="preserve">$111,850</t>
  </si>
  <si>
    <t xml:space="preserve">$51,350</t>
  </si>
  <si>
    <t xml:space="preserve">$112,500</t>
  </si>
  <si>
    <t xml:space="preserve">$128,249</t>
  </si>
  <si>
    <t xml:space="preserve">$17,350</t>
  </si>
  <si>
    <t xml:space="preserve">$57,380</t>
  </si>
  <si>
    <t xml:space="preserve">$36,775</t>
  </si>
  <si>
    <t xml:space="preserve">$50,250</t>
  </si>
  <si>
    <t xml:space="preserve">$49,193</t>
  </si>
  <si>
    <t xml:space="preserve">$75,250</t>
  </si>
  <si>
    <t xml:space="preserve">$37,612</t>
  </si>
  <si>
    <t xml:space="preserve">$26,525</t>
  </si>
  <si>
    <t xml:space="preserve">$71,430</t>
  </si>
  <si>
    <t xml:space="preserve">$30,921</t>
  </si>
  <si>
    <t xml:space="preserve">$96,825</t>
  </si>
  <si>
    <t xml:space="preserve">$103,325</t>
  </si>
  <si>
    <t xml:space="preserve">$19,400</t>
  </si>
  <si>
    <t xml:space="preserve">$21,117</t>
  </si>
  <si>
    <t xml:space="preserve">$67,826</t>
  </si>
  <si>
    <t xml:space="preserve">$284,715</t>
  </si>
  <si>
    <t xml:space="preserve">$72,250</t>
  </si>
  <si>
    <t xml:space="preserve">$35,325</t>
  </si>
  <si>
    <t xml:space="preserve">$53,375</t>
  </si>
  <si>
    <t xml:space="preserve">$464,451</t>
  </si>
  <si>
    <t xml:space="preserve">$31,893</t>
  </si>
  <si>
    <t xml:space="preserve">$55,775</t>
  </si>
  <si>
    <t xml:space="preserve">$62,566</t>
  </si>
  <si>
    <t xml:space="preserve">$45,800</t>
  </si>
  <si>
    <t xml:space="preserve">$31,200</t>
  </si>
  <si>
    <t xml:space="preserve">$357,103</t>
  </si>
  <si>
    <t xml:space="preserve">$650,511</t>
  </si>
  <si>
    <t xml:space="preserve">$94,200</t>
  </si>
  <si>
    <t xml:space="preserve">$100,367</t>
  </si>
  <si>
    <t xml:space="preserve">$97,137</t>
  </si>
  <si>
    <t xml:space="preserve">$324,950</t>
  </si>
  <si>
    <t xml:space="preserve">$105,350</t>
  </si>
  <si>
    <t xml:space="preserve">$24,600</t>
  </si>
  <si>
    <t xml:space="preserve">$162,188</t>
  </si>
  <si>
    <t xml:space="preserve">$17,605</t>
  </si>
  <si>
    <t xml:space="preserve">$59,250</t>
  </si>
  <si>
    <t xml:space="preserve">$44,618</t>
  </si>
  <si>
    <t xml:space="preserve">$571,795</t>
  </si>
  <si>
    <t xml:space="preserve">$245,950</t>
  </si>
  <si>
    <t xml:space="preserve">$194,452</t>
  </si>
  <si>
    <t xml:space="preserve">$50,294</t>
  </si>
  <si>
    <t xml:space="preserve">$82,405</t>
  </si>
  <si>
    <t xml:space="preserve">$167,881</t>
  </si>
  <si>
    <t xml:space="preserve">$125,150</t>
  </si>
  <si>
    <t xml:space="preserve">$28,965</t>
  </si>
  <si>
    <t xml:space="preserve">$66,750</t>
  </si>
  <si>
    <t xml:space="preserve">$7,894</t>
  </si>
  <si>
    <t xml:space="preserve">$19,375</t>
  </si>
  <si>
    <t xml:space="preserve">$194,600</t>
  </si>
  <si>
    <t xml:space="preserve">$155,199</t>
  </si>
  <si>
    <t xml:space="preserve">$29,300</t>
  </si>
  <si>
    <t xml:space="preserve">$76,825</t>
  </si>
  <si>
    <t xml:space="preserve">$50,400</t>
  </si>
  <si>
    <t xml:space="preserve">$49,600</t>
  </si>
  <si>
    <t xml:space="preserve">$21,600</t>
  </si>
  <si>
    <t xml:space="preserve">$35,319</t>
  </si>
  <si>
    <t xml:space="preserve">$139,150</t>
  </si>
  <si>
    <t xml:space="preserve">$115,500</t>
  </si>
  <si>
    <t xml:space="preserve">$96,485</t>
  </si>
  <si>
    <t xml:space="preserve">$359,505</t>
  </si>
  <si>
    <t xml:space="preserve">$77,950</t>
  </si>
  <si>
    <t xml:space="preserve">$187,099</t>
  </si>
  <si>
    <t xml:space="preserve">$63,575</t>
  </si>
  <si>
    <t xml:space="preserve">$143,223</t>
  </si>
  <si>
    <t xml:space="preserve">$399,200</t>
  </si>
  <si>
    <t xml:space="preserve">$171,148</t>
  </si>
  <si>
    <t xml:space="preserve">$36,350</t>
  </si>
  <si>
    <t xml:space="preserve">$28,990</t>
  </si>
  <si>
    <t xml:space="preserve">$35,950</t>
  </si>
  <si>
    <t xml:space="preserve">$59,400</t>
  </si>
  <si>
    <t xml:space="preserve">$46,272</t>
  </si>
  <si>
    <t xml:space="preserve">$52,050</t>
  </si>
  <si>
    <t xml:space="preserve">$97,815</t>
  </si>
  <si>
    <t xml:space="preserve">$204,085</t>
  </si>
  <si>
    <t xml:space="preserve">$65,439</t>
  </si>
  <si>
    <t xml:space="preserve">$19,738</t>
  </si>
  <si>
    <t xml:space="preserve">$117,605</t>
  </si>
  <si>
    <t xml:space="preserve">$1,099,854</t>
  </si>
  <si>
    <t xml:space="preserve">$46,700</t>
  </si>
  <si>
    <t xml:space="preserve">$138,050</t>
  </si>
  <si>
    <t xml:space="preserve">$149,450</t>
  </si>
  <si>
    <t xml:space="preserve">$30,315</t>
  </si>
  <si>
    <t xml:space="preserve">$28,900</t>
  </si>
  <si>
    <t xml:space="preserve">$51,230</t>
  </si>
  <si>
    <t xml:space="preserve">$104,900</t>
  </si>
  <si>
    <t xml:space="preserve">$97,700</t>
  </si>
  <si>
    <t xml:space="preserve">$104,000</t>
  </si>
  <si>
    <t xml:space="preserve">$151,209</t>
  </si>
  <si>
    <t xml:space="preserve">$126,366</t>
  </si>
  <si>
    <t xml:space="preserve">$70,815</t>
  </si>
  <si>
    <t xml:space="preserve">$42,690</t>
  </si>
  <si>
    <t xml:space="preserve">$101,150</t>
  </si>
  <si>
    <t xml:space="preserve">$143,700</t>
  </si>
  <si>
    <t xml:space="preserve">$51,650</t>
  </si>
  <si>
    <t xml:space="preserve">$68,510</t>
  </si>
  <si>
    <t xml:space="preserve">$60,875</t>
  </si>
  <si>
    <t xml:space="preserve">$334,301</t>
  </si>
  <si>
    <t xml:space="preserve">$93,300</t>
  </si>
  <si>
    <t xml:space="preserve">$176,185</t>
  </si>
  <si>
    <t xml:space="preserve">$266,022</t>
  </si>
  <si>
    <t xml:space="preserve">$55,925</t>
  </si>
  <si>
    <t xml:space="preserve">$6,062</t>
  </si>
  <si>
    <t xml:space="preserve">$277,543</t>
  </si>
  <si>
    <t xml:space="preserve">$78,000</t>
  </si>
  <si>
    <t xml:space="preserve">$129,001</t>
  </si>
  <si>
    <t xml:space="preserve">$197,829</t>
  </si>
  <si>
    <t xml:space="preserve">$233,400</t>
  </si>
  <si>
    <t xml:space="preserve">$130,100</t>
  </si>
  <si>
    <t xml:space="preserve">$34,335</t>
  </si>
  <si>
    <t xml:space="preserve">$432,548</t>
  </si>
  <si>
    <t xml:space="preserve">$87,600</t>
  </si>
  <si>
    <t xml:space="preserve">$78,115</t>
  </si>
  <si>
    <t xml:space="preserve">$302,809</t>
  </si>
  <si>
    <t xml:space="preserve">$85,450</t>
  </si>
  <si>
    <t xml:space="preserve">$129,100</t>
  </si>
  <si>
    <t xml:space="preserve">$433,108</t>
  </si>
  <si>
    <t xml:space="preserve">$34,800</t>
  </si>
  <si>
    <t xml:space="preserve">$861,362</t>
  </si>
  <si>
    <t xml:space="preserve">$34,400</t>
  </si>
  <si>
    <t xml:space="preserve">$190,612</t>
  </si>
  <si>
    <t xml:space="preserve">$81,400</t>
  </si>
  <si>
    <t xml:space="preserve">$138,425</t>
  </si>
  <si>
    <t xml:space="preserve">$177,828</t>
  </si>
  <si>
    <t xml:space="preserve">$42,350</t>
  </si>
  <si>
    <t xml:space="preserve">$273,649</t>
  </si>
  <si>
    <t xml:space="preserve">$199,700</t>
  </si>
  <si>
    <t xml:space="preserve">$47,450</t>
  </si>
  <si>
    <t xml:space="preserve">$175,707</t>
  </si>
  <si>
    <t xml:space="preserve">$85,120</t>
  </si>
  <si>
    <t xml:space="preserve">$77,300</t>
  </si>
  <si>
    <t xml:space="preserve">$192,307</t>
  </si>
  <si>
    <t xml:space="preserve">$25,600</t>
  </si>
  <si>
    <t xml:space="preserve">$176,202</t>
  </si>
  <si>
    <t xml:space="preserve">$242,042</t>
  </si>
  <si>
    <t xml:space="preserve">$99,948</t>
  </si>
  <si>
    <t xml:space="preserve">$340,013</t>
  </si>
  <si>
    <t xml:space="preserve">$38,200</t>
  </si>
  <si>
    <t xml:space="preserve">$353,580</t>
  </si>
  <si>
    <t xml:space="preserve">$128,340</t>
  </si>
  <si>
    <t xml:space="preserve">$174,550</t>
  </si>
  <si>
    <t xml:space="preserve">$41,650</t>
  </si>
  <si>
    <t xml:space="preserve">$742,281</t>
  </si>
  <si>
    <t xml:space="preserve">$337,905</t>
  </si>
  <si>
    <t xml:space="preserve">$312,500</t>
  </si>
  <si>
    <t xml:space="preserve">$105,900</t>
  </si>
  <si>
    <t xml:space="preserve">$216,600</t>
  </si>
  <si>
    <t xml:space="preserve">$31,010</t>
  </si>
  <si>
    <t xml:space="preserve">$16,360</t>
  </si>
  <si>
    <t xml:space="preserve">$147,360</t>
  </si>
  <si>
    <t xml:space="preserve">$9,850</t>
  </si>
  <si>
    <t xml:space="preserve">$196,972</t>
  </si>
  <si>
    <t xml:space="preserve">$23,800</t>
  </si>
  <si>
    <t xml:space="preserve">$58,375</t>
  </si>
  <si>
    <t xml:space="preserve">$247,251</t>
  </si>
  <si>
    <t xml:space="preserve">$104,400</t>
  </si>
  <si>
    <t xml:space="preserve">$111,549</t>
  </si>
  <si>
    <t xml:space="preserve">$27,350</t>
  </si>
  <si>
    <t xml:space="preserve">$313,948</t>
  </si>
  <si>
    <t xml:space="preserve">$76,750</t>
  </si>
  <si>
    <t xml:space="preserve">$277,445</t>
  </si>
  <si>
    <t xml:space="preserve">$177,874</t>
  </si>
  <si>
    <t xml:space="preserve">$17,425</t>
  </si>
  <si>
    <t xml:space="preserve">$177,678</t>
  </si>
  <si>
    <t xml:space="preserve">$267,650</t>
  </si>
  <si>
    <t xml:space="preserve">$197,710</t>
  </si>
  <si>
    <t xml:space="preserve">$394,492</t>
  </si>
  <si>
    <t xml:space="preserve">$332,096</t>
  </si>
  <si>
    <t xml:space="preserve">$42,069</t>
  </si>
  <si>
    <t xml:space="preserve">$206,557</t>
  </si>
  <si>
    <t xml:space="preserve">$189,300</t>
  </si>
  <si>
    <t xml:space="preserve">$35,200</t>
  </si>
  <si>
    <t xml:space="preserve">$255,433</t>
  </si>
  <si>
    <t xml:space="preserve">$36,300</t>
  </si>
  <si>
    <t xml:space="preserve">$79,746</t>
  </si>
  <si>
    <t xml:space="preserve">$322,025</t>
  </si>
  <si>
    <t xml:space="preserve">$188,845</t>
  </si>
  <si>
    <t xml:space="preserve">$87,910</t>
  </si>
  <si>
    <t xml:space="preserve">$107,050</t>
  </si>
  <si>
    <t xml:space="preserve">$98,407</t>
  </si>
  <si>
    <t xml:space="preserve">$13,150</t>
  </si>
  <si>
    <t xml:space="preserve">$118,649</t>
  </si>
  <si>
    <t xml:space="preserve">$5,970</t>
  </si>
  <si>
    <t xml:space="preserve">$97,877</t>
  </si>
  <si>
    <t xml:space="preserve">$172,950</t>
  </si>
  <si>
    <t xml:space="preserve">$80,470</t>
  </si>
  <si>
    <t xml:space="preserve">$7,501</t>
  </si>
  <si>
    <t xml:space="preserve">$101,298</t>
  </si>
  <si>
    <t xml:space="preserve">$46,950</t>
  </si>
  <si>
    <t xml:space="preserve">$245,890</t>
  </si>
  <si>
    <t xml:space="preserve">$80,975</t>
  </si>
  <si>
    <t xml:space="preserve">$174,600</t>
  </si>
  <si>
    <t xml:space="preserve">$33,300</t>
  </si>
  <si>
    <t xml:space="preserve">$254,776</t>
  </si>
  <si>
    <t xml:space="preserve">$42,191</t>
  </si>
  <si>
    <t xml:space="preserve">$106,500</t>
  </si>
  <si>
    <t xml:space="preserve">$456,335</t>
  </si>
  <si>
    <t xml:space="preserve">$158,310</t>
  </si>
  <si>
    <t xml:space="preserve">$162,015</t>
  </si>
  <si>
    <t xml:space="preserve">$14,625</t>
  </si>
  <si>
    <t xml:space="preserve">$219,448</t>
  </si>
  <si>
    <t xml:space="preserve">$103,150</t>
  </si>
  <si>
    <t xml:space="preserve">$47,900</t>
  </si>
  <si>
    <t xml:space="preserve">$153,600</t>
  </si>
  <si>
    <t xml:space="preserve">$149,293</t>
  </si>
  <si>
    <t xml:space="preserve">$18,569</t>
  </si>
  <si>
    <t xml:space="preserve">$184,025</t>
  </si>
  <si>
    <t xml:space="preserve">$668,236</t>
  </si>
  <si>
    <t xml:space="preserve">$263,843</t>
  </si>
  <si>
    <t xml:space="preserve">$457,096</t>
  </si>
  <si>
    <t xml:space="preserve">$186,245</t>
  </si>
  <si>
    <t xml:space="preserve">$258,999</t>
  </si>
  <si>
    <t xml:space="preserve">$96,401</t>
  </si>
  <si>
    <t xml:space="preserve">$157,223</t>
  </si>
  <si>
    <t xml:space="preserve">$286,551</t>
  </si>
  <si>
    <t xml:space="preserve">$41,980</t>
  </si>
  <si>
    <t xml:space="preserve">$451,150</t>
  </si>
  <si>
    <t xml:space="preserve">$259,735</t>
  </si>
  <si>
    <t xml:space="preserve">$167,150</t>
  </si>
  <si>
    <t xml:space="preserve">$105,609</t>
  </si>
  <si>
    <t xml:space="preserve">$159,674</t>
  </si>
  <si>
    <t xml:space="preserve">$198,641</t>
  </si>
  <si>
    <t xml:space="preserve">$40,250</t>
  </si>
  <si>
    <t xml:space="preserve">$264,200</t>
  </si>
  <si>
    <t xml:space="preserve">$23,050</t>
  </si>
  <si>
    <t xml:space="preserve">$74,167</t>
  </si>
  <si>
    <t xml:space="preserve">$137,898</t>
  </si>
  <si>
    <t xml:space="preserve">$26,075</t>
  </si>
  <si>
    <t xml:space="preserve">$111,898</t>
  </si>
  <si>
    <t xml:space="preserve">$65,150</t>
  </si>
  <si>
    <t xml:space="preserve">$247,112</t>
  </si>
  <si>
    <t xml:space="preserve">$65,560</t>
  </si>
  <si>
    <t xml:space="preserve">$127,665</t>
  </si>
  <si>
    <t xml:space="preserve">$1,290</t>
  </si>
  <si>
    <t xml:space="preserve">$330,693</t>
  </si>
  <si>
    <t xml:space="preserve">$68,650</t>
  </si>
  <si>
    <t xml:space="preserve">$234,170</t>
  </si>
  <si>
    <t xml:space="preserve">$74,150</t>
  </si>
  <si>
    <t xml:space="preserve">$624,315</t>
  </si>
  <si>
    <t xml:space="preserve">$83,655</t>
  </si>
  <si>
    <t xml:space="preserve">$92,750</t>
  </si>
  <si>
    <t xml:space="preserve">$39,956</t>
  </si>
  <si>
    <t xml:space="preserve">$30,200</t>
  </si>
  <si>
    <t xml:space="preserve">$128,800</t>
  </si>
  <si>
    <t xml:space="preserve">$159,828</t>
  </si>
  <si>
    <t xml:space="preserve">$76,815</t>
  </si>
  <si>
    <t xml:space="preserve">$327,061</t>
  </si>
  <si>
    <t xml:space="preserve">$50,150</t>
  </si>
  <si>
    <t xml:space="preserve">$165,150</t>
  </si>
  <si>
    <t xml:space="preserve">$176,029</t>
  </si>
  <si>
    <t xml:space="preserve">$14,717</t>
  </si>
  <si>
    <t xml:space="preserve">$673,486</t>
  </si>
  <si>
    <t xml:space="preserve">$127,066</t>
  </si>
  <si>
    <t xml:space="preserve">$229,498</t>
  </si>
  <si>
    <t xml:space="preserve">$66,039</t>
  </si>
  <si>
    <t xml:space="preserve">$190,350</t>
  </si>
  <si>
    <t xml:space="preserve">$154,191</t>
  </si>
  <si>
    <t xml:space="preserve">$16,180</t>
  </si>
  <si>
    <t xml:space="preserve">$230,684</t>
  </si>
  <si>
    <t xml:space="preserve">$37,745</t>
  </si>
  <si>
    <t xml:space="preserve">$122,402</t>
  </si>
  <si>
    <t xml:space="preserve">$683,083</t>
  </si>
  <si>
    <t xml:space="preserve">$190,282</t>
  </si>
  <si>
    <t xml:space="preserve">$1,164,563</t>
  </si>
  <si>
    <t xml:space="preserve">$309,740</t>
  </si>
  <si>
    <t xml:space="preserve">$89,540</t>
  </si>
  <si>
    <t xml:space="preserve">$472,852</t>
  </si>
  <si>
    <t xml:space="preserve">$206,144</t>
  </si>
  <si>
    <t xml:space="preserve">$23,020</t>
  </si>
  <si>
    <t xml:space="preserve">$248,863</t>
  </si>
  <si>
    <t xml:space="preserve">$38,708</t>
  </si>
  <si>
    <t xml:space="preserve">$139,815</t>
  </si>
  <si>
    <t xml:space="preserve">$267,086</t>
  </si>
  <si>
    <t xml:space="preserve">$22,950</t>
  </si>
  <si>
    <t xml:space="preserve">$163,110</t>
  </si>
  <si>
    <t xml:space="preserve">$766,019</t>
  </si>
  <si>
    <t xml:space="preserve">$301,950</t>
  </si>
  <si>
    <t xml:space="preserve">$359,400</t>
  </si>
  <si>
    <t xml:space="preserve">$973,950</t>
  </si>
  <si>
    <t xml:space="preserve">$279,735</t>
  </si>
  <si>
    <t xml:space="preserve">$297,945</t>
  </si>
  <si>
    <t xml:space="preserve">$109,443</t>
  </si>
  <si>
    <t xml:space="preserve">$273,545</t>
  </si>
  <si>
    <t xml:space="preserve">$89,362</t>
  </si>
  <si>
    <t xml:space="preserve">$206,784</t>
  </si>
  <si>
    <t xml:space="preserve">$189,099</t>
  </si>
  <si>
    <t xml:space="preserve">$129,850</t>
  </si>
  <si>
    <t xml:space="preserve">$274,686</t>
  </si>
  <si>
    <t xml:space="preserve">$55,544</t>
  </si>
  <si>
    <t xml:space="preserve">$98,987</t>
  </si>
  <si>
    <t xml:space="preserve">$56,300</t>
  </si>
  <si>
    <t xml:space="preserve">$121,857</t>
  </si>
  <si>
    <t xml:space="preserve">$216,114</t>
  </si>
  <si>
    <t xml:space="preserve">$78,069</t>
  </si>
  <si>
    <t xml:space="preserve">$18,075</t>
  </si>
  <si>
    <t xml:space="preserve">$186,444</t>
  </si>
  <si>
    <t xml:space="preserve">$23,025</t>
  </si>
  <si>
    <t xml:space="preserve">$36,650</t>
  </si>
  <si>
    <t xml:space="preserve">$11,052</t>
  </si>
  <si>
    <t xml:space="preserve">$373,475</t>
  </si>
  <si>
    <t xml:space="preserve">$103,200</t>
  </si>
  <si>
    <t xml:space="preserve">$193,700</t>
  </si>
  <si>
    <t xml:space="preserve">$107,100</t>
  </si>
  <si>
    <t xml:space="preserve">$76,240</t>
  </si>
  <si>
    <t xml:space="preserve">$98,699</t>
  </si>
  <si>
    <t xml:space="preserve">$78,348</t>
  </si>
  <si>
    <t xml:space="preserve">$32,800</t>
  </si>
  <si>
    <t xml:space="preserve">$360,866</t>
  </si>
  <si>
    <t xml:space="preserve">$46,660</t>
  </si>
  <si>
    <t xml:space="preserve">$708,580</t>
  </si>
  <si>
    <t xml:space="preserve">$63,429</t>
  </si>
  <si>
    <t xml:space="preserve">$202,746</t>
  </si>
  <si>
    <t xml:space="preserve">$153,955</t>
  </si>
  <si>
    <t xml:space="preserve">$889,033</t>
  </si>
  <si>
    <t xml:space="preserve">$68,302</t>
  </si>
  <si>
    <t xml:space="preserve">$70,678</t>
  </si>
  <si>
    <t xml:space="preserve">$611,208</t>
  </si>
  <si>
    <t xml:space="preserve">$132,029</t>
  </si>
  <si>
    <t xml:space="preserve">$192,865</t>
  </si>
  <si>
    <t xml:space="preserve">$310,724</t>
  </si>
  <si>
    <t xml:space="preserve">$38,900</t>
  </si>
  <si>
    <t xml:space="preserve">$112,804</t>
  </si>
  <si>
    <t xml:space="preserve">$179,702</t>
  </si>
  <si>
    <t xml:space="preserve">$33,775</t>
  </si>
  <si>
    <t xml:space="preserve">$314,501</t>
  </si>
  <si>
    <t xml:space="preserve">$25,143</t>
  </si>
  <si>
    <t xml:space="preserve">$305,544</t>
  </si>
  <si>
    <t xml:space="preserve">$45,075</t>
  </si>
  <si>
    <t xml:space="preserve">$125,500</t>
  </si>
  <si>
    <t xml:space="preserve">$349,798</t>
  </si>
  <si>
    <t xml:space="preserve">$40,070</t>
  </si>
  <si>
    <t xml:space="preserve">$386,697</t>
  </si>
  <si>
    <t xml:space="preserve">$75,550</t>
  </si>
  <si>
    <t xml:space="preserve">$239,900</t>
  </si>
  <si>
    <t xml:space="preserve">$31,450</t>
  </si>
  <si>
    <t xml:space="preserve">$98,455</t>
  </si>
  <si>
    <t xml:space="preserve">$20,800</t>
  </si>
  <si>
    <t xml:space="preserve">$233,481</t>
  </si>
  <si>
    <t xml:space="preserve">$27,075</t>
  </si>
  <si>
    <t xml:space="preserve">$23,850</t>
  </si>
  <si>
    <t xml:space="preserve">$559,650</t>
  </si>
  <si>
    <t xml:space="preserve">$272,700</t>
  </si>
  <si>
    <t xml:space="preserve">$298,501</t>
  </si>
  <si>
    <t xml:space="preserve">$110,975</t>
  </si>
  <si>
    <t xml:space="preserve">$280,000</t>
  </si>
  <si>
    <t xml:space="preserve">$99,281</t>
  </si>
  <si>
    <t xml:space="preserve">$133,300</t>
  </si>
  <si>
    <t xml:space="preserve">$2,397,945</t>
  </si>
  <si>
    <t xml:space="preserve">$481,845</t>
  </si>
  <si>
    <t xml:space="preserve">$82,830</t>
  </si>
  <si>
    <t xml:space="preserve">$358,910</t>
  </si>
  <si>
    <t xml:space="preserve">$67,925</t>
  </si>
  <si>
    <t xml:space="preserve">$293,729</t>
  </si>
  <si>
    <t xml:space="preserve">$127,600</t>
  </si>
  <si>
    <t xml:space="preserve">$313,086</t>
  </si>
  <si>
    <t xml:space="preserve">$92,853</t>
  </si>
  <si>
    <t xml:space="preserve">$86,550</t>
  </si>
  <si>
    <t xml:space="preserve">$145,079</t>
  </si>
  <si>
    <t xml:space="preserve">$110,266</t>
  </si>
  <si>
    <t xml:space="preserve">$104,699</t>
  </si>
  <si>
    <t xml:space="preserve">$163,484</t>
  </si>
  <si>
    <t xml:space="preserve">$130,850</t>
  </si>
  <si>
    <t xml:space="preserve">$288,811</t>
  </si>
  <si>
    <t xml:space="preserve">$84,850</t>
  </si>
  <si>
    <t xml:space="preserve">$125,278</t>
  </si>
  <si>
    <t xml:space="preserve">$244,509</t>
  </si>
  <si>
    <t xml:space="preserve">$21,250</t>
  </si>
  <si>
    <t xml:space="preserve">$145,550</t>
  </si>
  <si>
    <t xml:space="preserve">$24,100</t>
  </si>
  <si>
    <t xml:space="preserve">$221,428</t>
  </si>
  <si>
    <t xml:space="preserve">$401,576</t>
  </si>
  <si>
    <t xml:space="preserve">$94,674</t>
  </si>
  <si>
    <t xml:space="preserve">$131,700</t>
  </si>
  <si>
    <t xml:space="preserve">$326,224</t>
  </si>
  <si>
    <t xml:space="preserve">$415,087</t>
  </si>
  <si>
    <t xml:space="preserve">$188,653</t>
  </si>
  <si>
    <t xml:space="preserve">$257,985</t>
  </si>
  <si>
    <t xml:space="preserve">$14,425</t>
  </si>
  <si>
    <t xml:space="preserve">$834,366</t>
  </si>
  <si>
    <t xml:space="preserve">$235,750</t>
  </si>
  <si>
    <t xml:space="preserve">$1,050,888</t>
  </si>
  <si>
    <t xml:space="preserve">$43,980</t>
  </si>
  <si>
    <t xml:space="preserve">$271,451</t>
  </si>
  <si>
    <t xml:space="preserve">$108,889</t>
  </si>
  <si>
    <t xml:space="preserve">$28,800</t>
  </si>
  <si>
    <t xml:space="preserve">$100,650</t>
  </si>
  <si>
    <t xml:space="preserve">$34,750</t>
  </si>
  <si>
    <t xml:space="preserve">$141,470</t>
  </si>
  <si>
    <t xml:space="preserve">$23,470</t>
  </si>
  <si>
    <t xml:space="preserve">$290,279</t>
  </si>
  <si>
    <t xml:space="preserve">$210,257</t>
  </si>
  <si>
    <t xml:space="preserve">$150,488</t>
  </si>
  <si>
    <t xml:space="preserve">$7,099</t>
  </si>
  <si>
    <t xml:space="preserve">$53,158</t>
  </si>
  <si>
    <t xml:space="preserve">$135,875</t>
  </si>
  <si>
    <t xml:space="preserve">$187,056</t>
  </si>
  <si>
    <t xml:space="preserve">$16,320</t>
  </si>
  <si>
    <t xml:space="preserve">$390,915</t>
  </si>
  <si>
    <t xml:space="preserve">$137,909</t>
  </si>
  <si>
    <t xml:space="preserve">$630,850</t>
  </si>
  <si>
    <t xml:space="preserve">$112,525</t>
  </si>
  <si>
    <t xml:space="preserve">$312,275</t>
  </si>
  <si>
    <t xml:space="preserve">$110,265</t>
  </si>
  <si>
    <t xml:space="preserve">$16,770</t>
  </si>
  <si>
    <t xml:space="preserve">$231,500</t>
  </si>
  <si>
    <t xml:space="preserve">$148,500</t>
  </si>
  <si>
    <t xml:space="preserve">$209,923</t>
  </si>
  <si>
    <t xml:space="preserve">$75,850</t>
  </si>
  <si>
    <t xml:space="preserve">$74,650</t>
  </si>
  <si>
    <t xml:space="preserve">$6,525</t>
  </si>
  <si>
    <t xml:space="preserve">$154,948</t>
  </si>
  <si>
    <t xml:space="preserve">$39,150</t>
  </si>
  <si>
    <t xml:space="preserve">$94,102</t>
  </si>
  <si>
    <t xml:space="preserve">$185,488</t>
  </si>
  <si>
    <t xml:space="preserve">$10,775</t>
  </si>
  <si>
    <t xml:space="preserve">$254,268</t>
  </si>
  <si>
    <t xml:space="preserve">$100,350</t>
  </si>
  <si>
    <t xml:space="preserve">$369,135</t>
  </si>
  <si>
    <t xml:space="preserve">$30,420</t>
  </si>
  <si>
    <t xml:space="preserve">$176,196</t>
  </si>
  <si>
    <t xml:space="preserve">$43,900</t>
  </si>
  <si>
    <t xml:space="preserve">$906,931</t>
  </si>
  <si>
    <t xml:space="preserve">$200,815</t>
  </si>
  <si>
    <t xml:space="preserve">$251,407</t>
  </si>
  <si>
    <t xml:space="preserve">$67,502</t>
  </si>
  <si>
    <t xml:space="preserve">$207,721</t>
  </si>
  <si>
    <t xml:space="preserve">$129,675</t>
  </si>
  <si>
    <t xml:space="preserve">$36,175</t>
  </si>
  <si>
    <t xml:space="preserve">$78,698</t>
  </si>
  <si>
    <t xml:space="preserve">$9,519</t>
  </si>
  <si>
    <t xml:space="preserve">$145,251</t>
  </si>
  <si>
    <t xml:space="preserve">$224,700</t>
  </si>
  <si>
    <t xml:space="preserve">$461,025</t>
  </si>
  <si>
    <t xml:space="preserve">$82,025</t>
  </si>
  <si>
    <t xml:space="preserve">$149,517</t>
  </si>
  <si>
    <t xml:space="preserve">$91,300</t>
  </si>
  <si>
    <t xml:space="preserve">$55,535</t>
  </si>
  <si>
    <t xml:space="preserve">$168,985</t>
  </si>
  <si>
    <t xml:space="preserve">$120,900</t>
  </si>
  <si>
    <t xml:space="preserve">$178,750</t>
  </si>
  <si>
    <t xml:space="preserve">$129,325</t>
  </si>
  <si>
    <t xml:space="preserve">$175,606</t>
  </si>
  <si>
    <t xml:space="preserve">$41,939</t>
  </si>
  <si>
    <t xml:space="preserve">$81,942</t>
  </si>
  <si>
    <t xml:space="preserve">$66,525</t>
  </si>
  <si>
    <t xml:space="preserve">$780,886</t>
  </si>
  <si>
    <t xml:space="preserve">$56,525</t>
  </si>
  <si>
    <t xml:space="preserve">$242,585</t>
  </si>
  <si>
    <t xml:space="preserve">$72,200</t>
  </si>
  <si>
    <t xml:space="preserve">$25,092</t>
  </si>
  <si>
    <t xml:space="preserve">$661,930</t>
  </si>
  <si>
    <t xml:space="preserve">$56,700</t>
  </si>
  <si>
    <t xml:space="preserve">$46,100</t>
  </si>
  <si>
    <t xml:space="preserve">$60,710</t>
  </si>
  <si>
    <t xml:space="preserve">$67,533</t>
  </si>
  <si>
    <t xml:space="preserve">$134,118</t>
  </si>
  <si>
    <t xml:space="preserve">$632,530</t>
  </si>
  <si>
    <t xml:space="preserve">$68,703</t>
  </si>
  <si>
    <t xml:space="preserve">$1,627,914</t>
  </si>
  <si>
    <t xml:space="preserve">$428,137</t>
  </si>
  <si>
    <t xml:space="preserve">$70,522</t>
  </si>
  <si>
    <t xml:space="preserve">$179,790</t>
  </si>
  <si>
    <t xml:space="preserve">$155,439</t>
  </si>
  <si>
    <t xml:space="preserve">$32,516</t>
  </si>
  <si>
    <t xml:space="preserve">$71,195</t>
  </si>
  <si>
    <t xml:space="preserve">$127,737</t>
  </si>
  <si>
    <t xml:space="preserve">$33,700</t>
  </si>
  <si>
    <t xml:space="preserve">$73,725</t>
  </si>
  <si>
    <t xml:space="preserve">$139,696</t>
  </si>
  <si>
    <t xml:space="preserve">$201,749</t>
  </si>
  <si>
    <t xml:space="preserve">$141,150</t>
  </si>
  <si>
    <t xml:space="preserve">$58,642</t>
  </si>
  <si>
    <t xml:space="preserve">$83,350</t>
  </si>
  <si>
    <t xml:space="preserve">$64,050</t>
  </si>
  <si>
    <t xml:space="preserve">$338,391</t>
  </si>
  <si>
    <t xml:space="preserve">$60,350</t>
  </si>
  <si>
    <t xml:space="preserve">$121,200</t>
  </si>
  <si>
    <t xml:space="preserve">$87,598</t>
  </si>
  <si>
    <t xml:space="preserve">$10,756</t>
  </si>
  <si>
    <t xml:space="preserve">$500,801</t>
  </si>
  <si>
    <t xml:space="preserve">$1,355,896</t>
  </si>
  <si>
    <t xml:space="preserve">$75,600</t>
  </si>
  <si>
    <t xml:space="preserve">$72,770</t>
  </si>
  <si>
    <t xml:space="preserve">$109,998</t>
  </si>
  <si>
    <t xml:space="preserve">$69,725</t>
  </si>
  <si>
    <t xml:space="preserve">$36,400</t>
  </si>
  <si>
    <t xml:space="preserve">$90,405</t>
  </si>
  <si>
    <t xml:space="preserve">$129,150</t>
  </si>
  <si>
    <t xml:space="preserve">$89,874</t>
  </si>
  <si>
    <t xml:space="preserve">$337,278</t>
  </si>
  <si>
    <t xml:space="preserve">$137,759</t>
  </si>
  <si>
    <t xml:space="preserve">$174,373</t>
  </si>
  <si>
    <t xml:space="preserve">$237,569</t>
  </si>
  <si>
    <t xml:space="preserve">$42,750</t>
  </si>
  <si>
    <t xml:space="preserve">$150,094</t>
  </si>
  <si>
    <t xml:space="preserve">$160,640</t>
  </si>
  <si>
    <t xml:space="preserve">$823,636</t>
  </si>
  <si>
    <t xml:space="preserve">$112,297</t>
  </si>
  <si>
    <t xml:space="preserve">$108,578</t>
  </si>
  <si>
    <t xml:space="preserve">$168,925</t>
  </si>
  <si>
    <t xml:space="preserve">$15,550</t>
  </si>
  <si>
    <t xml:space="preserve">$102,600</t>
  </si>
  <si>
    <t xml:space="preserve">$223,602</t>
  </si>
  <si>
    <t xml:space="preserve">$84,575</t>
  </si>
  <si>
    <t xml:space="preserve">$170,152</t>
  </si>
  <si>
    <t xml:space="preserve">$96,350</t>
  </si>
  <si>
    <t xml:space="preserve">$189,750</t>
  </si>
  <si>
    <t xml:space="preserve">$42,950</t>
  </si>
  <si>
    <t xml:space="preserve">$443,227</t>
  </si>
  <si>
    <t xml:space="preserve">$173,415</t>
  </si>
  <si>
    <t xml:space="preserve">$106,325</t>
  </si>
  <si>
    <t xml:space="preserve">$74,060</t>
  </si>
  <si>
    <t xml:space="preserve">$216,766</t>
  </si>
  <si>
    <t xml:space="preserve">$79,100</t>
  </si>
  <si>
    <t xml:space="preserve">$88,314</t>
  </si>
  <si>
    <t xml:space="preserve">$52,380</t>
  </si>
  <si>
    <t xml:space="preserve">$116,850</t>
  </si>
  <si>
    <t xml:space="preserve">$99,645</t>
  </si>
  <si>
    <t xml:space="preserve">$85,291</t>
  </si>
  <si>
    <t xml:space="preserve">$54,275</t>
  </si>
  <si>
    <t xml:space="preserve">$82,002</t>
  </si>
  <si>
    <t xml:space="preserve">$140,125</t>
  </si>
  <si>
    <t xml:space="preserve">$143,428</t>
  </si>
  <si>
    <t xml:space="preserve">$145,235</t>
  </si>
  <si>
    <t xml:space="preserve">$147,161</t>
  </si>
  <si>
    <t xml:space="preserve">$75,842</t>
  </si>
  <si>
    <t xml:space="preserve">$116,250</t>
  </si>
  <si>
    <t xml:space="preserve">$116,615</t>
  </si>
  <si>
    <t xml:space="preserve">$261,599</t>
  </si>
  <si>
    <t xml:space="preserve">$53,425</t>
  </si>
  <si>
    <t xml:space="preserve">$133,736</t>
  </si>
  <si>
    <t xml:space="preserve">$24,784</t>
  </si>
  <si>
    <t xml:space="preserve">$50,693</t>
  </si>
  <si>
    <t xml:space="preserve">$98,545</t>
  </si>
  <si>
    <t xml:space="preserve">$98,065</t>
  </si>
  <si>
    <t xml:space="preserve">$38,175</t>
  </si>
  <si>
    <t xml:space="preserve">$208,335</t>
  </si>
  <si>
    <t xml:space="preserve">$50,200</t>
  </si>
  <si>
    <t xml:space="preserve">$81,700</t>
  </si>
  <si>
    <t xml:space="preserve">$100,700</t>
  </si>
  <si>
    <t xml:space="preserve">$564,098</t>
  </si>
  <si>
    <t xml:space="preserve">$57,012</t>
  </si>
  <si>
    <t xml:space="preserve">$159,013</t>
  </si>
  <si>
    <t xml:space="preserve">$113,786</t>
  </si>
  <si>
    <t xml:space="preserve">$58,096</t>
  </si>
  <si>
    <t xml:space="preserve">$208,937</t>
  </si>
  <si>
    <t xml:space="preserve">$156,350</t>
  </si>
  <si>
    <t xml:space="preserve">$484,544</t>
  </si>
  <si>
    <t xml:space="preserve">$136,869</t>
  </si>
  <si>
    <t xml:space="preserve">$86,570</t>
  </si>
  <si>
    <t xml:space="preserve">$147,165</t>
  </si>
  <si>
    <t xml:space="preserve">$321,857</t>
  </si>
  <si>
    <t xml:space="preserve">$176,424</t>
  </si>
  <si>
    <t xml:space="preserve">$80,050</t>
  </si>
  <si>
    <t xml:space="preserve">$48,890</t>
  </si>
  <si>
    <t xml:space="preserve">$73,881</t>
  </si>
  <si>
    <t xml:space="preserve">$85,734</t>
  </si>
  <si>
    <t xml:space="preserve">$63,372</t>
  </si>
  <si>
    <t xml:space="preserve">$89,575</t>
  </si>
  <si>
    <t xml:space="preserve">$108,843</t>
  </si>
  <si>
    <t xml:space="preserve">$69,778</t>
  </si>
  <si>
    <t xml:space="preserve">$96,565</t>
  </si>
  <si>
    <t xml:space="preserve">$89,300</t>
  </si>
  <si>
    <t xml:space="preserve">$106,208</t>
  </si>
  <si>
    <t xml:space="preserve">$63,617</t>
  </si>
  <si>
    <t xml:space="preserve">$364,105</t>
  </si>
  <si>
    <t xml:space="preserve">$54,475</t>
  </si>
  <si>
    <t xml:space="preserve">$593,346</t>
  </si>
  <si>
    <t xml:space="preserve">$140,622</t>
  </si>
  <si>
    <t xml:space="preserve">$119,775</t>
  </si>
  <si>
    <t xml:space="preserve">$79,292</t>
  </si>
  <si>
    <t xml:space="preserve">$886,968</t>
  </si>
  <si>
    <t xml:space="preserve">$94,040</t>
  </si>
  <si>
    <t xml:space="preserve">$403,292</t>
  </si>
  <si>
    <t xml:space="preserve">$47,035</t>
  </si>
  <si>
    <t xml:space="preserve">$85,200</t>
  </si>
  <si>
    <t xml:space="preserve">$403,657</t>
  </si>
  <si>
    <t xml:space="preserve">$71,297</t>
  </si>
  <si>
    <t xml:space="preserve">$131,462</t>
  </si>
  <si>
    <t xml:space="preserve">$220,610</t>
  </si>
  <si>
    <t xml:space="preserve">$59,115</t>
  </si>
  <si>
    <t xml:space="preserve">$89,247</t>
  </si>
  <si>
    <t xml:space="preserve">$33,990</t>
  </si>
  <si>
    <t xml:space="preserve">$140,349</t>
  </si>
  <si>
    <t xml:space="preserve">$151,625</t>
  </si>
  <si>
    <t xml:space="preserve">$63,142</t>
  </si>
  <si>
    <t xml:space="preserve">$10,777</t>
  </si>
  <si>
    <t xml:space="preserve">$137,630</t>
  </si>
  <si>
    <t xml:space="preserve">$111,600</t>
  </si>
  <si>
    <t xml:space="preserve">$369,219</t>
  </si>
  <si>
    <t xml:space="preserve">$286,211</t>
  </si>
  <si>
    <t xml:space="preserve">$121,443</t>
  </si>
  <si>
    <t xml:space="preserve">$232,460</t>
  </si>
  <si>
    <t xml:space="preserve">$107,875</t>
  </si>
  <si>
    <t xml:space="preserve">$51,050</t>
  </si>
  <si>
    <t xml:space="preserve">$73,050</t>
  </si>
  <si>
    <t xml:space="preserve">$57,150</t>
  </si>
  <si>
    <t xml:space="preserve">$233,349</t>
  </si>
  <si>
    <t xml:space="preserve">$66,833</t>
  </si>
  <si>
    <t xml:space="preserve">$2,267,846</t>
  </si>
  <si>
    <t xml:space="preserve">$162,150</t>
  </si>
  <si>
    <t xml:space="preserve">$114,672</t>
  </si>
  <si>
    <t xml:space="preserve">$155,780</t>
  </si>
  <si>
    <t xml:space="preserve">$69,450</t>
  </si>
  <si>
    <t xml:space="preserve">$92,200</t>
  </si>
  <si>
    <t xml:space="preserve">$177,154</t>
  </si>
  <si>
    <t xml:space="preserve">$140,326</t>
  </si>
  <si>
    <t xml:space="preserve">$62,250</t>
  </si>
  <si>
    <t xml:space="preserve">$79,715</t>
  </si>
  <si>
    <t xml:space="preserve">$138,350</t>
  </si>
  <si>
    <t xml:space="preserve">$74,700</t>
  </si>
  <si>
    <t xml:space="preserve">$80,625</t>
  </si>
  <si>
    <t xml:space="preserve">$85,075</t>
  </si>
  <si>
    <t xml:space="preserve">$69,050</t>
  </si>
  <si>
    <t xml:space="preserve">$100,150</t>
  </si>
  <si>
    <t xml:space="preserve">$54,100</t>
  </si>
  <si>
    <t xml:space="preserve">$120,698</t>
  </si>
  <si>
    <t xml:space="preserve">$50,364</t>
  </si>
  <si>
    <t xml:space="preserve">$67,300</t>
  </si>
  <si>
    <t xml:space="preserve">$47,700</t>
  </si>
  <si>
    <t xml:space="preserve">$205,025</t>
  </si>
  <si>
    <t xml:space="preserve">$94,100</t>
  </si>
  <si>
    <t xml:space="preserve">$57,200</t>
  </si>
  <si>
    <t xml:space="preserve">$137,510</t>
  </si>
  <si>
    <t xml:space="preserve">$79,133</t>
  </si>
  <si>
    <t xml:space="preserve">$68,375</t>
  </si>
  <si>
    <t xml:space="preserve">$89,250</t>
  </si>
  <si>
    <t xml:space="preserve">$30,937</t>
  </si>
  <si>
    <t xml:space="preserve">$60,750</t>
  </si>
  <si>
    <t xml:space="preserve">$111,975</t>
  </si>
  <si>
    <t xml:space="preserve">$197,375</t>
  </si>
  <si>
    <t xml:space="preserve">$227,800</t>
  </si>
  <si>
    <t xml:space="preserve">$223,597</t>
  </si>
  <si>
    <t xml:space="preserve">$56,950</t>
  </si>
  <si>
    <t xml:space="preserve">$24,865</t>
  </si>
  <si>
    <t xml:space="preserve">$31,350</t>
  </si>
  <si>
    <t xml:space="preserve">$62,650</t>
  </si>
  <si>
    <t xml:space="preserve">$23,175</t>
  </si>
  <si>
    <t xml:space="preserve">$89,514</t>
  </si>
  <si>
    <t xml:space="preserve">$88,913</t>
  </si>
  <si>
    <t xml:space="preserve">$29,975</t>
  </si>
  <si>
    <t xml:space="preserve">$109,974</t>
  </si>
  <si>
    <t xml:space="preserve">$79,620</t>
  </si>
  <si>
    <t xml:space="preserve">$42,302</t>
  </si>
  <si>
    <t xml:space="preserve">$26,750</t>
  </si>
  <si>
    <t xml:space="preserve">$75,950</t>
  </si>
  <si>
    <t xml:space="preserve">$160,700</t>
  </si>
  <si>
    <t xml:space="preserve">$89,630</t>
  </si>
  <si>
    <t xml:space="preserve">$72,677</t>
  </si>
  <si>
    <t xml:space="preserve">$37,950</t>
  </si>
  <si>
    <t xml:space="preserve">$95,564</t>
  </si>
  <si>
    <t xml:space="preserve">$116,529</t>
  </si>
  <si>
    <t xml:space="preserve">$93,536</t>
  </si>
  <si>
    <t xml:space="preserve">$157,525</t>
  </si>
  <si>
    <t xml:space="preserve">$105,025</t>
  </si>
  <si>
    <t xml:space="preserve">$50,353</t>
  </si>
  <si>
    <t xml:space="preserve">$52,635</t>
  </si>
  <si>
    <t xml:space="preserve">$50,720</t>
  </si>
  <si>
    <t xml:space="preserve">$28,876</t>
  </si>
  <si>
    <t xml:space="preserve">$50,073</t>
  </si>
  <si>
    <t xml:space="preserve">$266,900</t>
  </si>
  <si>
    <t xml:space="preserve">$140,520</t>
  </si>
  <si>
    <t xml:space="preserve">$203,723</t>
  </si>
  <si>
    <t xml:space="preserve">$43,777</t>
  </si>
  <si>
    <t xml:space="preserve">$41,200</t>
  </si>
  <si>
    <t xml:space="preserve">$43,850</t>
  </si>
  <si>
    <t xml:space="preserve">$36,019</t>
  </si>
  <si>
    <t xml:space="preserve">$82,651</t>
  </si>
  <si>
    <t xml:space="preserve">$174,895</t>
  </si>
  <si>
    <t xml:space="preserve">$47,917</t>
  </si>
  <si>
    <t xml:space="preserve">$147,913</t>
  </si>
  <si>
    <t xml:space="preserve">$59,066</t>
  </si>
  <si>
    <t xml:space="preserve">$202,198</t>
  </si>
  <si>
    <t xml:space="preserve">$29,450</t>
  </si>
  <si>
    <t xml:space="preserve">$75,650</t>
  </si>
  <si>
    <t xml:space="preserve">$22,600</t>
  </si>
  <si>
    <t xml:space="preserve">$83,881</t>
  </si>
  <si>
    <t xml:space="preserve">$42,635</t>
  </si>
  <si>
    <t xml:space="preserve">$86,032</t>
  </si>
  <si>
    <t xml:space="preserve">$73,485</t>
  </si>
  <si>
    <t xml:space="preserve">$82,008</t>
  </si>
  <si>
    <t xml:space="preserve">$140,074</t>
  </si>
  <si>
    <t xml:space="preserve">$71,150</t>
  </si>
  <si>
    <t xml:space="preserve">$87,420</t>
  </si>
  <si>
    <t xml:space="preserve">$94,400</t>
  </si>
  <si>
    <t xml:space="preserve">$39,584</t>
  </si>
  <si>
    <t xml:space="preserve">$15,653</t>
  </si>
  <si>
    <t xml:space="preserve">$48,600</t>
  </si>
  <si>
    <t xml:space="preserve">$102,537</t>
  </si>
  <si>
    <t xml:space="preserve">$120,997</t>
  </si>
  <si>
    <t xml:space="preserve">$30,125</t>
  </si>
  <si>
    <t xml:space="preserve">$39,550</t>
  </si>
  <si>
    <t xml:space="preserve">$45,543</t>
  </si>
  <si>
    <t xml:space="preserve">$55,176</t>
  </si>
  <si>
    <t xml:space="preserve">$40,936</t>
  </si>
  <si>
    <t xml:space="preserve">$125,007</t>
  </si>
  <si>
    <t xml:space="preserve">$379,941</t>
  </si>
  <si>
    <t xml:space="preserve">$149,883</t>
  </si>
  <si>
    <t xml:space="preserve">$60,815</t>
  </si>
  <si>
    <t xml:space="preserve">$51,875</t>
  </si>
  <si>
    <t xml:space="preserve">$25,171</t>
  </si>
  <si>
    <t xml:space="preserve">$261,831</t>
  </si>
  <si>
    <t xml:space="preserve">$69,950</t>
  </si>
  <si>
    <t xml:space="preserve">$621,311</t>
  </si>
  <si>
    <t xml:space="preserve">$147,400</t>
  </si>
  <si>
    <t xml:space="preserve">$154,015</t>
  </si>
  <si>
    <t xml:space="preserve">$160,457</t>
  </si>
  <si>
    <t xml:space="preserve">$27,050</t>
  </si>
  <si>
    <t xml:space="preserve">$27,592</t>
  </si>
  <si>
    <t xml:space="preserve">$90,275</t>
  </si>
  <si>
    <t xml:space="preserve">$31,077</t>
  </si>
  <si>
    <t xml:space="preserve">$130,641</t>
  </si>
  <si>
    <t xml:space="preserve">$64,760</t>
  </si>
  <si>
    <t xml:space="preserve">$20,280</t>
  </si>
  <si>
    <t xml:space="preserve">$38,240</t>
  </si>
  <si>
    <t xml:space="preserve">$54,390</t>
  </si>
  <si>
    <t xml:space="preserve">$74,550</t>
  </si>
  <si>
    <t xml:space="preserve">$94,950</t>
  </si>
  <si>
    <t xml:space="preserve">$185,727</t>
  </si>
  <si>
    <t xml:space="preserve">$117,633</t>
  </si>
  <si>
    <t xml:space="preserve">$59,750</t>
  </si>
  <si>
    <t xml:space="preserve">$99,950</t>
  </si>
  <si>
    <t xml:space="preserve">$63,950</t>
  </si>
  <si>
    <t xml:space="preserve">$89,800</t>
  </si>
  <si>
    <t xml:space="preserve">$59,018</t>
  </si>
  <si>
    <t xml:space="preserve">$120,830</t>
  </si>
  <si>
    <t xml:space="preserve">$72,997</t>
  </si>
  <si>
    <t xml:space="preserve">$79,050</t>
  </si>
  <si>
    <t xml:space="preserve">$69,850</t>
  </si>
  <si>
    <t xml:space="preserve">$37,625</t>
  </si>
  <si>
    <t xml:space="preserve">$107,525</t>
  </si>
  <si>
    <t xml:space="preserve">$16,776</t>
  </si>
  <si>
    <t xml:space="preserve">$259,050</t>
  </si>
  <si>
    <t xml:space="preserve">$137,111</t>
  </si>
  <si>
    <t xml:space="preserve">$157,550</t>
  </si>
  <si>
    <t xml:space="preserve">$20,449</t>
  </si>
  <si>
    <t xml:space="preserve">$41,550</t>
  </si>
  <si>
    <t xml:space="preserve">$932,785</t>
  </si>
  <si>
    <t xml:space="preserve">$85,500</t>
  </si>
  <si>
    <t xml:space="preserve">$54,375</t>
  </si>
  <si>
    <t xml:space="preserve">$155,650</t>
  </si>
  <si>
    <t xml:space="preserve">$120,230</t>
  </si>
  <si>
    <t xml:space="preserve">$50,807</t>
  </si>
  <si>
    <t xml:space="preserve">$45,400</t>
  </si>
  <si>
    <t xml:space="preserve">$88,816</t>
  </si>
  <si>
    <t xml:space="preserve">$47,733</t>
  </si>
  <si>
    <t xml:space="preserve">$60,800</t>
  </si>
  <si>
    <t xml:space="preserve">$231,224</t>
  </si>
  <si>
    <t xml:space="preserve">$28,025</t>
  </si>
  <si>
    <t xml:space="preserve">$49,850</t>
  </si>
  <si>
    <t xml:space="preserve">$34,689</t>
  </si>
  <si>
    <t xml:space="preserve">$130,210</t>
  </si>
  <si>
    <t xml:space="preserve">$48,725</t>
  </si>
  <si>
    <t xml:space="preserve">$86,650</t>
  </si>
  <si>
    <t xml:space="preserve">$92,140</t>
  </si>
  <si>
    <t xml:space="preserve">$59,350</t>
  </si>
  <si>
    <t xml:space="preserve">$156,436</t>
  </si>
  <si>
    <t xml:space="preserve">$61,575</t>
  </si>
  <si>
    <t xml:space="preserve">$67,968</t>
  </si>
  <si>
    <t xml:space="preserve">$118,075</t>
  </si>
  <si>
    <t xml:space="preserve">$79,995</t>
  </si>
  <si>
    <t xml:space="preserve">$45,175</t>
  </si>
  <si>
    <t xml:space="preserve">$28,320</t>
  </si>
  <si>
    <t xml:space="preserve">$150,851</t>
  </si>
  <si>
    <t xml:space="preserve">$199,425</t>
  </si>
  <si>
    <t xml:space="preserve">$129,500</t>
  </si>
  <si>
    <t xml:space="preserve">$64,390</t>
  </si>
  <si>
    <t xml:space="preserve">$107,305</t>
  </si>
  <si>
    <t xml:space="preserve">$14,450</t>
  </si>
  <si>
    <t xml:space="preserve">$58,550</t>
  </si>
  <si>
    <t xml:space="preserve">$27,560</t>
  </si>
  <si>
    <t xml:space="preserve">$51,900</t>
  </si>
  <si>
    <t xml:space="preserve">$27,415</t>
  </si>
  <si>
    <t xml:space="preserve">$92,760</t>
  </si>
  <si>
    <t xml:space="preserve">$22,440</t>
  </si>
  <si>
    <t xml:space="preserve">$334,852</t>
  </si>
  <si>
    <t xml:space="preserve">$115,355</t>
  </si>
  <si>
    <t xml:space="preserve">$73,355</t>
  </si>
  <si>
    <t xml:space="preserve">$33,686</t>
  </si>
  <si>
    <t xml:space="preserve">$36,570</t>
  </si>
  <si>
    <t xml:space="preserve">$138,600</t>
  </si>
  <si>
    <t xml:space="preserve">$136,112</t>
  </si>
  <si>
    <t xml:space="preserve">$74,250</t>
  </si>
  <si>
    <t xml:space="preserve">$48,400</t>
  </si>
  <si>
    <t xml:space="preserve">$31,366</t>
  </si>
  <si>
    <t xml:space="preserve">$94,025</t>
  </si>
  <si>
    <t xml:space="preserve">$40,435</t>
  </si>
  <si>
    <t xml:space="preserve">$70,865</t>
  </si>
  <si>
    <t xml:space="preserve">$93,465</t>
  </si>
  <si>
    <t xml:space="preserve">$262,300</t>
  </si>
  <si>
    <t xml:space="preserve">$13,472</t>
  </si>
  <si>
    <t xml:space="preserve">$641,679</t>
  </si>
  <si>
    <t xml:space="preserve">$20,273</t>
  </si>
  <si>
    <t xml:space="preserve">$45,200</t>
  </si>
  <si>
    <t xml:space="preserve">$7,360</t>
  </si>
  <si>
    <t xml:space="preserve">$22,242</t>
  </si>
  <si>
    <t xml:space="preserve">$49,823</t>
  </si>
  <si>
    <t xml:space="preserve">$53,880</t>
  </si>
  <si>
    <t xml:space="preserve">$473,909</t>
  </si>
  <si>
    <t xml:space="preserve">$13,525</t>
  </si>
  <si>
    <t xml:space="preserve">$45,587</t>
  </si>
  <si>
    <t xml:space="preserve">$695,890</t>
  </si>
  <si>
    <t xml:space="preserve">$229,555</t>
  </si>
  <si>
    <t xml:space="preserve">$25,750</t>
  </si>
  <si>
    <t xml:space="preserve">$80,185</t>
  </si>
  <si>
    <t xml:space="preserve">$30,850</t>
  </si>
  <si>
    <t xml:space="preserve">$65,850</t>
  </si>
  <si>
    <t xml:space="preserve">$12,670</t>
  </si>
  <si>
    <t xml:space="preserve">$4,751</t>
  </si>
  <si>
    <t xml:space="preserve">$36,475</t>
  </si>
  <si>
    <t xml:space="preserve">$56,933</t>
  </si>
  <si>
    <t xml:space="preserve">$80,700</t>
  </si>
  <si>
    <t xml:space="preserve">$7,125</t>
  </si>
  <si>
    <t xml:space="preserve">$56,301</t>
  </si>
  <si>
    <t xml:space="preserve">$64,900</t>
  </si>
  <si>
    <t xml:space="preserve">$102,562</t>
  </si>
  <si>
    <t xml:space="preserve">$22,375</t>
  </si>
  <si>
    <t xml:space="preserve">$25,550</t>
  </si>
  <si>
    <t xml:space="preserve">$2,084</t>
  </si>
  <si>
    <t xml:space="preserve">$31,805</t>
  </si>
  <si>
    <t xml:space="preserve">$117,567</t>
  </si>
  <si>
    <t xml:space="preserve">$51,252</t>
  </si>
  <si>
    <t xml:space="preserve">$46,400</t>
  </si>
  <si>
    <t xml:space="preserve">$17,086</t>
  </si>
  <si>
    <t xml:space="preserve">$3,850</t>
  </si>
  <si>
    <t xml:space="preserve">$59,579</t>
  </si>
  <si>
    <t xml:space="preserve">$249,477</t>
  </si>
  <si>
    <t xml:space="preserve">$157,600</t>
  </si>
  <si>
    <t xml:space="preserve">$437,279</t>
  </si>
  <si>
    <t xml:space="preserve">$9,673</t>
  </si>
  <si>
    <t xml:space="preserve">$72,527</t>
  </si>
  <si>
    <t xml:space="preserve">$24,325</t>
  </si>
  <si>
    <t xml:space="preserve">$26,875</t>
  </si>
  <si>
    <t xml:space="preserve">$77,500</t>
  </si>
  <si>
    <t xml:space="preserve">$13,877</t>
  </si>
  <si>
    <t xml:space="preserve">$33,950</t>
  </si>
  <si>
    <t xml:space="preserve">$121,327</t>
  </si>
  <si>
    <t xml:space="preserve">$48,626</t>
  </si>
  <si>
    <t xml:space="preserve">$35,732</t>
  </si>
  <si>
    <t xml:space="preserve">$147,124</t>
  </si>
  <si>
    <t xml:space="preserve">$223,375</t>
  </si>
  <si>
    <t xml:space="preserve">$57,300</t>
  </si>
  <si>
    <t xml:space="preserve">$52,175</t>
  </si>
  <si>
    <t xml:space="preserve">$81,983</t>
  </si>
  <si>
    <t xml:space="preserve">$193,202</t>
  </si>
  <si>
    <t xml:space="preserve">$16,310</t>
  </si>
  <si>
    <t xml:space="preserve">$67,600</t>
  </si>
  <si>
    <t xml:space="preserve">$73,884</t>
  </si>
  <si>
    <t xml:space="preserve">$86,880</t>
  </si>
  <si>
    <t xml:space="preserve">$37,350</t>
  </si>
  <si>
    <t xml:space="preserve">$22,502</t>
  </si>
  <si>
    <t xml:space="preserve">$33,250</t>
  </si>
  <si>
    <t xml:space="preserve">$60,125</t>
  </si>
  <si>
    <t xml:space="preserve">$37,452</t>
  </si>
  <si>
    <t xml:space="preserve">$128,442</t>
  </si>
  <si>
    <t xml:space="preserve">$65,552</t>
  </si>
  <si>
    <t xml:space="preserve">$56,860</t>
  </si>
  <si>
    <t xml:space="preserve">$55,200</t>
  </si>
  <si>
    <t xml:space="preserve">$175,250</t>
  </si>
  <si>
    <t xml:space="preserve">$267,160</t>
  </si>
  <si>
    <t xml:space="preserve">$37,990</t>
  </si>
  <si>
    <t xml:space="preserve">$63,608</t>
  </si>
  <si>
    <t xml:space="preserve">$10,901</t>
  </si>
  <si>
    <t xml:space="preserve">$36,325</t>
  </si>
  <si>
    <t xml:space="preserve">$95,879</t>
  </si>
  <si>
    <t xml:space="preserve">$27,200</t>
  </si>
  <si>
    <t xml:space="preserve">$19,120</t>
  </si>
  <si>
    <t xml:space="preserve">$98,279</t>
  </si>
  <si>
    <t xml:space="preserve">$14,235</t>
  </si>
  <si>
    <t xml:space="preserve">$23,416</t>
  </si>
  <si>
    <t xml:space="preserve">$40,369</t>
  </si>
  <si>
    <t xml:space="preserve">$34,675</t>
  </si>
  <si>
    <t xml:space="preserve">$56,957</t>
  </si>
  <si>
    <t xml:space="preserve">$35,350</t>
  </si>
  <si>
    <t xml:space="preserve">$94,475</t>
  </si>
  <si>
    <t xml:space="preserve">$125,249</t>
  </si>
  <si>
    <t xml:space="preserve">$41,386</t>
  </si>
  <si>
    <t xml:space="preserve">$20,135</t>
  </si>
  <si>
    <t xml:space="preserve">$60,949</t>
  </si>
  <si>
    <t xml:space="preserve">$22,350</t>
  </si>
  <si>
    <t xml:space="preserve">$43,550</t>
  </si>
  <si>
    <t xml:space="preserve">$16,230</t>
  </si>
  <si>
    <t xml:space="preserve">$35,427</t>
  </si>
  <si>
    <t xml:space="preserve">$57,780</t>
  </si>
  <si>
    <t xml:space="preserve">$66,400</t>
  </si>
  <si>
    <t xml:space="preserve">$39,250</t>
  </si>
  <si>
    <t xml:space="preserve">$26,650</t>
  </si>
  <si>
    <t xml:space="preserve">$18,493</t>
  </si>
  <si>
    <t xml:space="preserve">$49,390</t>
  </si>
  <si>
    <t xml:space="preserve">$23,581</t>
  </si>
  <si>
    <t xml:space="preserve">$55,250</t>
  </si>
  <si>
    <t xml:space="preserve">$46,600</t>
  </si>
  <si>
    <t xml:space="preserve">$36,600</t>
  </si>
  <si>
    <t xml:space="preserve">$41,893</t>
  </si>
  <si>
    <t xml:space="preserve">$88,015</t>
  </si>
  <si>
    <t xml:space="preserve">$35,760</t>
  </si>
  <si>
    <t xml:space="preserve">$261,757</t>
  </si>
  <si>
    <t xml:space="preserve">$49,350</t>
  </si>
  <si>
    <t xml:space="preserve">$32,225</t>
  </si>
  <si>
    <t xml:space="preserve">$92,730</t>
  </si>
  <si>
    <t xml:space="preserve">$73,186</t>
  </si>
  <si>
    <t xml:space="preserve">$42,696</t>
  </si>
  <si>
    <t xml:space="preserve">$27,657</t>
  </si>
  <si>
    <t xml:space="preserve">$141,919</t>
  </si>
  <si>
    <t xml:space="preserve">$107,375</t>
  </si>
  <si>
    <t xml:space="preserve">$56,605</t>
  </si>
  <si>
    <t xml:space="preserve">$252,978</t>
  </si>
  <si>
    <t xml:space="preserve">$60,536</t>
  </si>
  <si>
    <t xml:space="preserve">$22,550</t>
  </si>
  <si>
    <t xml:space="preserve">$34,900</t>
  </si>
  <si>
    <t xml:space="preserve">$49,396</t>
  </si>
  <si>
    <t xml:space="preserve">$76,200</t>
  </si>
  <si>
    <t xml:space="preserve">$146,423</t>
  </si>
  <si>
    <t xml:space="preserve">$23,550</t>
  </si>
  <si>
    <t xml:space="preserve">$84,591</t>
  </si>
  <si>
    <t xml:space="preserve">$3,617</t>
  </si>
  <si>
    <t xml:space="preserve">$52,400</t>
  </si>
  <si>
    <t xml:space="preserve">$39,030</t>
  </si>
  <si>
    <t xml:space="preserve">$40,918</t>
  </si>
  <si>
    <t xml:space="preserve">$28,090</t>
  </si>
  <si>
    <t xml:space="preserve">$20,984</t>
  </si>
  <si>
    <t xml:space="preserve">$41,625</t>
  </si>
  <si>
    <t xml:space="preserve">$14,921</t>
  </si>
  <si>
    <t xml:space="preserve">$9,125</t>
  </si>
  <si>
    <t xml:space="preserve">$21,953</t>
  </si>
  <si>
    <t xml:space="preserve">$11,867</t>
  </si>
  <si>
    <t xml:space="preserve">$165,547</t>
  </si>
  <si>
    <t xml:space="preserve">$27,250</t>
  </si>
  <si>
    <t xml:space="preserve">$401,277</t>
  </si>
  <si>
    <t xml:space="preserve">$23,293</t>
  </si>
  <si>
    <t xml:space="preserve">$27,291</t>
  </si>
  <si>
    <t xml:space="preserve">$170,247</t>
  </si>
  <si>
    <t xml:space="preserve">$445,527</t>
  </si>
  <si>
    <t xml:space="preserve">$19,830</t>
  </si>
  <si>
    <t xml:space="preserve">$65,693</t>
  </si>
  <si>
    <t xml:space="preserve">$73,429</t>
  </si>
  <si>
    <t xml:space="preserve">$204,597</t>
  </si>
  <si>
    <t xml:space="preserve">$81,656</t>
  </si>
  <si>
    <t xml:space="preserve">$8,730</t>
  </si>
  <si>
    <t xml:space="preserve">$365,453</t>
  </si>
  <si>
    <t xml:space="preserve">$39,050</t>
  </si>
  <si>
    <t xml:space="preserve">$101,100</t>
  </si>
  <si>
    <t xml:space="preserve">$34,170</t>
  </si>
  <si>
    <t xml:space="preserve">$144,482</t>
  </si>
  <si>
    <t xml:space="preserve">$37,715</t>
  </si>
  <si>
    <t xml:space="preserve">$13,140</t>
  </si>
  <si>
    <t xml:space="preserve">$13,640</t>
  </si>
  <si>
    <t xml:space="preserve">$121,249</t>
  </si>
  <si>
    <t xml:space="preserve">$62,405</t>
  </si>
  <si>
    <t xml:space="preserve">$273,770</t>
  </si>
  <si>
    <t xml:space="preserve">$48,050</t>
  </si>
  <si>
    <t xml:space="preserve">$125,243</t>
  </si>
  <si>
    <t xml:space="preserve">$105,362</t>
  </si>
  <si>
    <t xml:space="preserve">$67,130</t>
  </si>
  <si>
    <t xml:space="preserve">$116,078</t>
  </si>
  <si>
    <t xml:space="preserve">$34,200</t>
  </si>
  <si>
    <t xml:space="preserve">$3,490</t>
  </si>
  <si>
    <t xml:space="preserve">$22,100</t>
  </si>
  <si>
    <t xml:space="preserve">$25,760</t>
  </si>
  <si>
    <t xml:space="preserve">$28,097</t>
  </si>
  <si>
    <t xml:space="preserve">$26,690</t>
  </si>
  <si>
    <t xml:space="preserve">$170,504</t>
  </si>
  <si>
    <t xml:space="preserve">$19,939</t>
  </si>
  <si>
    <t xml:space="preserve">$17,638</t>
  </si>
  <si>
    <t xml:space="preserve">$58,484</t>
  </si>
  <si>
    <t xml:space="preserve">$935,394</t>
  </si>
  <si>
    <t xml:space="preserve">$14,410</t>
  </si>
  <si>
    <t xml:space="preserve">$82,950</t>
  </si>
  <si>
    <t xml:space="preserve">$12,815</t>
  </si>
  <si>
    <t xml:space="preserve">$22,130</t>
  </si>
  <si>
    <t xml:space="preserve">$65,459</t>
  </si>
  <si>
    <t xml:space="preserve">$26,354</t>
  </si>
  <si>
    <t xml:space="preserve">$80,655</t>
  </si>
  <si>
    <t xml:space="preserve">$28,740</t>
  </si>
  <si>
    <t xml:space="preserve">$32,200</t>
  </si>
  <si>
    <t xml:space="preserve">$44,650</t>
  </si>
  <si>
    <t xml:space="preserve">$86,555</t>
  </si>
  <si>
    <t xml:space="preserve">$63,300</t>
  </si>
  <si>
    <t xml:space="preserve">$54,400</t>
  </si>
  <si>
    <t xml:space="preserve">$81,800</t>
  </si>
  <si>
    <t xml:space="preserve">$141,698</t>
  </si>
  <si>
    <t xml:space="preserve">$120,443</t>
  </si>
  <si>
    <t xml:space="preserve">$66,700</t>
  </si>
  <si>
    <t xml:space="preserve">$61,051</t>
  </si>
  <si>
    <t xml:space="preserve">$196,854</t>
  </si>
  <si>
    <t xml:space="preserve">$75,300</t>
  </si>
  <si>
    <t xml:space="preserve">$46,200</t>
  </si>
  <si>
    <t xml:space="preserve">$41,335</t>
  </si>
  <si>
    <t xml:space="preserve">$257,720</t>
  </si>
  <si>
    <t xml:space="preserve">$68,529</t>
  </si>
  <si>
    <t xml:space="preserve">$76,000</t>
  </si>
  <si>
    <t xml:space="preserve">$97,150</t>
  </si>
  <si>
    <t xml:space="preserve">$252,050</t>
  </si>
  <si>
    <t xml:space="preserve">$72,825</t>
  </si>
  <si>
    <t xml:space="preserve">$60,129</t>
  </si>
  <si>
    <t xml:space="preserve">$8,650</t>
  </si>
  <si>
    <t xml:space="preserve">$128,900</t>
  </si>
  <si>
    <t xml:space="preserve">$71,550</t>
  </si>
  <si>
    <t xml:space="preserve">$36,270</t>
  </si>
  <si>
    <t xml:space="preserve">$67,350</t>
  </si>
  <si>
    <t xml:space="preserve">$115,357</t>
  </si>
  <si>
    <t xml:space="preserve">$55,030</t>
  </si>
  <si>
    <t xml:space="preserve">$38,250</t>
  </si>
  <si>
    <t xml:space="preserve">$153,889</t>
  </si>
  <si>
    <t xml:space="preserve">$19,700</t>
  </si>
  <si>
    <t xml:space="preserve">$28,750</t>
  </si>
  <si>
    <t xml:space="preserve">$231,857</t>
  </si>
  <si>
    <t xml:space="preserve">$146,300</t>
  </si>
  <si>
    <t xml:space="preserve">$84,510</t>
  </si>
  <si>
    <t xml:space="preserve">$81,650</t>
  </si>
  <si>
    <t xml:space="preserve">$139,292</t>
  </si>
  <si>
    <t xml:space="preserve">$225,205</t>
  </si>
  <si>
    <t xml:space="preserve">$126,675</t>
  </si>
  <si>
    <t xml:space="preserve">$75,150</t>
  </si>
  <si>
    <t xml:space="preserve">$68,850</t>
  </si>
  <si>
    <t xml:space="preserve">$22,260</t>
  </si>
  <si>
    <t xml:space="preserve">$116,225</t>
  </si>
  <si>
    <t xml:space="preserve">$26,800</t>
  </si>
  <si>
    <t xml:space="preserve">$11,873</t>
  </si>
  <si>
    <t xml:space="preserve">$-3,500</t>
  </si>
  <si>
    <t xml:space="preserve">$19,050</t>
  </si>
  <si>
    <t xml:space="preserve">$51,750</t>
  </si>
  <si>
    <t xml:space="preserve">$82,903</t>
  </si>
  <si>
    <t xml:space="preserve">$-550</t>
  </si>
  <si>
    <t xml:space="preserve">$68,377</t>
  </si>
  <si>
    <t xml:space="preserve">$133,038</t>
  </si>
  <si>
    <t xml:space="preserve">$40,050</t>
  </si>
  <si>
    <t xml:space="preserve">$172,920</t>
  </si>
  <si>
    <t xml:space="preserve">$4,350</t>
  </si>
  <si>
    <t xml:space="preserve">$128,721</t>
  </si>
  <si>
    <t xml:space="preserve">$13,425</t>
  </si>
  <si>
    <t xml:space="preserve">$43,200</t>
  </si>
  <si>
    <t xml:space="preserve">$55,950</t>
  </si>
  <si>
    <t xml:space="preserve">$93,335</t>
  </si>
  <si>
    <t xml:space="preserve">$177,483</t>
  </si>
  <si>
    <t xml:space="preserve">$12,969</t>
  </si>
  <si>
    <t xml:space="preserve">$107,469</t>
  </si>
  <si>
    <t xml:space="preserve">$150,435</t>
  </si>
  <si>
    <t xml:space="preserve">$24,700</t>
  </si>
  <si>
    <t xml:space="preserve">$34,250</t>
  </si>
  <si>
    <t xml:space="preserve">$70,025</t>
  </si>
  <si>
    <t xml:space="preserve">$78,100</t>
  </si>
  <si>
    <t xml:space="preserve">$90,245</t>
  </si>
  <si>
    <t xml:space="preserve">$64,860</t>
  </si>
  <si>
    <t xml:space="preserve">$46,050</t>
  </si>
  <si>
    <t xml:space="preserve">$38,057</t>
  </si>
  <si>
    <t xml:space="preserve">$62,149</t>
  </si>
  <si>
    <t xml:space="preserve">$58,850</t>
  </si>
  <si>
    <t xml:space="preserve">$49,687</t>
  </si>
  <si>
    <t xml:space="preserve">$3,801</t>
  </si>
  <si>
    <t xml:space="preserve">$31,250</t>
  </si>
  <si>
    <t xml:space="preserve">$45,950</t>
  </si>
  <si>
    <t xml:space="preserve">$165,590</t>
  </si>
  <si>
    <t xml:space="preserve">$156,438</t>
  </si>
  <si>
    <t xml:space="preserve">$20,091</t>
  </si>
  <si>
    <t xml:space="preserve">$188,020</t>
  </si>
  <si>
    <t xml:space="preserve">$102,160</t>
  </si>
  <si>
    <t xml:space="preserve">$112,410</t>
  </si>
  <si>
    <t xml:space="preserve">$67,900</t>
  </si>
  <si>
    <t xml:space="preserve">$58,700</t>
  </si>
  <si>
    <t xml:space="preserve">$13,819</t>
  </si>
  <si>
    <t xml:space="preserve">$74,475</t>
  </si>
  <si>
    <t xml:space="preserve">$102,623</t>
  </si>
  <si>
    <t xml:space="preserve">$153,200</t>
  </si>
  <si>
    <t xml:space="preserve">$116,497</t>
  </si>
  <si>
    <t xml:space="preserve">$106,350</t>
  </si>
  <si>
    <t xml:space="preserve">$63,801</t>
  </si>
  <si>
    <t xml:space="preserve">$87,950</t>
  </si>
  <si>
    <t xml:space="preserve">$13,880</t>
  </si>
  <si>
    <t xml:space="preserve">$123,650</t>
  </si>
  <si>
    <t xml:space="preserve">$84,515</t>
  </si>
  <si>
    <t xml:space="preserve">$62,800</t>
  </si>
  <si>
    <t xml:space="preserve">$122,874</t>
  </si>
  <si>
    <t xml:space="preserve">$46,473</t>
  </si>
  <si>
    <t xml:space="preserve">$76,350</t>
  </si>
  <si>
    <t xml:space="preserve">$61,517</t>
  </si>
  <si>
    <t xml:space="preserve">$20,835</t>
  </si>
  <si>
    <t xml:space="preserve">$87,800</t>
  </si>
  <si>
    <t xml:space="preserve">$64,060</t>
  </si>
  <si>
    <t xml:space="preserve">$71,410</t>
  </si>
  <si>
    <t xml:space="preserve">$1,840</t>
  </si>
  <si>
    <t xml:space="preserve">$129,800</t>
  </si>
  <si>
    <t xml:space="preserve">$46,850</t>
  </si>
  <si>
    <t xml:space="preserve">$101,870</t>
  </si>
  <si>
    <t xml:space="preserve">$44,410</t>
  </si>
  <si>
    <t xml:space="preserve">$184,474</t>
  </si>
  <si>
    <t xml:space="preserve">$28,915</t>
  </si>
  <si>
    <t xml:space="preserve">$66,550</t>
  </si>
  <si>
    <t xml:space="preserve">$35,100</t>
  </si>
  <si>
    <t xml:space="preserve">$73,528</t>
  </si>
  <si>
    <t xml:space="preserve">$28,319</t>
  </si>
  <si>
    <t xml:space="preserve">$14,598</t>
  </si>
  <si>
    <t xml:space="preserve">$58,779</t>
  </si>
  <si>
    <t xml:space="preserve">$23,150</t>
  </si>
  <si>
    <t xml:space="preserve">$63,079</t>
  </si>
  <si>
    <t xml:space="preserve">$10,217</t>
  </si>
  <si>
    <t xml:space="preserve">$396,006</t>
  </si>
  <si>
    <t xml:space="preserve">$95,637</t>
  </si>
  <si>
    <t xml:space="preserve">$102,525</t>
  </si>
  <si>
    <t xml:space="preserve">$30,700</t>
  </si>
  <si>
    <t xml:space="preserve">$29,525</t>
  </si>
  <si>
    <t xml:space="preserve">$84,641</t>
  </si>
  <si>
    <t xml:space="preserve">$14,226</t>
  </si>
  <si>
    <t xml:space="preserve">$65,400</t>
  </si>
  <si>
    <t xml:space="preserve">$44,704</t>
  </si>
  <si>
    <t xml:space="preserve">$103,350</t>
  </si>
  <si>
    <t xml:space="preserve">$119,925</t>
  </si>
  <si>
    <t xml:space="preserve">$725,017</t>
  </si>
  <si>
    <t xml:space="preserve">$198,265</t>
  </si>
  <si>
    <t xml:space="preserve">$35,740</t>
  </si>
  <si>
    <t xml:space="preserve">$189,703</t>
  </si>
  <si>
    <t xml:space="preserve">$64,145</t>
  </si>
  <si>
    <t xml:space="preserve">$113,963</t>
  </si>
  <si>
    <t xml:space="preserve">$59,467</t>
  </si>
  <si>
    <t xml:space="preserve">$129,825</t>
  </si>
  <si>
    <t xml:space="preserve">$48,810</t>
  </si>
  <si>
    <t xml:space="preserve">$206,479</t>
  </si>
  <si>
    <t xml:space="preserve">$167,900</t>
  </si>
  <si>
    <t xml:space="preserve">$74,100</t>
  </si>
  <si>
    <t xml:space="preserve">$309,200</t>
  </si>
  <si>
    <t xml:space="preserve">$175,635</t>
  </si>
  <si>
    <t xml:space="preserve">$106,250</t>
  </si>
  <si>
    <t xml:space="preserve">$120,090</t>
  </si>
  <si>
    <t xml:space="preserve">$85,079</t>
  </si>
  <si>
    <t xml:space="preserve">$64,799</t>
  </si>
  <si>
    <t xml:space="preserve">$120,600</t>
  </si>
  <si>
    <t xml:space="preserve">$210,269</t>
  </si>
  <si>
    <t xml:space="preserve">$32,704</t>
  </si>
  <si>
    <t xml:space="preserve">$44,050</t>
  </si>
  <si>
    <t xml:space="preserve">$42,600</t>
  </si>
  <si>
    <t xml:space="preserve">$42,957</t>
  </si>
  <si>
    <t xml:space="preserve">$2,200</t>
  </si>
  <si>
    <t xml:space="preserve">$81,868</t>
  </si>
  <si>
    <t xml:space="preserve">$36,469</t>
  </si>
  <si>
    <t xml:space="preserve">$80,444</t>
  </si>
  <si>
    <t xml:space="preserve">$143,800</t>
  </si>
  <si>
    <t xml:space="preserve">$83,450</t>
  </si>
  <si>
    <t xml:space="preserve">$69,100</t>
  </si>
  <si>
    <t xml:space="preserve">$47,830</t>
  </si>
  <si>
    <t xml:space="preserve">$30,800</t>
  </si>
  <si>
    <t xml:space="preserve">$36,900</t>
  </si>
  <si>
    <t xml:space="preserve">$30,550</t>
  </si>
  <si>
    <t xml:space="preserve">$69,666</t>
  </si>
  <si>
    <t xml:space="preserve">$31,160</t>
  </si>
  <si>
    <t xml:space="preserve">$580,380</t>
  </si>
  <si>
    <t xml:space="preserve">$63,725</t>
  </si>
  <si>
    <t xml:space="preserve">$104,455</t>
  </si>
  <si>
    <t xml:space="preserve">$726,444</t>
  </si>
  <si>
    <t xml:space="preserve">$31,053</t>
  </si>
  <si>
    <t xml:space="preserve">$23,278</t>
  </si>
  <si>
    <t xml:space="preserve">$522,041</t>
  </si>
  <si>
    <t xml:space="preserve">$6,230</t>
  </si>
  <si>
    <t xml:space="preserve">$44,729</t>
  </si>
  <si>
    <t xml:space="preserve">$172,865</t>
  </si>
  <si>
    <t xml:space="preserve">$107,465</t>
  </si>
  <si>
    <t xml:space="preserve">$69,604</t>
  </si>
  <si>
    <t xml:space="preserve">$57,725</t>
  </si>
  <si>
    <t xml:space="preserve">$149,800</t>
  </si>
  <si>
    <t xml:space="preserve">$18,068</t>
  </si>
  <si>
    <t xml:space="preserve">$177,750</t>
  </si>
  <si>
    <t xml:space="preserve">$92,025</t>
  </si>
  <si>
    <t xml:space="preserve">$23,220</t>
  </si>
  <si>
    <t xml:space="preserve">$38,747</t>
  </si>
  <si>
    <t xml:space="preserve">$103,460</t>
  </si>
  <si>
    <t xml:space="preserve">$58,255</t>
  </si>
  <si>
    <t xml:space="preserve">$87,085</t>
  </si>
  <si>
    <t xml:space="preserve">$224,265</t>
  </si>
  <si>
    <t xml:space="preserve">$118,750</t>
  </si>
  <si>
    <t xml:space="preserve">$110,316</t>
  </si>
  <si>
    <t xml:space="preserve">$38,450</t>
  </si>
  <si>
    <t xml:space="preserve">$103,550</t>
  </si>
  <si>
    <t xml:space="preserve">$57,350</t>
  </si>
  <si>
    <t xml:space="preserve">$50,531</t>
  </si>
  <si>
    <t xml:space="preserve">$24,900</t>
  </si>
  <si>
    <t xml:space="preserve">$82,450</t>
  </si>
  <si>
    <t xml:space="preserve">$1,138,878</t>
  </si>
  <si>
    <t xml:space="preserve">$223,791</t>
  </si>
  <si>
    <t xml:space="preserve">$55,100</t>
  </si>
  <si>
    <t xml:space="preserve">$34,110</t>
  </si>
  <si>
    <t xml:space="preserve">$110,129</t>
  </si>
  <si>
    <t xml:space="preserve">$95,300</t>
  </si>
  <si>
    <t xml:space="preserve">$86,281</t>
  </si>
  <si>
    <t xml:space="preserve">$70,328</t>
  </si>
  <si>
    <t xml:space="preserve">$55,429</t>
  </si>
  <si>
    <t xml:space="preserve">$59,567</t>
  </si>
  <si>
    <t xml:space="preserve">$46,884</t>
  </si>
  <si>
    <t xml:space="preserve">$109,850</t>
  </si>
  <si>
    <t xml:space="preserve">$63,850</t>
  </si>
  <si>
    <t xml:space="preserve">$90,530</t>
  </si>
  <si>
    <t xml:space="preserve">$66,493</t>
  </si>
  <si>
    <t xml:space="preserve">$42,250</t>
  </si>
  <si>
    <t xml:space="preserve">$55,350</t>
  </si>
  <si>
    <t xml:space="preserve">$121,350</t>
  </si>
  <si>
    <t xml:space="preserve">$9,050</t>
  </si>
  <si>
    <t xml:space="preserve">$12,050</t>
  </si>
  <si>
    <t xml:space="preserve">$177,445</t>
  </si>
  <si>
    <t xml:space="preserve">$72,124</t>
  </si>
  <si>
    <t xml:space="preserve">$31,714</t>
  </si>
  <si>
    <t xml:space="preserve">$80,600</t>
  </si>
  <si>
    <t xml:space="preserve">$254,998</t>
  </si>
  <si>
    <t xml:space="preserve">$168,877</t>
  </si>
  <si>
    <t xml:space="preserve">$84,825</t>
  </si>
  <si>
    <t xml:space="preserve">$72,385</t>
  </si>
  <si>
    <t xml:space="preserve">$672,166</t>
  </si>
  <si>
    <t xml:space="preserve">$40,775</t>
  </si>
  <si>
    <t xml:space="preserve">$116,200</t>
  </si>
  <si>
    <t xml:space="preserve">$52,650</t>
  </si>
  <si>
    <t xml:space="preserve">$763,732</t>
  </si>
  <si>
    <t xml:space="preserve">$34,967</t>
  </si>
  <si>
    <t xml:space="preserve">$120,950</t>
  </si>
  <si>
    <t xml:space="preserve">$52,029</t>
  </si>
  <si>
    <t xml:space="preserve">$24,875</t>
  </si>
  <si>
    <t xml:space="preserve">$35,850</t>
  </si>
  <si>
    <t xml:space="preserve">$53,090</t>
  </si>
  <si>
    <t xml:space="preserve">$131,930</t>
  </si>
  <si>
    <t xml:space="preserve">$101,572</t>
  </si>
  <si>
    <t xml:space="preserve">$96,464</t>
  </si>
  <si>
    <t xml:space="preserve">$70,925</t>
  </si>
  <si>
    <t xml:space="preserve">$119,174</t>
  </si>
  <si>
    <t xml:space="preserve">$17,320</t>
  </si>
  <si>
    <t xml:space="preserve">$145,208</t>
  </si>
  <si>
    <t xml:space="preserve">$55,661</t>
  </si>
  <si>
    <t xml:space="preserve">$132,399</t>
  </si>
  <si>
    <t xml:space="preserve">$75,125</t>
  </si>
  <si>
    <t xml:space="preserve">$128,618</t>
  </si>
  <si>
    <t xml:space="preserve">$61,315</t>
  </si>
  <si>
    <t xml:space="preserve">$91,250</t>
  </si>
  <si>
    <t xml:space="preserve">$55,300</t>
  </si>
  <si>
    <t xml:space="preserve">$47,550</t>
  </si>
  <si>
    <t xml:space="preserve">$55,700</t>
  </si>
  <si>
    <t xml:space="preserve">$61,200</t>
  </si>
  <si>
    <t xml:space="preserve">$63,752</t>
  </si>
  <si>
    <t xml:space="preserve">$91,414</t>
  </si>
  <si>
    <t xml:space="preserve">$60,300</t>
  </si>
  <si>
    <t xml:space="preserve">$157,535</t>
  </si>
  <si>
    <t xml:space="preserve">$18,670</t>
  </si>
  <si>
    <t xml:space="preserve">$69,599</t>
  </si>
  <si>
    <t xml:space="preserve">$380,299</t>
  </si>
  <si>
    <t xml:space="preserve">$100,750</t>
  </si>
  <si>
    <t xml:space="preserve">$92,507</t>
  </si>
  <si>
    <t xml:space="preserve">$50,405</t>
  </si>
  <si>
    <t xml:space="preserve">$140,193</t>
  </si>
  <si>
    <t xml:space="preserve">$6,405</t>
  </si>
  <si>
    <t xml:space="preserve">$54,465</t>
  </si>
  <si>
    <t xml:space="preserve">$57,773</t>
  </si>
  <si>
    <t xml:space="preserve">$3,720</t>
  </si>
  <si>
    <t xml:space="preserve">$74,376</t>
  </si>
  <si>
    <t xml:space="preserve">$205,100</t>
  </si>
  <si>
    <t xml:space="preserve">$198,045</t>
  </si>
  <si>
    <t xml:space="preserve">$42,200</t>
  </si>
  <si>
    <t xml:space="preserve">$79,017</t>
  </si>
  <si>
    <t xml:space="preserve">$44,850</t>
  </si>
  <si>
    <t xml:space="preserve">$34,885</t>
  </si>
  <si>
    <t xml:space="preserve">$96,545</t>
  </si>
  <si>
    <t xml:space="preserve">$78,500</t>
  </si>
  <si>
    <t xml:space="preserve">$77,625</t>
  </si>
  <si>
    <t xml:space="preserve">$83,596</t>
  </si>
  <si>
    <t xml:space="preserve">$27,957</t>
  </si>
  <si>
    <t xml:space="preserve">$72,290</t>
  </si>
  <si>
    <t xml:space="preserve">$328,244</t>
  </si>
  <si>
    <t xml:space="preserve">$29,325</t>
  </si>
  <si>
    <t xml:space="preserve">$116,785</t>
  </si>
  <si>
    <t xml:space="preserve">$16,275</t>
  </si>
  <si>
    <t xml:space="preserve">$24,056</t>
  </si>
  <si>
    <t xml:space="preserve">$20,400</t>
  </si>
  <si>
    <t xml:space="preserve">$23,645</t>
  </si>
  <si>
    <t xml:space="preserve">$13,598</t>
  </si>
  <si>
    <t xml:space="preserve">$9,301</t>
  </si>
  <si>
    <t xml:space="preserve">$79,240</t>
  </si>
  <si>
    <t xml:space="preserve">$191,736</t>
  </si>
  <si>
    <t xml:space="preserve">$2,681</t>
  </si>
  <si>
    <t xml:space="preserve">$26,600</t>
  </si>
  <si>
    <t xml:space="preserve">$52,523</t>
  </si>
  <si>
    <t xml:space="preserve">$857,611</t>
  </si>
  <si>
    <t xml:space="preserve">$33,966</t>
  </si>
  <si>
    <t xml:space="preserve">$217,433</t>
  </si>
  <si>
    <t xml:space="preserve">$37,661</t>
  </si>
  <si>
    <t xml:space="preserve">$24,030</t>
  </si>
  <si>
    <t xml:space="preserve">$42,804</t>
  </si>
  <si>
    <t xml:space="preserve">$47,850</t>
  </si>
  <si>
    <t xml:space="preserve">$25,915</t>
  </si>
  <si>
    <t xml:space="preserve">$43,620</t>
  </si>
  <si>
    <t xml:space="preserve">$63,325</t>
  </si>
  <si>
    <t xml:space="preserve">$10,725</t>
  </si>
  <si>
    <t xml:space="preserve">$70,162</t>
  </si>
  <si>
    <t xml:space="preserve">$70,581</t>
  </si>
  <si>
    <t xml:space="preserve">$43,317</t>
  </si>
  <si>
    <t xml:space="preserve">$33,800</t>
  </si>
  <si>
    <t xml:space="preserve">$24,485</t>
  </si>
  <si>
    <t xml:space="preserve">$39,297</t>
  </si>
  <si>
    <t xml:space="preserve">$1,950</t>
  </si>
  <si>
    <t xml:space="preserve">$2,625</t>
  </si>
  <si>
    <t xml:space="preserve">$8,597</t>
  </si>
  <si>
    <t xml:space="preserve">$229,411</t>
  </si>
  <si>
    <t xml:space="preserve">$313,789</t>
  </si>
  <si>
    <t xml:space="preserve">$346,121</t>
  </si>
  <si>
    <t xml:space="preserve">$5,330</t>
  </si>
  <si>
    <t xml:space="preserve">$21,545</t>
  </si>
  <si>
    <t xml:space="preserve">$33,050</t>
  </si>
  <si>
    <t xml:space="preserve">$1,450</t>
  </si>
  <si>
    <t xml:space="preserve">$14,475</t>
  </si>
  <si>
    <t xml:space="preserve">$23,525</t>
  </si>
  <si>
    <t xml:space="preserve">$177,120</t>
  </si>
  <si>
    <t xml:space="preserve">$6,350</t>
  </si>
  <si>
    <t xml:space="preserve">$29,414</t>
  </si>
  <si>
    <t xml:space="preserve">$45,350</t>
  </si>
  <si>
    <t xml:space="preserve">$35,657</t>
  </si>
  <si>
    <t xml:space="preserve">$564,633</t>
  </si>
  <si>
    <t xml:space="preserve">$26,700</t>
  </si>
  <si>
    <t xml:space="preserve">$16,575</t>
  </si>
  <si>
    <t xml:space="preserve">$15,275</t>
  </si>
  <si>
    <t xml:space="preserve">$33,785</t>
  </si>
  <si>
    <t xml:space="preserve">$91,089</t>
  </si>
  <si>
    <t xml:space="preserve">$37,100</t>
  </si>
  <si>
    <t xml:space="preserve">$64,362</t>
  </si>
  <si>
    <t xml:space="preserve">$38,875</t>
  </si>
  <si>
    <t xml:space="preserve">$34,724</t>
  </si>
  <si>
    <t xml:space="preserve">$43,783</t>
  </si>
  <si>
    <t xml:space="preserve">$86,186</t>
  </si>
  <si>
    <t xml:space="preserve">$1,775</t>
  </si>
  <si>
    <t xml:space="preserve">$19,510</t>
  </si>
  <si>
    <t xml:space="preserve">$19,225</t>
  </si>
  <si>
    <t xml:space="preserve">$45,424</t>
  </si>
  <si>
    <t xml:space="preserve">$1,736</t>
  </si>
  <si>
    <t xml:space="preserve">$5,225</t>
  </si>
  <si>
    <t xml:space="preserve">$44,910</t>
  </si>
  <si>
    <t xml:space="preserve">$33,135</t>
  </si>
  <si>
    <t xml:space="preserve">$22,980</t>
  </si>
  <si>
    <t xml:space="preserve">$6,175</t>
  </si>
  <si>
    <t xml:space="preserve">$22,685</t>
  </si>
  <si>
    <t xml:space="preserve">$53,113</t>
  </si>
  <si>
    <t xml:space="preserve">$88,875</t>
  </si>
  <si>
    <t xml:space="preserve">$2,940</t>
  </si>
  <si>
    <t xml:space="preserve">$23,575</t>
  </si>
  <si>
    <t xml:space="preserve">$690</t>
  </si>
  <si>
    <t xml:space="preserve">$37,385</t>
  </si>
  <si>
    <t xml:space="preserve">$7,325</t>
  </si>
  <si>
    <t xml:space="preserve">$35,779</t>
  </si>
  <si>
    <t xml:space="preserve">$52,607</t>
  </si>
  <si>
    <t xml:space="preserve">$16,345</t>
  </si>
  <si>
    <t xml:space="preserve">$352,748</t>
  </si>
  <si>
    <t xml:space="preserve">$82,257</t>
  </si>
  <si>
    <t xml:space="preserve">$6,625</t>
  </si>
  <si>
    <t xml:space="preserve">$93,380</t>
  </si>
  <si>
    <t xml:space="preserve">$27,300</t>
  </si>
  <si>
    <t xml:space="preserve">$22,670</t>
  </si>
  <si>
    <t xml:space="preserve">$189,849</t>
  </si>
  <si>
    <t xml:space="preserve">$13,597</t>
  </si>
  <si>
    <t xml:space="preserve">$54,468</t>
  </si>
  <si>
    <t xml:space="preserve">$66,235</t>
  </si>
  <si>
    <t xml:space="preserve">$166,678</t>
  </si>
  <si>
    <t xml:space="preserve">$3,610</t>
  </si>
  <si>
    <t xml:space="preserve">$77,141</t>
  </si>
  <si>
    <t xml:space="preserve">$35,390</t>
  </si>
  <si>
    <t xml:space="preserve">$3,958</t>
  </si>
  <si>
    <t xml:space="preserve">$27,974</t>
  </si>
  <si>
    <t xml:space="preserve">$26,375</t>
  </si>
  <si>
    <t xml:space="preserve">$649</t>
  </si>
  <si>
    <t xml:space="preserve">$33,728</t>
  </si>
  <si>
    <t xml:space="preserve">$56,445</t>
  </si>
  <si>
    <t xml:space="preserve">$16,277</t>
  </si>
  <si>
    <t xml:space="preserve">$161,568</t>
  </si>
  <si>
    <t xml:space="preserve">$16,625</t>
  </si>
  <si>
    <t xml:space="preserve">$4,641</t>
  </si>
  <si>
    <t xml:space="preserve">$238,259</t>
  </si>
  <si>
    <t xml:space="preserve">$18,725</t>
  </si>
  <si>
    <t xml:space="preserve">$46,022</t>
  </si>
  <si>
    <t xml:space="preserve">$54,787</t>
  </si>
  <si>
    <t xml:space="preserve">$58,063</t>
  </si>
  <si>
    <t xml:space="preserve">$182,434</t>
  </si>
  <si>
    <t xml:space="preserve">$2,875</t>
  </si>
  <si>
    <t xml:space="preserve">$30,474</t>
  </si>
  <si>
    <t xml:space="preserve">$3,762</t>
  </si>
  <si>
    <t xml:space="preserve">$148,044</t>
  </si>
  <si>
    <t xml:space="preserve">$2,800</t>
  </si>
  <si>
    <t xml:space="preserve">$7,625</t>
  </si>
  <si>
    <t xml:space="preserve">$1,625</t>
  </si>
  <si>
    <t xml:space="preserve">$16,470</t>
  </si>
  <si>
    <t xml:space="preserve">$216,352</t>
  </si>
  <si>
    <t xml:space="preserve">$66,952</t>
  </si>
  <si>
    <t xml:space="preserve">$25</t>
  </si>
  <si>
    <t xml:space="preserve">$36,124</t>
  </si>
  <si>
    <t xml:space="preserve">$21,007</t>
  </si>
  <si>
    <t xml:space="preserve">$65,099</t>
  </si>
  <si>
    <t xml:space="preserve">$2,900</t>
  </si>
  <si>
    <t xml:space="preserve">$54,060</t>
  </si>
  <si>
    <t xml:space="preserve">$37,691</t>
  </si>
  <si>
    <t xml:space="preserve">$3,410</t>
  </si>
  <si>
    <t xml:space="preserve">$12,625</t>
  </si>
  <si>
    <t xml:space="preserve">$87,626</t>
  </si>
  <si>
    <t xml:space="preserve">$84,181</t>
  </si>
  <si>
    <t xml:space="preserve">$21,885</t>
  </si>
  <si>
    <t xml:space="preserve">$38,191</t>
  </si>
  <si>
    <t xml:space="preserve">$7,055</t>
  </si>
  <si>
    <t xml:space="preserve">$63,320</t>
  </si>
  <si>
    <t xml:space="preserve">$23,900</t>
  </si>
  <si>
    <t xml:space="preserve">$10,006</t>
  </si>
  <si>
    <t xml:space="preserve">$52,963</t>
  </si>
  <si>
    <t xml:space="preserve">$18,350</t>
  </si>
  <si>
    <t xml:space="preserve">$53,944</t>
  </si>
  <si>
    <t xml:space="preserve">$1,432,675</t>
  </si>
  <si>
    <t xml:space="preserve">$21,490</t>
  </si>
  <si>
    <t xml:space="preserve">$60,277</t>
  </si>
  <si>
    <t xml:space="preserve">$4,395</t>
  </si>
  <si>
    <t xml:space="preserve">$29,335</t>
  </si>
  <si>
    <t xml:space="preserve">$66,950</t>
  </si>
  <si>
    <t xml:space="preserve">$41,260</t>
  </si>
  <si>
    <t xml:space="preserve">$6,375</t>
  </si>
  <si>
    <t xml:space="preserve">$42,425</t>
  </si>
  <si>
    <t xml:space="preserve">$38,005</t>
  </si>
  <si>
    <t xml:space="preserve">$121,473</t>
  </si>
  <si>
    <t xml:space="preserve">$11,425</t>
  </si>
  <si>
    <t xml:space="preserve">$25,393</t>
  </si>
  <si>
    <t xml:space="preserve">$24,021</t>
  </si>
  <si>
    <t xml:space="preserve">$11,475</t>
  </si>
  <si>
    <t xml:space="preserve">$210,590</t>
  </si>
  <si>
    <t xml:space="preserve">$78,050</t>
  </si>
  <si>
    <t xml:space="preserve">$5,326</t>
  </si>
  <si>
    <t xml:space="preserve">$11,800</t>
  </si>
  <si>
    <t xml:space="preserve">$5,675</t>
  </si>
  <si>
    <t xml:space="preserve">$20,157</t>
  </si>
  <si>
    <t xml:space="preserve">$17,845</t>
  </si>
  <si>
    <t xml:space="preserve">$7,350</t>
  </si>
  <si>
    <t xml:space="preserve">$66,399</t>
  </si>
  <si>
    <t xml:space="preserve">$92,775</t>
  </si>
  <si>
    <t xml:space="preserve">$99,520</t>
  </si>
  <si>
    <t xml:space="preserve">$39,655</t>
  </si>
  <si>
    <t xml:space="preserve">$32,950</t>
  </si>
  <si>
    <t xml:space="preserve">$70,250</t>
  </si>
  <si>
    <t xml:space="preserve">$116,648</t>
  </si>
  <si>
    <t xml:space="preserve">$35,750</t>
  </si>
  <si>
    <t xml:space="preserve">$36,750</t>
  </si>
  <si>
    <t xml:space="preserve">$34,275</t>
  </si>
  <si>
    <t xml:space="preserve">$34,525</t>
  </si>
  <si>
    <t xml:space="preserve">$27,825</t>
  </si>
  <si>
    <t xml:space="preserve">$38,488</t>
  </si>
  <si>
    <t xml:space="preserve">$134,100</t>
  </si>
  <si>
    <t xml:space="preserve">$112,346</t>
  </si>
  <si>
    <t xml:space="preserve">$39,960</t>
  </si>
  <si>
    <t xml:space="preserve">$66,966</t>
  </si>
  <si>
    <t xml:space="preserve">$23,510</t>
  </si>
  <si>
    <t xml:space="preserve">$50,385</t>
  </si>
  <si>
    <t xml:space="preserve">$1,850</t>
  </si>
  <si>
    <t xml:space="preserve">$19,900</t>
  </si>
  <si>
    <t xml:space="preserve">$26,825</t>
  </si>
  <si>
    <t xml:space="preserve">$7,650</t>
  </si>
  <si>
    <t xml:space="preserve">$10,682</t>
  </si>
  <si>
    <t xml:space="preserve">$20,125</t>
  </si>
  <si>
    <t xml:space="preserve">$10,675</t>
  </si>
  <si>
    <t xml:space="preserve">$5,068</t>
  </si>
  <si>
    <t xml:space="preserve">$90,065</t>
  </si>
  <si>
    <t xml:space="preserve">$122,038</t>
  </si>
  <si>
    <t xml:space="preserve">$41,075</t>
  </si>
  <si>
    <t xml:space="preserve">$2,650</t>
  </si>
  <si>
    <t xml:space="preserve">$84,145</t>
  </si>
  <si>
    <t xml:space="preserve">$35,664</t>
  </si>
  <si>
    <t xml:space="preserve">$121,081</t>
  </si>
  <si>
    <t xml:space="preserve">$1,425</t>
  </si>
  <si>
    <t xml:space="preserve">$15,900</t>
  </si>
  <si>
    <t xml:space="preserve">$57,600</t>
  </si>
  <si>
    <t xml:space="preserve">$49,870</t>
  </si>
  <si>
    <t xml:space="preserve">$18,597</t>
  </si>
  <si>
    <t xml:space="preserve">$42,548</t>
  </si>
  <si>
    <t xml:space="preserve">$13,223</t>
  </si>
  <si>
    <t xml:space="preserve">$41,025</t>
  </si>
  <si>
    <t xml:space="preserve">$15,240</t>
  </si>
  <si>
    <t xml:space="preserve">$2,375</t>
  </si>
  <si>
    <t xml:space="preserve">$11,550</t>
  </si>
  <si>
    <t xml:space="preserve">$23,951</t>
  </si>
  <si>
    <t xml:space="preserve">$37,760</t>
  </si>
  <si>
    <t xml:space="preserve">$27,066</t>
  </si>
  <si>
    <t xml:space="preserve">$61,375</t>
  </si>
  <si>
    <t xml:space="preserve">$38,050</t>
  </si>
  <si>
    <t xml:space="preserve">$63,650</t>
  </si>
  <si>
    <t xml:space="preserve">$54,278</t>
  </si>
  <si>
    <t xml:space="preserve">$24,419</t>
  </si>
  <si>
    <t xml:space="preserve">$10,450</t>
  </si>
  <si>
    <t xml:space="preserve">$386,609</t>
  </si>
  <si>
    <t xml:space="preserve">$46,166</t>
  </si>
  <si>
    <t xml:space="preserve">$51,525</t>
  </si>
  <si>
    <t xml:space="preserve">$28,714</t>
  </si>
  <si>
    <t xml:space="preserve">$1,454</t>
  </si>
  <si>
    <t xml:space="preserve">$10,295</t>
  </si>
  <si>
    <t xml:space="preserve">$9,225</t>
  </si>
  <si>
    <t xml:space="preserve">$21,975</t>
  </si>
  <si>
    <t xml:space="preserve">$529,640</t>
  </si>
  <si>
    <t xml:space="preserve">$49,425</t>
  </si>
  <si>
    <t xml:space="preserve">$26,840</t>
  </si>
  <si>
    <t xml:space="preserve">$22,850</t>
  </si>
  <si>
    <t xml:space="preserve">$3,570</t>
  </si>
  <si>
    <t xml:space="preserve">$54,353</t>
  </si>
  <si>
    <t xml:space="preserve">$29,808</t>
  </si>
  <si>
    <t xml:space="preserve">$24,466</t>
  </si>
  <si>
    <t xml:space="preserve">$29,225</t>
  </si>
  <si>
    <t xml:space="preserve">$40,900</t>
  </si>
  <si>
    <t xml:space="preserve">$137,450</t>
  </si>
  <si>
    <t xml:space="preserve">$96,300</t>
  </si>
  <si>
    <t xml:space="preserve">$31,065</t>
  </si>
  <si>
    <t xml:space="preserve">$22,612</t>
  </si>
  <si>
    <t xml:space="preserve">$132,249</t>
  </si>
  <si>
    <t xml:space="preserve">$53,590</t>
  </si>
  <si>
    <t xml:space="preserve">$12,747</t>
  </si>
  <si>
    <t xml:space="preserve">$23,743</t>
  </si>
  <si>
    <t xml:space="preserve">$4,100</t>
  </si>
  <si>
    <t xml:space="preserve">$30,415</t>
  </si>
  <si>
    <t xml:space="preserve">$4,475</t>
  </si>
  <si>
    <t xml:space="preserve">$8,344</t>
  </si>
  <si>
    <t xml:space="preserve">$12,800</t>
  </si>
  <si>
    <t xml:space="preserve">$3,802</t>
  </si>
  <si>
    <t xml:space="preserve">$29,653</t>
  </si>
  <si>
    <t xml:space="preserve">$1,550</t>
  </si>
  <si>
    <t xml:space="preserve">$555,948</t>
  </si>
  <si>
    <t xml:space="preserve">$615,985</t>
  </si>
  <si>
    <t xml:space="preserve">$25,889</t>
  </si>
  <si>
    <t xml:space="preserve">$16,067</t>
  </si>
  <si>
    <t xml:space="preserve">$18,528</t>
  </si>
  <si>
    <t xml:space="preserve">$499,433</t>
  </si>
  <si>
    <t xml:space="preserve">$22,008</t>
  </si>
  <si>
    <t xml:space="preserve">$19,675</t>
  </si>
  <si>
    <t xml:space="preserve">$32,584</t>
  </si>
  <si>
    <t xml:space="preserve">$25,354</t>
  </si>
  <si>
    <t xml:space="preserve">$26,024</t>
  </si>
  <si>
    <t xml:space="preserve">$46,666</t>
  </si>
  <si>
    <t xml:space="preserve">$16,475</t>
  </si>
  <si>
    <t xml:space="preserve">$91,540</t>
  </si>
  <si>
    <t xml:space="preserve">$53,685</t>
  </si>
  <si>
    <t xml:space="preserve">$22,875</t>
  </si>
  <si>
    <t xml:space="preserve">$52,150</t>
  </si>
  <si>
    <t xml:space="preserve">$165,700</t>
  </si>
  <si>
    <t xml:space="preserve">$37,741</t>
  </si>
  <si>
    <t xml:space="preserve">$67,525</t>
  </si>
  <si>
    <t xml:space="preserve">$27,782</t>
  </si>
  <si>
    <t xml:space="preserve">$721,102</t>
  </si>
  <si>
    <t xml:space="preserve">$231,059</t>
  </si>
  <si>
    <t xml:space="preserve">$8,717</t>
  </si>
  <si>
    <t xml:space="preserve">$23,931</t>
  </si>
  <si>
    <t xml:space="preserve">$17,025</t>
  </si>
  <si>
    <t xml:space="preserve">$5,350</t>
  </si>
  <si>
    <t xml:space="preserve">$20,817</t>
  </si>
  <si>
    <t xml:space="preserve">$22,595</t>
  </si>
  <si>
    <t xml:space="preserve">$17,130</t>
  </si>
  <si>
    <t xml:space="preserve">$5,100</t>
  </si>
  <si>
    <t xml:space="preserve">$105,195</t>
  </si>
  <si>
    <t xml:space="preserve">$41,600</t>
  </si>
  <si>
    <t xml:space="preserve">$175,798</t>
  </si>
  <si>
    <t xml:space="preserve">$32,153</t>
  </si>
  <si>
    <t xml:space="preserve">$41,115</t>
  </si>
  <si>
    <t xml:space="preserve">$647,652</t>
  </si>
  <si>
    <t xml:space="preserve">$634,249</t>
  </si>
  <si>
    <t xml:space="preserve">$16,658</t>
  </si>
  <si>
    <t xml:space="preserve">$12,150</t>
  </si>
  <si>
    <t xml:space="preserve">$19,695</t>
  </si>
  <si>
    <t xml:space="preserve">$33,605</t>
  </si>
  <si>
    <t xml:space="preserve">$63,042</t>
  </si>
  <si>
    <t xml:space="preserve">$47,255</t>
  </si>
  <si>
    <t xml:space="preserve">$2,099</t>
  </si>
  <si>
    <t xml:space="preserve">$31,975</t>
  </si>
  <si>
    <t xml:space="preserve">$75,894</t>
  </si>
  <si>
    <t xml:space="preserve">$15,823</t>
  </si>
  <si>
    <t xml:space="preserve">$25,561</t>
  </si>
  <si>
    <t xml:space="preserve">$19,640</t>
  </si>
  <si>
    <t xml:space="preserve">$32,850</t>
  </si>
  <si>
    <t xml:space="preserve">$1,925</t>
  </si>
  <si>
    <t xml:space="preserve">$37,200</t>
  </si>
  <si>
    <t xml:space="preserve">$17,050</t>
  </si>
  <si>
    <t xml:space="preserve">$41,601</t>
  </si>
  <si>
    <t xml:space="preserve">$65,012</t>
  </si>
  <si>
    <t xml:space="preserve">$72,985</t>
  </si>
  <si>
    <t xml:space="preserve">$18,960</t>
  </si>
  <si>
    <t xml:space="preserve">$187,666</t>
  </si>
  <si>
    <t xml:space="preserve">$67,800</t>
  </si>
  <si>
    <t xml:space="preserve">$35,457</t>
  </si>
  <si>
    <t xml:space="preserve">$76,983</t>
  </si>
  <si>
    <t xml:space="preserve">$17,465</t>
  </si>
  <si>
    <t xml:space="preserve">$37,908</t>
  </si>
  <si>
    <t xml:space="preserve">$5,699</t>
  </si>
  <si>
    <t xml:space="preserve">$24,476</t>
  </si>
  <si>
    <t xml:space="preserve">$63,925</t>
  </si>
  <si>
    <t xml:space="preserve">$40,325</t>
  </si>
  <si>
    <t xml:space="preserve">$9,217</t>
  </si>
  <si>
    <t xml:space="preserve">$27,758</t>
  </si>
  <si>
    <t xml:space="preserve">$13,800</t>
  </si>
  <si>
    <t xml:space="preserve">$76,835</t>
  </si>
  <si>
    <t xml:space="preserve">$12,399</t>
  </si>
  <si>
    <t xml:space="preserve">$34,636</t>
  </si>
  <si>
    <t xml:space="preserve">$22,739</t>
  </si>
  <si>
    <t xml:space="preserve">$9,857</t>
  </si>
  <si>
    <t xml:space="preserve">$122,410</t>
  </si>
  <si>
    <t xml:space="preserve">$87,550</t>
  </si>
  <si>
    <t xml:space="preserve">$72,400</t>
  </si>
  <si>
    <t xml:space="preserve">$35,470</t>
  </si>
  <si>
    <t xml:space="preserve">$655,015</t>
  </si>
  <si>
    <t xml:space="preserve">$76,250</t>
  </si>
  <si>
    <t xml:space="preserve">$77,050</t>
  </si>
  <si>
    <t xml:space="preserve">$159,939</t>
  </si>
  <si>
    <t xml:space="preserve">$119,152</t>
  </si>
  <si>
    <t xml:space="preserve">$424,592</t>
  </si>
  <si>
    <t xml:space="preserve">$28,999</t>
  </si>
  <si>
    <t xml:space="preserve">$89,075</t>
  </si>
  <si>
    <t xml:space="preserve">$73,986</t>
  </si>
  <si>
    <t xml:space="preserve">$1,630,715</t>
  </si>
  <si>
    <t xml:space="preserve">$440,710</t>
  </si>
  <si>
    <t xml:space="preserve">$154,741</t>
  </si>
  <si>
    <t xml:space="preserve">$58,500</t>
  </si>
  <si>
    <t xml:space="preserve">$110,850</t>
  </si>
  <si>
    <t xml:space="preserve">$10,001</t>
  </si>
  <si>
    <t xml:space="preserve">$100,720</t>
  </si>
  <si>
    <t xml:space="preserve">$93,666</t>
  </si>
  <si>
    <t xml:space="preserve">$81,950</t>
  </si>
  <si>
    <t xml:space="preserve">$122,150</t>
  </si>
  <si>
    <t xml:space="preserve">$7,525</t>
  </si>
  <si>
    <t xml:space="preserve">$174,563</t>
  </si>
  <si>
    <t xml:space="preserve">$116,500</t>
  </si>
  <si>
    <t xml:space="preserve">$108,833</t>
  </si>
  <si>
    <t xml:space="preserve">$137,050</t>
  </si>
  <si>
    <t xml:space="preserve">$93,125</t>
  </si>
  <si>
    <t xml:space="preserve">$93,700</t>
  </si>
  <si>
    <t xml:space="preserve">$108,960</t>
  </si>
  <si>
    <t xml:space="preserve">$77,867</t>
  </si>
  <si>
    <t xml:space="preserve">$41,080</t>
  </si>
  <si>
    <t xml:space="preserve">$184,800</t>
  </si>
  <si>
    <t xml:space="preserve">$93,188</t>
  </si>
  <si>
    <t xml:space="preserve">$7,960</t>
  </si>
  <si>
    <t xml:space="preserve">$106,069</t>
  </si>
  <si>
    <t xml:space="preserve">$460,378</t>
  </si>
  <si>
    <t xml:space="preserve">$617,560</t>
  </si>
  <si>
    <t xml:space="preserve">$517,737</t>
  </si>
  <si>
    <t xml:space="preserve">$40,700</t>
  </si>
  <si>
    <t xml:space="preserve">$83,720</t>
  </si>
  <si>
    <t xml:space="preserve">$47,375</t>
  </si>
  <si>
    <t xml:space="preserve">$157,743</t>
  </si>
  <si>
    <t xml:space="preserve">$75,500</t>
  </si>
  <si>
    <t xml:space="preserve">$87,775</t>
  </si>
  <si>
    <t xml:space="preserve">$151,050</t>
  </si>
  <si>
    <t xml:space="preserve">$152,450</t>
  </si>
  <si>
    <t xml:space="preserve">$301,067</t>
  </si>
  <si>
    <t xml:space="preserve">$123,200</t>
  </si>
  <si>
    <t xml:space="preserve">$96,648</t>
  </si>
  <si>
    <t xml:space="preserve">$73,482</t>
  </si>
  <si>
    <t xml:space="preserve">$123,370</t>
  </si>
  <si>
    <t xml:space="preserve">$232,125</t>
  </si>
  <si>
    <t xml:space="preserve">$11,950</t>
  </si>
  <si>
    <t xml:space="preserve">$101,430</t>
  </si>
  <si>
    <t xml:space="preserve">$88,025</t>
  </si>
  <si>
    <t xml:space="preserve">$129,665</t>
  </si>
  <si>
    <t xml:space="preserve">$56,375</t>
  </si>
  <si>
    <t xml:space="preserve">$778,199</t>
  </si>
  <si>
    <t xml:space="preserve">$38,100</t>
  </si>
  <si>
    <t xml:space="preserve">$42,051</t>
  </si>
  <si>
    <t xml:space="preserve">$29,780</t>
  </si>
  <si>
    <t xml:space="preserve">$189,500</t>
  </si>
  <si>
    <t xml:space="preserve">$125,450</t>
  </si>
  <si>
    <t xml:space="preserve">$63,600</t>
  </si>
  <si>
    <t xml:space="preserve">$83,850</t>
  </si>
  <si>
    <t xml:space="preserve">$61,025</t>
  </si>
  <si>
    <t xml:space="preserve">$241,279</t>
  </si>
  <si>
    <t xml:space="preserve">$121,650</t>
  </si>
  <si>
    <t xml:space="preserve">$104,050</t>
  </si>
  <si>
    <t xml:space="preserve">$59,435</t>
  </si>
  <si>
    <t xml:space="preserve">$113,562</t>
  </si>
  <si>
    <t xml:space="preserve">$55,419</t>
  </si>
  <si>
    <t xml:space="preserve">$112,950</t>
  </si>
  <si>
    <t xml:space="preserve">$170,385</t>
  </si>
  <si>
    <t xml:space="preserve">$362,241</t>
  </si>
  <si>
    <t xml:space="preserve">$87,000</t>
  </si>
  <si>
    <t xml:space="preserve">$54,096</t>
  </si>
  <si>
    <t xml:space="preserve">$138,431</t>
  </si>
  <si>
    <t xml:space="preserve">$121,750</t>
  </si>
  <si>
    <t xml:space="preserve">$31,150</t>
  </si>
  <si>
    <t xml:space="preserve">$59,800</t>
  </si>
  <si>
    <t xml:space="preserve">$181,261</t>
  </si>
  <si>
    <t xml:space="preserve">$87,787</t>
  </si>
  <si>
    <t xml:space="preserve">$83,911</t>
  </si>
  <si>
    <t xml:space="preserve">$91,218</t>
  </si>
  <si>
    <t xml:space="preserve">$80,830</t>
  </si>
  <si>
    <t xml:space="preserve">$29,035</t>
  </si>
  <si>
    <t xml:space="preserve">$131,575</t>
  </si>
  <si>
    <t xml:space="preserve">$62,085</t>
  </si>
  <si>
    <t xml:space="preserve">$50,575</t>
  </si>
  <si>
    <t xml:space="preserve">$49,400</t>
  </si>
  <si>
    <t xml:space="preserve">$29,100</t>
  </si>
  <si>
    <t xml:space="preserve">$93,110</t>
  </si>
  <si>
    <t xml:space="preserve">$72,210</t>
  </si>
  <si>
    <t xml:space="preserve">$123,850</t>
  </si>
  <si>
    <t xml:space="preserve">$118,650</t>
  </si>
  <si>
    <t xml:space="preserve">$45,050</t>
  </si>
  <si>
    <t xml:space="preserve">$28,550</t>
  </si>
  <si>
    <t xml:space="preserve">$69,369</t>
  </si>
  <si>
    <t xml:space="preserve">$325,700</t>
  </si>
  <si>
    <t xml:space="preserve">$71,790</t>
  </si>
  <si>
    <t xml:space="preserve">$18,685</t>
  </si>
  <si>
    <t xml:space="preserve">$20,825</t>
  </si>
  <si>
    <t xml:space="preserve">$74,225</t>
  </si>
  <si>
    <t xml:space="preserve">$47,275</t>
  </si>
  <si>
    <t xml:space="preserve">$108,640</t>
  </si>
  <si>
    <t xml:space="preserve">$114,630</t>
  </si>
  <si>
    <t xml:space="preserve">$328,621</t>
  </si>
  <si>
    <t xml:space="preserve">$89,551</t>
  </si>
  <si>
    <t xml:space="preserve">$71,950</t>
  </si>
  <si>
    <t xml:space="preserve">$163,530</t>
  </si>
  <si>
    <t xml:space="preserve">$65,650</t>
  </si>
  <si>
    <t xml:space="preserve">$83,043</t>
  </si>
  <si>
    <t xml:space="preserve">$92,534</t>
  </si>
  <si>
    <t xml:space="preserve">$198,450</t>
  </si>
  <si>
    <t xml:space="preserve">$43,935</t>
  </si>
  <si>
    <t xml:space="preserve">$66,050</t>
  </si>
  <si>
    <t xml:space="preserve">$308,944</t>
  </si>
  <si>
    <t xml:space="preserve">$144,500</t>
  </si>
  <si>
    <t xml:space="preserve">$129,900</t>
  </si>
  <si>
    <t xml:space="preserve">$85,900</t>
  </si>
  <si>
    <t xml:space="preserve">$108,450</t>
  </si>
  <si>
    <t xml:space="preserve">$36,378</t>
  </si>
  <si>
    <t xml:space="preserve">$579,925</t>
  </si>
  <si>
    <t xml:space="preserve">$44,300</t>
  </si>
  <si>
    <t xml:space="preserve">$59,000</t>
  </si>
  <si>
    <t xml:space="preserve">$151,807</t>
  </si>
  <si>
    <t xml:space="preserve">$128,350</t>
  </si>
  <si>
    <t xml:space="preserve">$84,236</t>
  </si>
  <si>
    <t xml:space="preserve">$29,150</t>
  </si>
  <si>
    <t xml:space="preserve">$60,521</t>
  </si>
  <si>
    <t xml:space="preserve">$225,672</t>
  </si>
  <si>
    <t xml:space="preserve">$32,600</t>
  </si>
  <si>
    <t xml:space="preserve">$54,425</t>
  </si>
  <si>
    <t xml:space="preserve">$278,193</t>
  </si>
  <si>
    <t xml:space="preserve">$391,617</t>
  </si>
  <si>
    <t xml:space="preserve">$94,500</t>
  </si>
  <si>
    <t xml:space="preserve">$95,194</t>
  </si>
  <si>
    <t xml:space="preserve">$25,075</t>
  </si>
  <si>
    <t xml:space="preserve">$95,450</t>
  </si>
  <si>
    <t xml:space="preserve">$82,860</t>
  </si>
  <si>
    <t xml:space="preserve">$163,140</t>
  </si>
  <si>
    <t xml:space="preserve">$292,421</t>
  </si>
  <si>
    <t xml:space="preserve">$26,350</t>
  </si>
  <si>
    <t xml:space="preserve">$200,393</t>
  </si>
  <si>
    <t xml:space="preserve">$70,140</t>
  </si>
  <si>
    <t xml:space="preserve">$150,450</t>
  </si>
  <si>
    <t xml:space="preserve">$98,600</t>
  </si>
  <si>
    <t xml:space="preserve">$11,975</t>
  </si>
  <si>
    <t xml:space="preserve">$102,460</t>
  </si>
  <si>
    <t xml:space="preserve">$140,755</t>
  </si>
  <si>
    <t xml:space="preserve">$79,128</t>
  </si>
  <si>
    <t xml:space="preserve">$133,430</t>
  </si>
  <si>
    <t xml:space="preserve">$5,571</t>
  </si>
  <si>
    <t xml:space="preserve">$116,598</t>
  </si>
  <si>
    <t xml:space="preserve">$37,210</t>
  </si>
  <si>
    <t xml:space="preserve">$101,800</t>
  </si>
  <si>
    <t xml:space="preserve">$44,400</t>
  </si>
  <si>
    <t xml:space="preserve">$86,167</t>
  </si>
  <si>
    <t xml:space="preserve">$36,025</t>
  </si>
  <si>
    <t xml:space="preserve">$354,956</t>
  </si>
  <si>
    <t xml:space="preserve">$48,200</t>
  </si>
  <si>
    <t xml:space="preserve">$54,905</t>
  </si>
  <si>
    <t xml:space="preserve">$588,862</t>
  </si>
  <si>
    <t xml:space="preserve">$119,622</t>
  </si>
  <si>
    <t xml:space="preserve">$26,950</t>
  </si>
  <si>
    <t xml:space="preserve">$102,800</t>
  </si>
  <si>
    <t xml:space="preserve">$618,940</t>
  </si>
  <si>
    <t xml:space="preserve">$831,800</t>
  </si>
  <si>
    <t xml:space="preserve">$94,125</t>
  </si>
  <si>
    <t xml:space="preserve">$81,240</t>
  </si>
  <si>
    <t xml:space="preserve">$330,102</t>
  </si>
  <si>
    <t xml:space="preserve">$54,850</t>
  </si>
  <si>
    <t xml:space="preserve">$63,450</t>
  </si>
  <si>
    <t xml:space="preserve">$48,375</t>
  </si>
  <si>
    <t xml:space="preserve">$392,017</t>
  </si>
  <si>
    <t xml:space="preserve">$105,650</t>
  </si>
  <si>
    <t xml:space="preserve">$102,147</t>
  </si>
  <si>
    <t xml:space="preserve">$244,381</t>
  </si>
  <si>
    <t xml:space="preserve">$21,019</t>
  </si>
  <si>
    <t xml:space="preserve">$246,922</t>
  </si>
  <si>
    <t xml:space="preserve">$55,215</t>
  </si>
  <si>
    <t xml:space="preserve">$43,396</t>
  </si>
  <si>
    <t xml:space="preserve">$113,940</t>
  </si>
  <si>
    <t xml:space="preserve">$50,895</t>
  </si>
  <si>
    <t xml:space="preserve">$201,950</t>
  </si>
  <si>
    <t xml:space="preserve">$51,286</t>
  </si>
  <si>
    <t xml:space="preserve">$29,685</t>
  </si>
  <si>
    <t xml:space="preserve">$128,965</t>
  </si>
  <si>
    <t xml:space="preserve">$27,150</t>
  </si>
  <si>
    <t xml:space="preserve">$64,550</t>
  </si>
  <si>
    <t xml:space="preserve">$2,600</t>
  </si>
  <si>
    <t xml:space="preserve">$5,986</t>
  </si>
  <si>
    <t xml:space="preserve">$114,100</t>
  </si>
  <si>
    <t xml:space="preserve">$122,043</t>
  </si>
  <si>
    <t xml:space="preserve">$318,422</t>
  </si>
  <si>
    <t xml:space="preserve">$265,885</t>
  </si>
  <si>
    <t xml:space="preserve">$230,704</t>
  </si>
  <si>
    <t xml:space="preserve">$181,419</t>
  </si>
  <si>
    <t xml:space="preserve">$165,352</t>
  </si>
  <si>
    <t xml:space="preserve">$235,480</t>
  </si>
  <si>
    <t xml:space="preserve">$144,230</t>
  </si>
  <si>
    <t xml:space="preserve">$171,783</t>
  </si>
  <si>
    <t xml:space="preserve">$18,276</t>
  </si>
  <si>
    <t xml:space="preserve">$50,350</t>
  </si>
  <si>
    <t xml:space="preserve">$274,859</t>
  </si>
  <si>
    <t xml:space="preserve">$2,434,629</t>
  </si>
  <si>
    <t xml:space="preserve">$80,900</t>
  </si>
  <si>
    <t xml:space="preserve">$148,450</t>
  </si>
  <si>
    <t xml:space="preserve">$167,100</t>
  </si>
  <si>
    <t xml:space="preserve">$49,115</t>
  </si>
  <si>
    <t xml:space="preserve">$147,650</t>
  </si>
  <si>
    <t xml:space="preserve">$129,180</t>
  </si>
  <si>
    <t xml:space="preserve">$85,600</t>
  </si>
  <si>
    <t xml:space="preserve">$27,425</t>
  </si>
  <si>
    <t xml:space="preserve">$92,650</t>
  </si>
  <si>
    <t xml:space="preserve">$60,000</t>
  </si>
  <si>
    <t xml:space="preserve">$105,604</t>
  </si>
  <si>
    <t xml:space="preserve">$133,395</t>
  </si>
  <si>
    <t xml:space="preserve">$47,973</t>
  </si>
  <si>
    <t xml:space="preserve">$27,356</t>
  </si>
  <si>
    <t xml:space="preserve">$121,290</t>
  </si>
  <si>
    <t xml:space="preserve">$130,250</t>
  </si>
  <si>
    <t xml:space="preserve">$82,311</t>
  </si>
  <si>
    <t xml:space="preserve">$71,650</t>
  </si>
  <si>
    <t xml:space="preserve">$95,125</t>
  </si>
  <si>
    <t xml:space="preserve">$92,105</t>
  </si>
  <si>
    <t xml:space="preserve">$48,850</t>
  </si>
  <si>
    <t xml:space="preserve">$86,700</t>
  </si>
  <si>
    <t xml:space="preserve">$131,598</t>
  </si>
  <si>
    <t xml:space="preserve">$79,700</t>
  </si>
  <si>
    <t xml:space="preserve">$217,843</t>
  </si>
  <si>
    <t xml:space="preserve">$27,044</t>
  </si>
  <si>
    <t xml:space="preserve">$275,400</t>
  </si>
  <si>
    <t xml:space="preserve">$33,200</t>
  </si>
  <si>
    <t xml:space="preserve">$292,740</t>
  </si>
  <si>
    <t xml:space="preserve">$102,050</t>
  </si>
  <si>
    <t xml:space="preserve">$44,150</t>
  </si>
  <si>
    <t xml:space="preserve">$63,050</t>
  </si>
  <si>
    <t xml:space="preserve">$166,000</t>
  </si>
  <si>
    <t xml:space="preserve">$58,200</t>
  </si>
  <si>
    <t xml:space="preserve">$1,700</t>
  </si>
  <si>
    <t xml:space="preserve">$138,400</t>
  </si>
  <si>
    <t xml:space="preserve">$305,432</t>
  </si>
  <si>
    <t xml:space="preserve">$21,150</t>
  </si>
  <si>
    <t xml:space="preserve">$91,275</t>
  </si>
  <si>
    <t xml:space="preserve">$11,701</t>
  </si>
  <si>
    <t xml:space="preserve">$18,521</t>
  </si>
  <si>
    <t xml:space="preserve">$77,170</t>
  </si>
  <si>
    <t xml:space="preserve">$10,650</t>
  </si>
  <si>
    <t xml:space="preserve">$70,507</t>
  </si>
  <si>
    <t xml:space="preserve">$25,945</t>
  </si>
  <si>
    <t xml:space="preserve">$329,632</t>
  </si>
  <si>
    <t xml:space="preserve">$255,600</t>
  </si>
  <si>
    <t xml:space="preserve">$46,150</t>
  </si>
  <si>
    <t xml:space="preserve">$274,555</t>
  </si>
  <si>
    <t xml:space="preserve">$45,885</t>
  </si>
  <si>
    <t xml:space="preserve">$177,700</t>
  </si>
  <si>
    <t xml:space="preserve">$46,750</t>
  </si>
  <si>
    <t xml:space="preserve">$77,850</t>
  </si>
  <si>
    <t xml:space="preserve">$11,175</t>
  </si>
  <si>
    <t xml:space="preserve">$50,675</t>
  </si>
  <si>
    <t xml:space="preserve">$24,008</t>
  </si>
  <si>
    <t xml:space="preserve">$40,600</t>
  </si>
  <si>
    <t xml:space="preserve">$122,965</t>
  </si>
  <si>
    <t xml:space="preserve">$118,100</t>
  </si>
  <si>
    <t xml:space="preserve">$19,101</t>
  </si>
  <si>
    <t xml:space="preserve">$166,514</t>
  </si>
  <si>
    <t xml:space="preserve">$116,260</t>
  </si>
  <si>
    <t xml:space="preserve">$112,066</t>
  </si>
  <si>
    <t xml:space="preserve">$119,048</t>
  </si>
  <si>
    <t xml:space="preserve">$45,795</t>
  </si>
  <si>
    <t xml:space="preserve">$34,884</t>
  </si>
  <si>
    <t xml:space="preserve">$200,035</t>
  </si>
  <si>
    <t xml:space="preserve">$131,814</t>
  </si>
  <si>
    <t xml:space="preserve">$139,725</t>
  </si>
  <si>
    <t xml:space="preserve">$26,175</t>
  </si>
  <si>
    <t xml:space="preserve">$18,807</t>
  </si>
  <si>
    <t xml:space="preserve">$8,775</t>
  </si>
  <si>
    <t xml:space="preserve">$2,220</t>
  </si>
  <si>
    <t xml:space="preserve">$43,100</t>
  </si>
  <si>
    <t xml:space="preserve">$1,501</t>
  </si>
  <si>
    <t xml:space="preserve">$30,998</t>
  </si>
  <si>
    <t xml:space="preserve">$496,490</t>
  </si>
  <si>
    <t xml:space="preserve">$274,611</t>
  </si>
  <si>
    <t xml:space="preserve">$78,356</t>
  </si>
  <si>
    <t xml:space="preserve">$371,595</t>
  </si>
  <si>
    <t xml:space="preserve">$23,614</t>
  </si>
  <si>
    <t xml:space="preserve">$331,575</t>
  </si>
  <si>
    <t xml:space="preserve">$15,125</t>
  </si>
  <si>
    <t xml:space="preserve">$54,300</t>
  </si>
  <si>
    <t xml:space="preserve">$161,625</t>
  </si>
  <si>
    <t xml:space="preserve">$25,919</t>
  </si>
  <si>
    <t xml:space="preserve">$111,793</t>
  </si>
  <si>
    <t xml:space="preserve">$81,250</t>
  </si>
  <si>
    <t xml:space="preserve">$64,047</t>
  </si>
  <si>
    <t xml:space="preserve">$194,250</t>
  </si>
  <si>
    <t xml:space="preserve">$56,124</t>
  </si>
  <si>
    <t xml:space="preserve">$46,086</t>
  </si>
  <si>
    <t xml:space="preserve">$53,850</t>
  </si>
  <si>
    <t xml:space="preserve">$14,823</t>
  </si>
  <si>
    <t xml:space="preserve">$36,000</t>
  </si>
  <si>
    <t xml:space="preserve">$48,150</t>
  </si>
  <si>
    <t xml:space="preserve">$219,925</t>
  </si>
  <si>
    <t xml:space="preserve">$41,751</t>
  </si>
  <si>
    <t xml:space="preserve">$12,135</t>
  </si>
  <si>
    <t xml:space="preserve">$76,460</t>
  </si>
  <si>
    <t xml:space="preserve">$23,990</t>
  </si>
  <si>
    <t xml:space="preserve">$210,100</t>
  </si>
  <si>
    <t xml:space="preserve">$313,080</t>
  </si>
  <si>
    <t xml:space="preserve">$148,875</t>
  </si>
  <si>
    <t xml:space="preserve">$19,862</t>
  </si>
  <si>
    <t xml:space="preserve">$49,050</t>
  </si>
  <si>
    <t xml:space="preserve">$65,678</t>
  </si>
  <si>
    <t xml:space="preserve">$16,619</t>
  </si>
  <si>
    <t xml:space="preserve">$31,100</t>
  </si>
  <si>
    <t xml:space="preserve">$87,400</t>
  </si>
  <si>
    <t xml:space="preserve">$41,350</t>
  </si>
  <si>
    <t xml:space="preserve">$33,216</t>
  </si>
  <si>
    <t xml:space="preserve">$453,706</t>
  </si>
  <si>
    <t xml:space="preserve">$40,850</t>
  </si>
  <si>
    <t xml:space="preserve">$142,466</t>
  </si>
  <si>
    <t xml:space="preserve">$39,175</t>
  </si>
  <si>
    <t xml:space="preserve">$21,890</t>
  </si>
  <si>
    <t xml:space="preserve">$69,389</t>
  </si>
  <si>
    <t xml:space="preserve">$1,021,544</t>
  </si>
  <si>
    <t xml:space="preserve">$175,260</t>
  </si>
  <si>
    <t xml:space="preserve">$39,640</t>
  </si>
  <si>
    <t xml:space="preserve">$7,486</t>
  </si>
  <si>
    <t xml:space="preserve">$104,350</t>
  </si>
  <si>
    <t xml:space="preserve">$26,590</t>
  </si>
  <si>
    <t xml:space="preserve">$176,154</t>
  </si>
  <si>
    <t xml:space="preserve">$43,638</t>
  </si>
  <si>
    <t xml:space="preserve">$71,375</t>
  </si>
  <si>
    <t xml:space="preserve">$89,150</t>
  </si>
  <si>
    <t xml:space="preserve">$26,300</t>
  </si>
  <si>
    <t xml:space="preserve">$713,739</t>
  </si>
  <si>
    <t xml:space="preserve">$114,800</t>
  </si>
  <si>
    <t xml:space="preserve">$243,000</t>
  </si>
  <si>
    <t xml:space="preserve">$72,450</t>
  </si>
  <si>
    <t xml:space="preserve">$151,965</t>
  </si>
  <si>
    <t xml:space="preserve">$354,610</t>
  </si>
  <si>
    <t xml:space="preserve">$96,471</t>
  </si>
  <si>
    <t xml:space="preserve">$38,748</t>
  </si>
  <si>
    <t xml:space="preserve">$24,547</t>
  </si>
  <si>
    <t xml:space="preserve">$40,459</t>
  </si>
  <si>
    <t xml:space="preserve">$27,840</t>
  </si>
  <si>
    <t xml:space="preserve">$194,694</t>
  </si>
  <si>
    <t xml:space="preserve">$154,850</t>
  </si>
  <si>
    <t xml:space="preserve">$83,050</t>
  </si>
  <si>
    <t xml:space="preserve">$15,150</t>
  </si>
  <si>
    <t xml:space="preserve">$57,550</t>
  </si>
  <si>
    <t xml:space="preserve">$5,540</t>
  </si>
  <si>
    <t xml:space="preserve">$662,505</t>
  </si>
  <si>
    <t xml:space="preserve">$11,375</t>
  </si>
  <si>
    <t xml:space="preserve">$31,750</t>
  </si>
  <si>
    <t xml:space="preserve">$773,675</t>
  </si>
  <si>
    <t xml:space="preserve">$68,552</t>
  </si>
  <si>
    <t xml:space="preserve">$29,828</t>
  </si>
  <si>
    <t xml:space="preserve">$607,590</t>
  </si>
  <si>
    <t xml:space="preserve">$31,501</t>
  </si>
  <si>
    <t xml:space="preserve">$115,114</t>
  </si>
  <si>
    <t xml:space="preserve">$57,950</t>
  </si>
  <si>
    <t xml:space="preserve">$115,354</t>
  </si>
  <si>
    <t xml:space="preserve">$88,200</t>
  </si>
  <si>
    <t xml:space="preserve">$18,798</t>
  </si>
  <si>
    <t xml:space="preserve">$202,915</t>
  </si>
  <si>
    <t xml:space="preserve">$134,058</t>
  </si>
  <si>
    <t xml:space="preserve">$4,090</t>
  </si>
  <si>
    <t xml:space="preserve">$27,197</t>
  </si>
  <si>
    <t xml:space="preserve">$178,635</t>
  </si>
  <si>
    <t xml:space="preserve">$27,275</t>
  </si>
  <si>
    <t xml:space="preserve">$382,695</t>
  </si>
  <si>
    <t xml:space="preserve">$193,491</t>
  </si>
  <si>
    <t xml:space="preserve">$355,900</t>
  </si>
  <si>
    <t xml:space="preserve">$1,881,399</t>
  </si>
  <si>
    <t xml:space="preserve">$305,295</t>
  </si>
  <si>
    <t xml:space="preserve">$135,300</t>
  </si>
  <si>
    <t xml:space="preserve">$126,850</t>
  </si>
  <si>
    <t xml:space="preserve">$269,736</t>
  </si>
  <si>
    <t xml:space="preserve">$165,500</t>
  </si>
  <si>
    <t xml:space="preserve">$22,117</t>
  </si>
  <si>
    <t xml:space="preserve">$42,295</t>
  </si>
  <si>
    <t xml:space="preserve">$47,730</t>
  </si>
  <si>
    <t xml:space="preserve">$31,650</t>
  </si>
  <si>
    <t xml:space="preserve">$20,651</t>
  </si>
  <si>
    <t xml:space="preserve">$7,452</t>
  </si>
  <si>
    <t xml:space="preserve">$70,650</t>
  </si>
  <si>
    <t xml:space="preserve">$522,217</t>
  </si>
  <si>
    <t xml:space="preserve">$209,318</t>
  </si>
  <si>
    <t xml:space="preserve">$148,399</t>
  </si>
  <si>
    <t xml:space="preserve">$99,125</t>
  </si>
  <si>
    <t xml:space="preserve">$136,400</t>
  </si>
  <si>
    <t xml:space="preserve">$807,915</t>
  </si>
  <si>
    <t xml:space="preserve">$85,775</t>
  </si>
  <si>
    <t xml:space="preserve">$146,290</t>
  </si>
  <si>
    <t xml:space="preserve">$701,894</t>
  </si>
  <si>
    <t xml:space="preserve">$23,335</t>
  </si>
  <si>
    <t xml:space="preserve">$139,405</t>
  </si>
  <si>
    <t xml:space="preserve">$24,850</t>
  </si>
  <si>
    <t xml:space="preserve">$303,404</t>
  </si>
  <si>
    <t xml:space="preserve">$6,050</t>
  </si>
  <si>
    <t xml:space="preserve">$109,755</t>
  </si>
  <si>
    <t xml:space="preserve">$14,575</t>
  </si>
  <si>
    <t xml:space="preserve">$87,925</t>
  </si>
  <si>
    <t xml:space="preserve">$75,124</t>
  </si>
  <si>
    <t xml:space="preserve">$2,470</t>
  </si>
  <si>
    <t xml:space="preserve">$86,848</t>
  </si>
  <si>
    <t xml:space="preserve">$33,011</t>
  </si>
  <si>
    <t xml:space="preserve">$234,050</t>
  </si>
  <si>
    <t xml:space="preserve">$17,775</t>
  </si>
  <si>
    <t xml:space="preserve">$383,500</t>
  </si>
  <si>
    <t xml:space="preserve">$46,240</t>
  </si>
  <si>
    <t xml:space="preserve">$72,350</t>
  </si>
  <si>
    <t xml:space="preserve">$17,840</t>
  </si>
  <si>
    <t xml:space="preserve">$9,410</t>
  </si>
  <si>
    <t xml:space="preserve">$128,875</t>
  </si>
  <si>
    <t xml:space="preserve">$60,234</t>
  </si>
  <si>
    <t xml:space="preserve">$5,440</t>
  </si>
  <si>
    <t xml:space="preserve">$73,739</t>
  </si>
  <si>
    <t xml:space="preserve">$18,835</t>
  </si>
  <si>
    <t xml:space="preserve">$113,770</t>
  </si>
  <si>
    <t xml:space="preserve">$13,920</t>
  </si>
  <si>
    <t xml:space="preserve">$470,916</t>
  </si>
  <si>
    <t xml:space="preserve">$83,300</t>
  </si>
  <si>
    <t xml:space="preserve">$98,057</t>
  </si>
  <si>
    <t xml:space="preserve">$231,408</t>
  </si>
  <si>
    <t xml:space="preserve">$46,291</t>
  </si>
  <si>
    <t xml:space="preserve">$68,048</t>
  </si>
  <si>
    <t xml:space="preserve">$16,344</t>
  </si>
  <si>
    <t xml:space="preserve">$168,051</t>
  </si>
  <si>
    <t xml:space="preserve">$233,775</t>
  </si>
  <si>
    <t xml:space="preserve">$56,267</t>
  </si>
  <si>
    <t xml:space="preserve">$108,260</t>
  </si>
  <si>
    <t xml:space="preserve">$76,725</t>
  </si>
  <si>
    <t xml:space="preserve">$78,846</t>
  </si>
  <si>
    <t xml:space="preserve">$18,722</t>
  </si>
  <si>
    <t xml:space="preserve">$66,275</t>
  </si>
  <si>
    <t xml:space="preserve">Warren Davidson</t>
  </si>
  <si>
    <t xml:space="preserve">$111,058</t>
  </si>
  <si>
    <t xml:space="preserve">$279,241</t>
  </si>
  <si>
    <t xml:space="preserve">$41,975</t>
  </si>
  <si>
    <t xml:space="preserve">$49,146</t>
  </si>
  <si>
    <t xml:space="preserve">$24,432</t>
  </si>
  <si>
    <t xml:space="preserve">$664,270</t>
  </si>
  <si>
    <t xml:space="preserve">$24,740</t>
  </si>
  <si>
    <t xml:space="preserve">$79,173</t>
  </si>
  <si>
    <t xml:space="preserve">$74,050</t>
  </si>
  <si>
    <t xml:space="preserve">$73,900</t>
  </si>
  <si>
    <t xml:space="preserve">$68,810</t>
  </si>
  <si>
    <t xml:space="preserve">$155,938</t>
  </si>
  <si>
    <t xml:space="preserve">$117,673</t>
  </si>
  <si>
    <t xml:space="preserve">$509,765</t>
  </si>
  <si>
    <t xml:space="preserve">$75,390</t>
  </si>
  <si>
    <t xml:space="preserve">$1,604,298</t>
  </si>
  <si>
    <t xml:space="preserve">$477,794</t>
  </si>
  <si>
    <t xml:space="preserve">$61,650</t>
  </si>
  <si>
    <t xml:space="preserve">$171,819</t>
  </si>
  <si>
    <t xml:space="preserve">$95,800</t>
  </si>
  <si>
    <t xml:space="preserve">$92,250</t>
  </si>
  <si>
    <t xml:space="preserve">$5,001</t>
  </si>
  <si>
    <t xml:space="preserve">$97,120</t>
  </si>
  <si>
    <t xml:space="preserve">$137,783</t>
  </si>
  <si>
    <t xml:space="preserve">$68,500</t>
  </si>
  <si>
    <t xml:space="preserve">$70,700</t>
  </si>
  <si>
    <t xml:space="preserve">$78,200</t>
  </si>
  <si>
    <t xml:space="preserve">$105,400</t>
  </si>
  <si>
    <t xml:space="preserve">$170,263</t>
  </si>
  <si>
    <t xml:space="preserve">$196,620</t>
  </si>
  <si>
    <t xml:space="preserve">$109,694</t>
  </si>
  <si>
    <t xml:space="preserve">$92,850</t>
  </si>
  <si>
    <t xml:space="preserve">$20,895</t>
  </si>
  <si>
    <t xml:space="preserve">$79,442</t>
  </si>
  <si>
    <t xml:space="preserve">$83,200</t>
  </si>
  <si>
    <t xml:space="preserve">$78,850</t>
  </si>
  <si>
    <t xml:space="preserve">$71,180</t>
  </si>
  <si>
    <t xml:space="preserve">$79,217</t>
  </si>
  <si>
    <t xml:space="preserve">$67,277</t>
  </si>
  <si>
    <t xml:space="preserve">$83,564</t>
  </si>
  <si>
    <t xml:space="preserve">$75,833</t>
  </si>
  <si>
    <t xml:space="preserve">$147,850</t>
  </si>
  <si>
    <t xml:space="preserve">$187,320</t>
  </si>
  <si>
    <t xml:space="preserve">$514,109</t>
  </si>
  <si>
    <t xml:space="preserve">$348,978</t>
  </si>
  <si>
    <t xml:space="preserve">$591,583</t>
  </si>
  <si>
    <t xml:space="preserve">$151,975</t>
  </si>
  <si>
    <t xml:space="preserve">$190,070</t>
  </si>
  <si>
    <t xml:space="preserve">$45,750</t>
  </si>
  <si>
    <t xml:space="preserve">$81,843</t>
  </si>
  <si>
    <t xml:space="preserve">$67,850</t>
  </si>
  <si>
    <t xml:space="preserve">$165,177</t>
  </si>
  <si>
    <t xml:space="preserve">$76,325</t>
  </si>
  <si>
    <t xml:space="preserve">$35,450</t>
  </si>
  <si>
    <t xml:space="preserve">$90,250</t>
  </si>
  <si>
    <t xml:space="preserve">$96,927</t>
  </si>
  <si>
    <t xml:space="preserve">$69,145</t>
  </si>
  <si>
    <t xml:space="preserve">$303,327</t>
  </si>
  <si>
    <t xml:space="preserve">$105,958</t>
  </si>
  <si>
    <t xml:space="preserve">$171,032</t>
  </si>
  <si>
    <t xml:space="preserve">$141,999</t>
  </si>
  <si>
    <t xml:space="preserve">$202,539</t>
  </si>
  <si>
    <t xml:space="preserve">$109,500</t>
  </si>
  <si>
    <t xml:space="preserve">$102,350</t>
  </si>
  <si>
    <t xml:space="preserve">$104,483</t>
  </si>
  <si>
    <t xml:space="preserve">$32,875</t>
  </si>
  <si>
    <t xml:space="preserve">$787,439</t>
  </si>
  <si>
    <t xml:space="preserve">$215,225</t>
  </si>
  <si>
    <t xml:space="preserve">$30,530</t>
  </si>
  <si>
    <t xml:space="preserve">$84,354</t>
  </si>
  <si>
    <t xml:space="preserve">$64,402</t>
  </si>
  <si>
    <t xml:space="preserve">$58,600</t>
  </si>
  <si>
    <t xml:space="preserve">$77,900</t>
  </si>
  <si>
    <t xml:space="preserve">$115,300</t>
  </si>
  <si>
    <t xml:space="preserve">$252,693</t>
  </si>
  <si>
    <t xml:space="preserve">$63,717</t>
  </si>
  <si>
    <t xml:space="preserve">$97,550</t>
  </si>
  <si>
    <t xml:space="preserve">$110,412</t>
  </si>
  <si>
    <t xml:space="preserve">$109,800</t>
  </si>
  <si>
    <t xml:space="preserve">$64,075</t>
  </si>
  <si>
    <t xml:space="preserve">$84,970</t>
  </si>
  <si>
    <t xml:space="preserve">$366,860</t>
  </si>
  <si>
    <t xml:space="preserve">$100,431</t>
  </si>
  <si>
    <t xml:space="preserve">$93,070</t>
  </si>
  <si>
    <t xml:space="preserve">$118,791</t>
  </si>
  <si>
    <t xml:space="preserve">$117,401</t>
  </si>
  <si>
    <t xml:space="preserve">$52,625</t>
  </si>
  <si>
    <t xml:space="preserve">$53,600</t>
  </si>
  <si>
    <t xml:space="preserve">$179,951</t>
  </si>
  <si>
    <t xml:space="preserve">$81,200</t>
  </si>
  <si>
    <t xml:space="preserve">$42,850</t>
  </si>
  <si>
    <t xml:space="preserve">$84,668</t>
  </si>
  <si>
    <t xml:space="preserve">$73,130</t>
  </si>
  <si>
    <t xml:space="preserve">$328,305</t>
  </si>
  <si>
    <t xml:space="preserve">$147,230</t>
  </si>
  <si>
    <t xml:space="preserve">$44,950</t>
  </si>
  <si>
    <t xml:space="preserve">$78,459</t>
  </si>
  <si>
    <t xml:space="preserve">$36,675</t>
  </si>
  <si>
    <t xml:space="preserve">$125,967</t>
  </si>
  <si>
    <t xml:space="preserve">$127,685</t>
  </si>
  <si>
    <t xml:space="preserve">$178,375</t>
  </si>
  <si>
    <t xml:space="preserve">$116,400</t>
  </si>
  <si>
    <t xml:space="preserve">$225,874</t>
  </si>
  <si>
    <t xml:space="preserve">$70,036</t>
  </si>
  <si>
    <t xml:space="preserve">$69,500</t>
  </si>
  <si>
    <t xml:space="preserve">$65,249</t>
  </si>
  <si>
    <t xml:space="preserve">$80,385</t>
  </si>
  <si>
    <t xml:space="preserve">$72,705</t>
  </si>
  <si>
    <t xml:space="preserve">$64,800</t>
  </si>
  <si>
    <t xml:space="preserve">$107,940</t>
  </si>
  <si>
    <t xml:space="preserve">$32,450</t>
  </si>
  <si>
    <t xml:space="preserve">$117,130</t>
  </si>
  <si>
    <t xml:space="preserve">$174,850</t>
  </si>
  <si>
    <t xml:space="preserve">$97,526</t>
  </si>
  <si>
    <t xml:space="preserve">$82,750</t>
  </si>
  <si>
    <t xml:space="preserve">$103,705</t>
  </si>
  <si>
    <t xml:space="preserve">$51,975</t>
  </si>
  <si>
    <t xml:space="preserve">$76,093</t>
  </si>
  <si>
    <t xml:space="preserve">$90,070</t>
  </si>
  <si>
    <t xml:space="preserve">$87,781</t>
  </si>
  <si>
    <t xml:space="preserve">$96,950</t>
  </si>
  <si>
    <t xml:space="preserve">$75,515</t>
  </si>
  <si>
    <t xml:space="preserve">$37,894</t>
  </si>
  <si>
    <t xml:space="preserve">$79,456</t>
  </si>
  <si>
    <t xml:space="preserve">$162,215</t>
  </si>
  <si>
    <t xml:space="preserve">$70,450</t>
  </si>
  <si>
    <t xml:space="preserve">$40,300</t>
  </si>
  <si>
    <t xml:space="preserve">$117,650</t>
  </si>
  <si>
    <t xml:space="preserve">$79,720</t>
  </si>
  <si>
    <t xml:space="preserve">$624,354</t>
  </si>
  <si>
    <t xml:space="preserve">$165,582</t>
  </si>
  <si>
    <t xml:space="preserve">$88,650</t>
  </si>
  <si>
    <t xml:space="preserve">$92,636</t>
  </si>
  <si>
    <t xml:space="preserve">$37,850</t>
  </si>
  <si>
    <t xml:space="preserve">$52,121</t>
  </si>
  <si>
    <t xml:space="preserve">$39,600</t>
  </si>
  <si>
    <t xml:space="preserve">$230,379</t>
  </si>
  <si>
    <t xml:space="preserve">$276,700</t>
  </si>
  <si>
    <t xml:space="preserve">$55,025</t>
  </si>
  <si>
    <t xml:space="preserve">$149,259</t>
  </si>
  <si>
    <t xml:space="preserve">$395,332</t>
  </si>
  <si>
    <t xml:space="preserve">$75,350</t>
  </si>
  <si>
    <t xml:space="preserve">$92,254</t>
  </si>
  <si>
    <t xml:space="preserve">$32,475</t>
  </si>
  <si>
    <t xml:space="preserve">$84,400</t>
  </si>
  <si>
    <t xml:space="preserve">$76,153</t>
  </si>
  <si>
    <t xml:space="preserve">$133,761</t>
  </si>
  <si>
    <t xml:space="preserve">$153,623</t>
  </si>
  <si>
    <t xml:space="preserve">$297,075</t>
  </si>
  <si>
    <t xml:space="preserve">$211,524</t>
  </si>
  <si>
    <t xml:space="preserve">$20,626</t>
  </si>
  <si>
    <t xml:space="preserve">$77,757</t>
  </si>
  <si>
    <t xml:space="preserve">$151,450</t>
  </si>
  <si>
    <t xml:space="preserve">$47,600</t>
  </si>
  <si>
    <t xml:space="preserve">$88,100</t>
  </si>
  <si>
    <t xml:space="preserve">$60,880</t>
  </si>
  <si>
    <t xml:space="preserve">$102,550</t>
  </si>
  <si>
    <t xml:space="preserve">$132,420</t>
  </si>
  <si>
    <t xml:space="preserve">$21,156</t>
  </si>
  <si>
    <t xml:space="preserve">$126,945</t>
  </si>
  <si>
    <t xml:space="preserve">$117,769</t>
  </si>
  <si>
    <t xml:space="preserve">$64,750</t>
  </si>
  <si>
    <t xml:space="preserve">$111,100</t>
  </si>
  <si>
    <t xml:space="preserve">$95,250</t>
  </si>
  <si>
    <t xml:space="preserve">$81,560</t>
  </si>
  <si>
    <t xml:space="preserve">$84,080</t>
  </si>
  <si>
    <t xml:space="preserve">$379,277</t>
  </si>
  <si>
    <t xml:space="preserve">$97,650</t>
  </si>
  <si>
    <t xml:space="preserve">$44,660</t>
  </si>
  <si>
    <t xml:space="preserve">$567,112</t>
  </si>
  <si>
    <t xml:space="preserve">$118,915</t>
  </si>
  <si>
    <t xml:space="preserve">$88,653</t>
  </si>
  <si>
    <t xml:space="preserve">$104,700</t>
  </si>
  <si>
    <t xml:space="preserve">$104,150</t>
  </si>
  <si>
    <t xml:space="preserve">$521,658</t>
  </si>
  <si>
    <t xml:space="preserve">$846,539</t>
  </si>
  <si>
    <t xml:space="preserve">$99,368</t>
  </si>
  <si>
    <t xml:space="preserve">$90,780</t>
  </si>
  <si>
    <t xml:space="preserve">$393,236</t>
  </si>
  <si>
    <t xml:space="preserve">$59,550</t>
  </si>
  <si>
    <t xml:space="preserve">$211,231</t>
  </si>
  <si>
    <t xml:space="preserve">$41,230</t>
  </si>
  <si>
    <t xml:space="preserve">$54,295</t>
  </si>
  <si>
    <t xml:space="preserve">$431,970</t>
  </si>
  <si>
    <t xml:space="preserve">$97,900</t>
  </si>
  <si>
    <t xml:space="preserve">$119,170</t>
  </si>
  <si>
    <t xml:space="preserve">$153,750</t>
  </si>
  <si>
    <t xml:space="preserve">$102,300</t>
  </si>
  <si>
    <t xml:space="preserve">$248,274</t>
  </si>
  <si>
    <t xml:space="preserve">$107,000</t>
  </si>
  <si>
    <t xml:space="preserve">$45,715</t>
  </si>
  <si>
    <t xml:space="preserve">$106,049</t>
  </si>
  <si>
    <t xml:space="preserve">$3,400</t>
  </si>
  <si>
    <t xml:space="preserve">$63,140</t>
  </si>
  <si>
    <t xml:space="preserve">$53,449</t>
  </si>
  <si>
    <t xml:space="preserve">$132,796</t>
  </si>
  <si>
    <t xml:space="preserve">$86,850</t>
  </si>
  <si>
    <t xml:space="preserve">$98,250</t>
  </si>
  <si>
    <t xml:space="preserve">$98,584</t>
  </si>
  <si>
    <t xml:space="preserve">$113,790</t>
  </si>
  <si>
    <t xml:space="preserve">$338,104</t>
  </si>
  <si>
    <t xml:space="preserve">$120,000</t>
  </si>
  <si>
    <t xml:space="preserve">$231,609</t>
  </si>
  <si>
    <t xml:space="preserve">$126,818</t>
  </si>
  <si>
    <t xml:space="preserve">$219,250</t>
  </si>
  <si>
    <t xml:space="preserve">$105,138</t>
  </si>
  <si>
    <t xml:space="preserve">$70,000</t>
  </si>
  <si>
    <t xml:space="preserve">$64,450</t>
  </si>
  <si>
    <t xml:space="preserve">$44,147</t>
  </si>
  <si>
    <t xml:space="preserve">$47,350</t>
  </si>
  <si>
    <t xml:space="preserve">$106,060</t>
  </si>
  <si>
    <t xml:space="preserve">$217,288</t>
  </si>
  <si>
    <t xml:space="preserve">$71,261</t>
  </si>
  <si>
    <t xml:space="preserve">$47,338</t>
  </si>
  <si>
    <t xml:space="preserve">$154,458</t>
  </si>
  <si>
    <t xml:space="preserve">$2,677,462</t>
  </si>
  <si>
    <t xml:space="preserve">$46,236</t>
  </si>
  <si>
    <t xml:space="preserve">$135,400</t>
  </si>
  <si>
    <t xml:space="preserve">$156,013</t>
  </si>
  <si>
    <t xml:space="preserve">$48,915</t>
  </si>
  <si>
    <t xml:space="preserve">$102,680</t>
  </si>
  <si>
    <t xml:space="preserve">$90,450</t>
  </si>
  <si>
    <t xml:space="preserve">$79,400</t>
  </si>
  <si>
    <t xml:space="preserve">$110,954</t>
  </si>
  <si>
    <t xml:space="preserve">$34,331</t>
  </si>
  <si>
    <t xml:space="preserve">$138,991</t>
  </si>
  <si>
    <t xml:space="preserve">$32,300</t>
  </si>
  <si>
    <t xml:space="preserve">$60,250</t>
  </si>
  <si>
    <t xml:space="preserve">$83,375</t>
  </si>
  <si>
    <t xml:space="preserve">$120,190</t>
  </si>
  <si>
    <t xml:space="preserve">$70,100</t>
  </si>
  <si>
    <t xml:space="preserve">$9,800</t>
  </si>
  <si>
    <t xml:space="preserve">$101,825</t>
  </si>
  <si>
    <t xml:space="preserve">$277,080</t>
  </si>
  <si>
    <t xml:space="preserve">$11,824</t>
  </si>
  <si>
    <t xml:space="preserve">$95,850</t>
  </si>
  <si>
    <t xml:space="preserve">$133,474</t>
  </si>
  <si>
    <t xml:space="preserve">$70,850</t>
  </si>
  <si>
    <t xml:space="preserve">$311,350</t>
  </si>
  <si>
    <t xml:space="preserve">$127,900</t>
  </si>
  <si>
    <t xml:space="preserve">$225,850</t>
  </si>
  <si>
    <t xml:space="preserve">$107,200</t>
  </si>
  <si>
    <t xml:space="preserve">$7,010</t>
  </si>
  <si>
    <t xml:space="preserve">$359,421</t>
  </si>
  <si>
    <t xml:space="preserve">$59,950</t>
  </si>
  <si>
    <t xml:space="preserve">$134,540</t>
  </si>
  <si>
    <t xml:space="preserve">$270,900</t>
  </si>
  <si>
    <t xml:space="preserve">$94,801</t>
  </si>
  <si>
    <t xml:space="preserve">$256,500</t>
  </si>
  <si>
    <t xml:space="preserve">$750,650</t>
  </si>
  <si>
    <t xml:space="preserve">$177,804</t>
  </si>
  <si>
    <t xml:space="preserve">$159,290</t>
  </si>
  <si>
    <t xml:space="preserve">$202,574</t>
  </si>
  <si>
    <t xml:space="preserve">$213,599</t>
  </si>
  <si>
    <t xml:space="preserve">$203,700</t>
  </si>
  <si>
    <t xml:space="preserve">$121,357</t>
  </si>
  <si>
    <t xml:space="preserve">$83,100</t>
  </si>
  <si>
    <t xml:space="preserve">$231,239</t>
  </si>
  <si>
    <t xml:space="preserve">$13,050</t>
  </si>
  <si>
    <t xml:space="preserve">$160,204</t>
  </si>
  <si>
    <t xml:space="preserve">$249,139</t>
  </si>
  <si>
    <t xml:space="preserve">$159,410</t>
  </si>
  <si>
    <t xml:space="preserve">$323,080</t>
  </si>
  <si>
    <t xml:space="preserve">$372,140</t>
  </si>
  <si>
    <t xml:space="preserve">$44,885</t>
  </si>
  <si>
    <t xml:space="preserve">$678,510</t>
  </si>
  <si>
    <t xml:space="preserve">$254,800</t>
  </si>
  <si>
    <t xml:space="preserve">$147,500</t>
  </si>
  <si>
    <t xml:space="preserve">$23,735</t>
  </si>
  <si>
    <t xml:space="preserve">$132,450</t>
  </si>
  <si>
    <t xml:space="preserve">$249,747</t>
  </si>
  <si>
    <t xml:space="preserve">$12,531</t>
  </si>
  <si>
    <t xml:space="preserve">$36,700</t>
  </si>
  <si>
    <t xml:space="preserve">$48,425</t>
  </si>
  <si>
    <t xml:space="preserve">$162,157</t>
  </si>
  <si>
    <t xml:space="preserve">$133,789</t>
  </si>
  <si>
    <t xml:space="preserve">$99,099</t>
  </si>
  <si>
    <t xml:space="preserve">$330,949</t>
  </si>
  <si>
    <t xml:space="preserve">$3,138</t>
  </si>
  <si>
    <t xml:space="preserve">$151,605</t>
  </si>
  <si>
    <t xml:space="preserve">$5,450</t>
  </si>
  <si>
    <t xml:space="preserve">$97,765</t>
  </si>
  <si>
    <t xml:space="preserve">$40,150</t>
  </si>
  <si>
    <t xml:space="preserve">$104,548</t>
  </si>
  <si>
    <t xml:space="preserve">$218,400</t>
  </si>
  <si>
    <t xml:space="preserve">$214,900</t>
  </si>
  <si>
    <t xml:space="preserve">$226,967</t>
  </si>
  <si>
    <t xml:space="preserve">$276,350</t>
  </si>
  <si>
    <t xml:space="preserve">$191,076</t>
  </si>
  <si>
    <t xml:space="preserve">$174,650</t>
  </si>
  <si>
    <t xml:space="preserve">$12,482</t>
  </si>
  <si>
    <t xml:space="preserve">$251,848</t>
  </si>
  <si>
    <t xml:space="preserve">$67,875</t>
  </si>
  <si>
    <t xml:space="preserve">$215,325</t>
  </si>
  <si>
    <t xml:space="preserve">$240,614</t>
  </si>
  <si>
    <t xml:space="preserve">$23,350</t>
  </si>
  <si>
    <t xml:space="preserve">$89,650</t>
  </si>
  <si>
    <t xml:space="preserve">$4,970</t>
  </si>
  <si>
    <t xml:space="preserve">$108,377</t>
  </si>
  <si>
    <t xml:space="preserve">$104,450</t>
  </si>
  <si>
    <t xml:space="preserve">$81,412</t>
  </si>
  <si>
    <t xml:space="preserve">$202,139</t>
  </si>
  <si>
    <t xml:space="preserve">$56,450</t>
  </si>
  <si>
    <t xml:space="preserve">$233,187</t>
  </si>
  <si>
    <t xml:space="preserve">$60,075</t>
  </si>
  <si>
    <t xml:space="preserve">$455,182</t>
  </si>
  <si>
    <t xml:space="preserve">$30,714</t>
  </si>
  <si>
    <t xml:space="preserve">$82,105</t>
  </si>
  <si>
    <t xml:space="preserve">$169,748</t>
  </si>
  <si>
    <t xml:space="preserve">$94,401</t>
  </si>
  <si>
    <t xml:space="preserve">$117,048</t>
  </si>
  <si>
    <t xml:space="preserve">$6,493</t>
  </si>
  <si>
    <t xml:space="preserve">$161,775</t>
  </si>
  <si>
    <t xml:space="preserve">$402,603</t>
  </si>
  <si>
    <t xml:space="preserve">$354,403</t>
  </si>
  <si>
    <t xml:space="preserve">$19,800</t>
  </si>
  <si>
    <t xml:space="preserve">$249,560</t>
  </si>
  <si>
    <t xml:space="preserve">$232,966</t>
  </si>
  <si>
    <t xml:space="preserve">$133,856</t>
  </si>
  <si>
    <t xml:space="preserve">$210,200</t>
  </si>
  <si>
    <t xml:space="preserve">$401,480</t>
  </si>
  <si>
    <t xml:space="preserve">$91,800</t>
  </si>
  <si>
    <t xml:space="preserve">$140,118</t>
  </si>
  <si>
    <t xml:space="preserve">$241,600</t>
  </si>
  <si>
    <t xml:space="preserve">$45,567</t>
  </si>
  <si>
    <t xml:space="preserve">$113,387</t>
  </si>
  <si>
    <t xml:space="preserve">$1,635</t>
  </si>
  <si>
    <t xml:space="preserve">$136,021</t>
  </si>
  <si>
    <t xml:space="preserve">$233,829</t>
  </si>
  <si>
    <t xml:space="preserve">$7,335</t>
  </si>
  <si>
    <t xml:space="preserve">$153,550</t>
  </si>
  <si>
    <t xml:space="preserve">$10,640</t>
  </si>
  <si>
    <t xml:space="preserve">$270,843</t>
  </si>
  <si>
    <t xml:space="preserve">$129,200</t>
  </si>
  <si>
    <t xml:space="preserve">$227,368</t>
  </si>
  <si>
    <t xml:space="preserve">$9,650</t>
  </si>
  <si>
    <t xml:space="preserve">$156,850</t>
  </si>
  <si>
    <t xml:space="preserve">$487,174</t>
  </si>
  <si>
    <t xml:space="preserve">$67,328</t>
  </si>
  <si>
    <t xml:space="preserve">$7,864</t>
  </si>
  <si>
    <t xml:space="preserve">$52,100</t>
  </si>
  <si>
    <t xml:space="preserve">$7,550</t>
  </si>
  <si>
    <t xml:space="preserve">$39,100</t>
  </si>
  <si>
    <t xml:space="preserve">$75,750</t>
  </si>
  <si>
    <t xml:space="preserve">$108,650</t>
  </si>
  <si>
    <t xml:space="preserve">$57,598</t>
  </si>
  <si>
    <t xml:space="preserve">$211,582</t>
  </si>
  <si>
    <t xml:space="preserve">$105,881</t>
  </si>
  <si>
    <t xml:space="preserve">$134,800</t>
  </si>
  <si>
    <t xml:space="preserve">$269,604</t>
  </si>
  <si>
    <t xml:space="preserve">$17,187</t>
  </si>
  <si>
    <t xml:space="preserve">$198,198</t>
  </si>
  <si>
    <t xml:space="preserve">$38,864</t>
  </si>
  <si>
    <t xml:space="preserve">$191,160</t>
  </si>
  <si>
    <t xml:space="preserve">$124,353</t>
  </si>
  <si>
    <t xml:space="preserve">$8,604</t>
  </si>
  <si>
    <t xml:space="preserve">$166,073</t>
  </si>
  <si>
    <t xml:space="preserve">$134,899</t>
  </si>
  <si>
    <t xml:space="preserve">$465,995</t>
  </si>
  <si>
    <t xml:space="preserve">$26,484</t>
  </si>
  <si>
    <t xml:space="preserve">$902,364</t>
  </si>
  <si>
    <t xml:space="preserve">$54,975</t>
  </si>
  <si>
    <t xml:space="preserve">$47,205</t>
  </si>
  <si>
    <t xml:space="preserve">$330,816</t>
  </si>
  <si>
    <t xml:space="preserve">$168,404</t>
  </si>
  <si>
    <t xml:space="preserve">$8,320</t>
  </si>
  <si>
    <t xml:space="preserve">$173,609</t>
  </si>
  <si>
    <t xml:space="preserve">$124,873</t>
  </si>
  <si>
    <t xml:space="preserve">$155,200</t>
  </si>
  <si>
    <t xml:space="preserve">$746,105</t>
  </si>
  <si>
    <t xml:space="preserve">$301,200</t>
  </si>
  <si>
    <t xml:space="preserve">$924,440</t>
  </si>
  <si>
    <t xml:space="preserve">$81,150</t>
  </si>
  <si>
    <t xml:space="preserve">$294,200</t>
  </si>
  <si>
    <t xml:space="preserve">$234,998</t>
  </si>
  <si>
    <t xml:space="preserve">$183,850</t>
  </si>
  <si>
    <t xml:space="preserve">$113,175</t>
  </si>
  <si>
    <t xml:space="preserve">$236,762</t>
  </si>
  <si>
    <t xml:space="preserve">$53,661</t>
  </si>
  <si>
    <t xml:space="preserve">$62,350</t>
  </si>
  <si>
    <t xml:space="preserve">$87,300</t>
  </si>
  <si>
    <t xml:space="preserve">$203,285</t>
  </si>
  <si>
    <t xml:space="preserve">$61,140</t>
  </si>
  <si>
    <t xml:space="preserve">$179,050</t>
  </si>
  <si>
    <t xml:space="preserve">$2,075</t>
  </si>
  <si>
    <t xml:space="preserve">$36,575</t>
  </si>
  <si>
    <t xml:space="preserve">$4,052</t>
  </si>
  <si>
    <t xml:space="preserve">$382,525</t>
  </si>
  <si>
    <t xml:space="preserve">$170,150</t>
  </si>
  <si>
    <t xml:space="preserve">$114,850</t>
  </si>
  <si>
    <t xml:space="preserve">$68,725</t>
  </si>
  <si>
    <t xml:space="preserve">$86,549</t>
  </si>
  <si>
    <t xml:space="preserve">$54,864</t>
  </si>
  <si>
    <t xml:space="preserve">$6,040</t>
  </si>
  <si>
    <t xml:space="preserve">$299,916</t>
  </si>
  <si>
    <t xml:space="preserve">$141,095</t>
  </si>
  <si>
    <t xml:space="preserve">$205,150</t>
  </si>
  <si>
    <t xml:space="preserve">$309,601</t>
  </si>
  <si>
    <t xml:space="preserve">$49,011</t>
  </si>
  <si>
    <t xml:space="preserve">$175,817</t>
  </si>
  <si>
    <t xml:space="preserve">$44,051</t>
  </si>
  <si>
    <t xml:space="preserve">$198,182</t>
  </si>
  <si>
    <t xml:space="preserve">$20,942</t>
  </si>
  <si>
    <t xml:space="preserve">$80,525</t>
  </si>
  <si>
    <t xml:space="preserve">$250,400</t>
  </si>
  <si>
    <t xml:space="preserve">$119,998</t>
  </si>
  <si>
    <t xml:space="preserve">$285,128</t>
  </si>
  <si>
    <t xml:space="preserve">$16,247</t>
  </si>
  <si>
    <t xml:space="preserve">$290,304</t>
  </si>
  <si>
    <t xml:space="preserve">$39,375</t>
  </si>
  <si>
    <t xml:space="preserve">$136,527</t>
  </si>
  <si>
    <t xml:space="preserve">$334,210</t>
  </si>
  <si>
    <t xml:space="preserve">$327,500</t>
  </si>
  <si>
    <t xml:space="preserve">$186,200</t>
  </si>
  <si>
    <t xml:space="preserve">$87,905</t>
  </si>
  <si>
    <t xml:space="preserve">$214,048</t>
  </si>
  <si>
    <t xml:space="preserve">$500,475</t>
  </si>
  <si>
    <t xml:space="preserve">$287,750</t>
  </si>
  <si>
    <t xml:space="preserve">$37,525</t>
  </si>
  <si>
    <t xml:space="preserve">$243,200</t>
  </si>
  <si>
    <t xml:space="preserve">$56,999</t>
  </si>
  <si>
    <t xml:space="preserve">$105,100</t>
  </si>
  <si>
    <t xml:space="preserve">$1,789,490</t>
  </si>
  <si>
    <t xml:space="preserve">$127,886</t>
  </si>
  <si>
    <t xml:space="preserve">$74,030</t>
  </si>
  <si>
    <t xml:space="preserve">$265,950</t>
  </si>
  <si>
    <t xml:space="preserve">$280,750</t>
  </si>
  <si>
    <t xml:space="preserve">$26,150</t>
  </si>
  <si>
    <t xml:space="preserve">$335,610</t>
  </si>
  <si>
    <t xml:space="preserve">$3,568</t>
  </si>
  <si>
    <t xml:space="preserve">$133,200</t>
  </si>
  <si>
    <t xml:space="preserve">$521</t>
  </si>
  <si>
    <t xml:space="preserve">$109,000</t>
  </si>
  <si>
    <t xml:space="preserve">$108,149</t>
  </si>
  <si>
    <t xml:space="preserve">$127,149</t>
  </si>
  <si>
    <t xml:space="preserve">$107,889</t>
  </si>
  <si>
    <t xml:space="preserve">$199,814</t>
  </si>
  <si>
    <t xml:space="preserve">$134,048</t>
  </si>
  <si>
    <t xml:space="preserve">$195,664</t>
  </si>
  <si>
    <t xml:space="preserve">$156,600</t>
  </si>
  <si>
    <t xml:space="preserve">$226,284</t>
  </si>
  <si>
    <t xml:space="preserve">$417,648</t>
  </si>
  <si>
    <t xml:space="preserve">$33,159</t>
  </si>
  <si>
    <t xml:space="preserve">$87,850</t>
  </si>
  <si>
    <t xml:space="preserve">$190,298</t>
  </si>
  <si>
    <t xml:space="preserve">$474,967</t>
  </si>
  <si>
    <t xml:space="preserve">$23,546</t>
  </si>
  <si>
    <t xml:space="preserve">$154,825</t>
  </si>
  <si>
    <t xml:space="preserve">$5,150</t>
  </si>
  <si>
    <t xml:space="preserve">$219,475</t>
  </si>
  <si>
    <t xml:space="preserve">$255,090</t>
  </si>
  <si>
    <t xml:space="preserve">$27,625</t>
  </si>
  <si>
    <t xml:space="preserve">$242,136</t>
  </si>
  <si>
    <t xml:space="preserve">$410,610</t>
  </si>
  <si>
    <t xml:space="preserve">$25,570</t>
  </si>
  <si>
    <t xml:space="preserve">$261,100</t>
  </si>
  <si>
    <t xml:space="preserve">$14,430</t>
  </si>
  <si>
    <t xml:space="preserve">$96,060</t>
  </si>
  <si>
    <t xml:space="preserve">$107,030</t>
  </si>
  <si>
    <t xml:space="preserve">$274,124</t>
  </si>
  <si>
    <t xml:space="preserve">$18,210</t>
  </si>
  <si>
    <t xml:space="preserve">$166,120</t>
  </si>
  <si>
    <t xml:space="preserve">$126,557</t>
  </si>
  <si>
    <t xml:space="preserve">$62,000</t>
  </si>
  <si>
    <t xml:space="preserve">$102,400</t>
  </si>
  <si>
    <t xml:space="preserve">$75,865</t>
  </si>
  <si>
    <t xml:space="preserve">$1,870</t>
  </si>
  <si>
    <t xml:space="preserve">$354,883</t>
  </si>
  <si>
    <t xml:space="preserve">$140,048</t>
  </si>
  <si>
    <t xml:space="preserve">$452,872</t>
  </si>
  <si>
    <t xml:space="preserve">$250,375</t>
  </si>
  <si>
    <t xml:space="preserve">$142,045</t>
  </si>
  <si>
    <t xml:space="preserve">$204,700</t>
  </si>
  <si>
    <t xml:space="preserve">$160,000</t>
  </si>
  <si>
    <t xml:space="preserve">$118,943</t>
  </si>
  <si>
    <t xml:space="preserve">$135,559</t>
  </si>
  <si>
    <t xml:space="preserve">$130,043</t>
  </si>
  <si>
    <t xml:space="preserve">$2,905</t>
  </si>
  <si>
    <t xml:space="preserve">$318,965</t>
  </si>
  <si>
    <t xml:space="preserve">$7,420</t>
  </si>
  <si>
    <t xml:space="preserve">$183,779</t>
  </si>
  <si>
    <t xml:space="preserve">$881,115</t>
  </si>
  <si>
    <t xml:space="preserve">$265,200</t>
  </si>
  <si>
    <t xml:space="preserve">$21,157</t>
  </si>
  <si>
    <t xml:space="preserve">$180,543</t>
  </si>
  <si>
    <t xml:space="preserve">$3,555</t>
  </si>
  <si>
    <t xml:space="preserve">$115,850</t>
  </si>
  <si>
    <t xml:space="preserve">$3,970</t>
  </si>
  <si>
    <t xml:space="preserve">$146,800</t>
  </si>
  <si>
    <t xml:space="preserve">$386,400</t>
  </si>
  <si>
    <t xml:space="preserve">$208,050</t>
  </si>
  <si>
    <t xml:space="preserve">$106,150</t>
  </si>
  <si>
    <t xml:space="preserve">$75,560</t>
  </si>
  <si>
    <t xml:space="preserve">$147,600</t>
  </si>
  <si>
    <t xml:space="preserve">$129,075</t>
  </si>
  <si>
    <t xml:space="preserve">$189,850</t>
  </si>
  <si>
    <t xml:space="preserve">$55,125</t>
  </si>
  <si>
    <t xml:space="preserve">$64,025</t>
  </si>
  <si>
    <t xml:space="preserve">$34,099</t>
  </si>
  <si>
    <t xml:space="preserve">$543,341</t>
  </si>
  <si>
    <t xml:space="preserve">$243,450</t>
  </si>
  <si>
    <t xml:space="preserve">$18,925</t>
  </si>
  <si>
    <t xml:space="preserve">$94,600</t>
  </si>
  <si>
    <t xml:space="preserve">$66,650</t>
  </si>
  <si>
    <t xml:space="preserve">$194,889</t>
  </si>
  <si>
    <t xml:space="preserve">$41,159</t>
  </si>
  <si>
    <t xml:space="preserve">$71,851</t>
  </si>
  <si>
    <t xml:space="preserve">$117,909</t>
  </si>
  <si>
    <t xml:space="preserve">$100,742</t>
  </si>
  <si>
    <t xml:space="preserve">$509,497</t>
  </si>
  <si>
    <t xml:space="preserve">$-2,649</t>
  </si>
  <si>
    <t xml:space="preserve">$122,762</t>
  </si>
  <si>
    <t xml:space="preserve">$534,543</t>
  </si>
  <si>
    <t xml:space="preserve">$13,575</t>
  </si>
  <si>
    <t xml:space="preserve">$370,921</t>
  </si>
  <si>
    <t xml:space="preserve">$130,422</t>
  </si>
  <si>
    <t xml:space="preserve">$143,617</t>
  </si>
  <si>
    <t xml:space="preserve">$271,150</t>
  </si>
  <si>
    <t xml:space="preserve">$84,100</t>
  </si>
  <si>
    <t xml:space="preserve">$77,245</t>
  </si>
  <si>
    <t xml:space="preserve">$66,975</t>
  </si>
  <si>
    <t xml:space="preserve">$247,860</t>
  </si>
  <si>
    <t xml:space="preserve">$54,900</t>
  </si>
  <si>
    <t xml:space="preserve">$82,537</t>
  </si>
  <si>
    <t xml:space="preserve">$348,367</t>
  </si>
  <si>
    <t xml:space="preserve">$278,500</t>
  </si>
  <si>
    <t xml:space="preserve">$138,910</t>
  </si>
  <si>
    <t xml:space="preserve">$99,625</t>
  </si>
  <si>
    <t xml:space="preserve">$240,056</t>
  </si>
  <si>
    <t xml:space="preserve">$135,080</t>
  </si>
  <si>
    <t xml:space="preserve">$329,363</t>
  </si>
  <si>
    <t xml:space="preserve">$163,950</t>
  </si>
  <si>
    <t xml:space="preserve">$19,150</t>
  </si>
  <si>
    <t xml:space="preserve">$344,448</t>
  </si>
  <si>
    <t xml:space="preserve">$2,757,491</t>
  </si>
  <si>
    <t xml:space="preserve">$157,725</t>
  </si>
  <si>
    <t xml:space="preserve">$156,100</t>
  </si>
  <si>
    <t xml:space="preserve">$122,255</t>
  </si>
  <si>
    <t xml:space="preserve">$83,950</t>
  </si>
  <si>
    <t xml:space="preserve">$207,300</t>
  </si>
  <si>
    <t xml:space="preserve">$84,550</t>
  </si>
  <si>
    <t xml:space="preserve">$86,825</t>
  </si>
  <si>
    <t xml:space="preserve">$151,428</t>
  </si>
  <si>
    <t xml:space="preserve">$293,800</t>
  </si>
  <si>
    <t xml:space="preserve">$464,812</t>
  </si>
  <si>
    <t xml:space="preserve">$253,823</t>
  </si>
  <si>
    <t xml:space="preserve">$315,587</t>
  </si>
  <si>
    <t xml:space="preserve">$98,450</t>
  </si>
  <si>
    <t xml:space="preserve">$44,800</t>
  </si>
  <si>
    <t xml:space="preserve">$310,654</t>
  </si>
  <si>
    <t xml:space="preserve">$342,807</t>
  </si>
  <si>
    <t xml:space="preserve">$354,784</t>
  </si>
  <si>
    <t xml:space="preserve">$7,130</t>
  </si>
  <si>
    <t xml:space="preserve">$139,800</t>
  </si>
  <si>
    <t xml:space="preserve">$199,916</t>
  </si>
  <si>
    <t xml:space="preserve">$370,558</t>
  </si>
  <si>
    <t xml:space="preserve">$119,150</t>
  </si>
  <si>
    <t xml:space="preserve">$161,650</t>
  </si>
  <si>
    <t xml:space="preserve">$202,902</t>
  </si>
  <si>
    <t xml:space="preserve">$212,250</t>
  </si>
  <si>
    <t xml:space="preserve">$294,182</t>
  </si>
  <si>
    <t xml:space="preserve">$270,599</t>
  </si>
  <si>
    <t xml:space="preserve">$696,497</t>
  </si>
  <si>
    <t xml:space="preserve">$181,631</t>
  </si>
  <si>
    <t xml:space="preserve">$254,094</t>
  </si>
  <si>
    <t xml:space="preserve">$124,450</t>
  </si>
  <si>
    <t xml:space="preserve">$201,500</t>
  </si>
  <si>
    <t xml:space="preserve">$191,335</t>
  </si>
  <si>
    <t xml:space="preserve">$176,475</t>
  </si>
  <si>
    <t xml:space="preserve">$195,018</t>
  </si>
  <si>
    <t xml:space="preserve">$67,735</t>
  </si>
  <si>
    <t xml:space="preserve">$385,945</t>
  </si>
  <si>
    <t xml:space="preserve">$110,630</t>
  </si>
  <si>
    <t xml:space="preserve">$73,636</t>
  </si>
  <si>
    <t xml:space="preserve">$11,460</t>
  </si>
  <si>
    <t xml:space="preserve">$133,185</t>
  </si>
  <si>
    <t xml:space="preserve">$208,556</t>
  </si>
  <si>
    <t xml:space="preserve">$336,748</t>
  </si>
  <si>
    <t xml:space="preserve">$107,330</t>
  </si>
  <si>
    <t xml:space="preserve">$305,769</t>
  </si>
  <si>
    <t xml:space="preserve">$422,755</t>
  </si>
  <si>
    <t xml:space="preserve">$87,760</t>
  </si>
  <si>
    <t xml:space="preserve">$106,860</t>
  </si>
  <si>
    <t xml:space="preserve">$194,298</t>
  </si>
  <si>
    <t xml:space="preserve">$114,145</t>
  </si>
  <si>
    <t xml:space="preserve">$621,686</t>
  </si>
  <si>
    <t xml:space="preserve">$66,800</t>
  </si>
  <si>
    <t xml:space="preserve">$334,545</t>
  </si>
  <si>
    <t xml:space="preserve">$61,450</t>
  </si>
  <si>
    <t xml:space="preserve">$142,965</t>
  </si>
  <si>
    <t xml:space="preserve">$335,850</t>
  </si>
  <si>
    <t xml:space="preserve">$146,874</t>
  </si>
  <si>
    <t xml:space="preserve">$117,819</t>
  </si>
  <si>
    <t xml:space="preserve">$415,538</t>
  </si>
  <si>
    <t xml:space="preserve">$270,783</t>
  </si>
  <si>
    <t xml:space="preserve">$205,430</t>
  </si>
  <si>
    <t xml:space="preserve">$264,249</t>
  </si>
  <si>
    <t xml:space="preserve">$123,800</t>
  </si>
  <si>
    <t xml:space="preserve">$248,080</t>
  </si>
  <si>
    <t xml:space="preserve">$205,204</t>
  </si>
  <si>
    <t xml:space="preserve">$277,725</t>
  </si>
  <si>
    <t xml:space="preserve">$509,175</t>
  </si>
  <si>
    <t xml:space="preserve">$214,047</t>
  </si>
  <si>
    <t xml:space="preserve">$130,986</t>
  </si>
  <si>
    <t xml:space="preserve">$242,727</t>
  </si>
  <si>
    <t xml:space="preserve">$461,125</t>
  </si>
  <si>
    <t xml:space="preserve">$142,555</t>
  </si>
  <si>
    <t xml:space="preserve">$56,166</t>
  </si>
  <si>
    <t xml:space="preserve">$172,309</t>
  </si>
  <si>
    <t xml:space="preserve">$98,850</t>
  </si>
  <si>
    <t xml:space="preserve">$114,257</t>
  </si>
  <si>
    <t xml:space="preserve">$82,745</t>
  </si>
  <si>
    <t xml:space="preserve">$117,306</t>
  </si>
  <si>
    <t xml:space="preserve">$114,768</t>
  </si>
  <si>
    <t xml:space="preserve">$53,018</t>
  </si>
  <si>
    <t xml:space="preserve">$190,225</t>
  </si>
  <si>
    <t xml:space="preserve">$156,308</t>
  </si>
  <si>
    <t xml:space="preserve">$135,250</t>
  </si>
  <si>
    <t xml:space="preserve">$96,145</t>
  </si>
  <si>
    <t xml:space="preserve">$363,444</t>
  </si>
  <si>
    <t xml:space="preserve">$175,050</t>
  </si>
  <si>
    <t xml:space="preserve">$265,730</t>
  </si>
  <si>
    <t xml:space="preserve">$129,330</t>
  </si>
  <si>
    <t xml:space="preserve">$167,925</t>
  </si>
  <si>
    <t xml:space="preserve">$59,725</t>
  </si>
  <si>
    <t xml:space="preserve">$1,506,868</t>
  </si>
  <si>
    <t xml:space="preserve">$322,427</t>
  </si>
  <si>
    <t xml:space="preserve">$170,118</t>
  </si>
  <si>
    <t xml:space="preserve">$159,175</t>
  </si>
  <si>
    <t xml:space="preserve">$369,635</t>
  </si>
  <si>
    <t xml:space="preserve">$200,600</t>
  </si>
  <si>
    <t xml:space="preserve">$12,548</t>
  </si>
  <si>
    <t xml:space="preserve">$373,945</t>
  </si>
  <si>
    <t xml:space="preserve">$140,273</t>
  </si>
  <si>
    <t xml:space="preserve">$103,240</t>
  </si>
  <si>
    <t xml:space="preserve">$46,126</t>
  </si>
  <si>
    <t xml:space="preserve">$361,761</t>
  </si>
  <si>
    <t xml:space="preserve">$108,740</t>
  </si>
  <si>
    <t xml:space="preserve">$109,768</t>
  </si>
  <si>
    <t xml:space="preserve">$197,750</t>
  </si>
  <si>
    <t xml:space="preserve">$175,800</t>
  </si>
  <si>
    <t xml:space="preserve">$400,346</t>
  </si>
  <si>
    <t xml:space="preserve">$438,695</t>
  </si>
  <si>
    <t xml:space="preserve">$275,614</t>
  </si>
  <si>
    <t xml:space="preserve">$33,310</t>
  </si>
  <si>
    <t xml:space="preserve">$513,985</t>
  </si>
  <si>
    <t xml:space="preserve">$223,220</t>
  </si>
  <si>
    <t xml:space="preserve">$87,150</t>
  </si>
  <si>
    <t xml:space="preserve">$146,046</t>
  </si>
  <si>
    <t xml:space="preserve">$50,510</t>
  </si>
  <si>
    <t xml:space="preserve">$219,541</t>
  </si>
  <si>
    <t xml:space="preserve">$90,659</t>
  </si>
  <si>
    <t xml:space="preserve">$964,939</t>
  </si>
  <si>
    <t xml:space="preserve">$180,900</t>
  </si>
  <si>
    <t xml:space="preserve">$370,095</t>
  </si>
  <si>
    <t xml:space="preserve">$234,197</t>
  </si>
  <si>
    <t xml:space="preserve">$155,275</t>
  </si>
  <si>
    <t xml:space="preserve">$156,200</t>
  </si>
  <si>
    <t xml:space="preserve">$263,550</t>
  </si>
  <si>
    <t xml:space="preserve">$158,356</t>
  </si>
  <si>
    <t xml:space="preserve">$106,940</t>
  </si>
  <si>
    <t xml:space="preserve">$304,750</t>
  </si>
  <si>
    <t xml:space="preserve">$86,450</t>
  </si>
  <si>
    <t xml:space="preserve">$269,550</t>
  </si>
  <si>
    <t xml:space="preserve">$198,785</t>
  </si>
  <si>
    <t xml:space="preserve">$288,375</t>
  </si>
  <si>
    <t xml:space="preserve">$276,498</t>
  </si>
  <si>
    <t xml:space="preserve">$194,112</t>
  </si>
  <si>
    <t xml:space="preserve">$499,878</t>
  </si>
  <si>
    <t xml:space="preserve">$200,951</t>
  </si>
  <si>
    <t xml:space="preserve">$402,300</t>
  </si>
  <si>
    <t xml:space="preserve">$162,500</t>
  </si>
  <si>
    <t xml:space="preserve">$814,776</t>
  </si>
  <si>
    <t xml:space="preserve">$206,950</t>
  </si>
  <si>
    <t xml:space="preserve">$295,700</t>
  </si>
  <si>
    <t xml:space="preserve">$303,551</t>
  </si>
  <si>
    <t xml:space="preserve">$246,258</t>
  </si>
  <si>
    <t xml:space="preserve">$165,321</t>
  </si>
  <si>
    <t xml:space="preserve">$688,400</t>
  </si>
  <si>
    <t xml:space="preserve">$225,600</t>
  </si>
  <si>
    <t xml:space="preserve">$505,600</t>
  </si>
  <si>
    <t xml:space="preserve">$179,570</t>
  </si>
  <si>
    <t xml:space="preserve">$187,188</t>
  </si>
  <si>
    <t xml:space="preserve">$356,800</t>
  </si>
  <si>
    <t xml:space="preserve">$171,678</t>
  </si>
  <si>
    <t xml:space="preserve">$205,570</t>
  </si>
  <si>
    <t xml:space="preserve">$250,144</t>
  </si>
  <si>
    <t xml:space="preserve">$153,805</t>
  </si>
  <si>
    <t xml:space="preserve">$611,659</t>
  </si>
  <si>
    <t xml:space="preserve">$646,899</t>
  </si>
  <si>
    <t xml:space="preserve">$645,835</t>
  </si>
  <si>
    <t xml:space="preserve">$289,950</t>
  </si>
  <si>
    <t xml:space="preserve">$718,095</t>
  </si>
  <si>
    <t xml:space="preserve">$186,825</t>
  </si>
  <si>
    <t xml:space="preserve">$49,184</t>
  </si>
  <si>
    <t xml:space="preserve">$172,660</t>
  </si>
  <si>
    <t xml:space="preserve">$272,936</t>
  </si>
  <si>
    <t xml:space="preserve">$15,490</t>
  </si>
  <si>
    <t xml:space="preserve">$176,967</t>
  </si>
  <si>
    <t xml:space="preserve">$263,110</t>
  </si>
  <si>
    <t xml:space="preserve">$142,850</t>
  </si>
  <si>
    <t xml:space="preserve">$374,175</t>
  </si>
  <si>
    <t xml:space="preserve">$459,680</t>
  </si>
  <si>
    <t xml:space="preserve">$222,394</t>
  </si>
  <si>
    <t xml:space="preserve">$228,555</t>
  </si>
  <si>
    <t xml:space="preserve">$132,950</t>
  </si>
  <si>
    <t xml:space="preserve">$309,010</t>
  </si>
  <si>
    <t xml:space="preserve">$386,811</t>
  </si>
  <si>
    <t xml:space="preserve">$387,720</t>
  </si>
  <si>
    <t xml:space="preserve">$233,053</t>
  </si>
  <si>
    <t xml:space="preserve">$130,860</t>
  </si>
  <si>
    <t xml:space="preserve">$290,941</t>
  </si>
  <si>
    <t xml:space="preserve">$449,926</t>
  </si>
  <si>
    <t xml:space="preserve">$379,968</t>
  </si>
  <si>
    <t xml:space="preserve">$371,800</t>
  </si>
  <si>
    <t xml:space="preserve">$375,809</t>
  </si>
  <si>
    <t xml:space="preserve">$168,819</t>
  </si>
  <si>
    <t xml:space="preserve">$110,875</t>
  </si>
  <si>
    <t xml:space="preserve">$100,122</t>
  </si>
  <si>
    <t xml:space="preserve">$154,188</t>
  </si>
  <si>
    <t xml:space="preserve">$769,189</t>
  </si>
  <si>
    <t xml:space="preserve">$535,342</t>
  </si>
  <si>
    <t xml:space="preserve">$901,983</t>
  </si>
  <si>
    <t xml:space="preserve">$339,869</t>
  </si>
  <si>
    <t xml:space="preserve">$213,600</t>
  </si>
  <si>
    <t xml:space="preserve">$55,800</t>
  </si>
  <si>
    <t xml:space="preserve">$196,917</t>
  </si>
  <si>
    <t xml:space="preserve">$311,845</t>
  </si>
  <si>
    <t xml:space="preserve">$277,203</t>
  </si>
  <si>
    <t xml:space="preserve">$480,524</t>
  </si>
  <si>
    <t xml:space="preserve">$286,190</t>
  </si>
  <si>
    <t xml:space="preserve">$264,447</t>
  </si>
  <si>
    <t xml:space="preserve">$513,769</t>
  </si>
  <si>
    <t xml:space="preserve">$161,177</t>
  </si>
  <si>
    <t xml:space="preserve">$212,087</t>
  </si>
  <si>
    <t xml:space="preserve">$576,419</t>
  </si>
  <si>
    <t xml:space="preserve">$125,900</t>
  </si>
  <si>
    <t xml:space="preserve">$238,134</t>
  </si>
  <si>
    <t xml:space="preserve">$87,573</t>
  </si>
  <si>
    <t xml:space="preserve">$221,050</t>
  </si>
  <si>
    <t xml:space="preserve">$230,142</t>
  </si>
  <si>
    <t xml:space="preserve">$200,227</t>
  </si>
  <si>
    <t xml:space="preserve">$429,875</t>
  </si>
  <si>
    <t xml:space="preserve">$273,444</t>
  </si>
  <si>
    <t xml:space="preserve">$192,992</t>
  </si>
  <si>
    <t xml:space="preserve">$483,954</t>
  </si>
  <si>
    <t xml:space="preserve">$251,800</t>
  </si>
  <si>
    <t xml:space="preserve">$268,122</t>
  </si>
  <si>
    <t xml:space="preserve">$641,907</t>
  </si>
  <si>
    <t xml:space="preserve">$598,467</t>
  </si>
  <si>
    <t xml:space="preserve">$79,664</t>
  </si>
  <si>
    <t xml:space="preserve">$153,650</t>
  </si>
  <si>
    <t xml:space="preserve">$107,700</t>
  </si>
  <si>
    <t xml:space="preserve">$117,350</t>
  </si>
  <si>
    <t xml:space="preserve">$165,778</t>
  </si>
  <si>
    <t xml:space="preserve">$85,417</t>
  </si>
  <si>
    <t xml:space="preserve">$164,395</t>
  </si>
  <si>
    <t xml:space="preserve">$271,749</t>
  </si>
  <si>
    <t xml:space="preserve">$187,500</t>
  </si>
  <si>
    <t xml:space="preserve">$672,267</t>
  </si>
  <si>
    <t xml:space="preserve">$366,869</t>
  </si>
  <si>
    <t xml:space="preserve">$174,400</t>
  </si>
  <si>
    <t xml:space="preserve">$276,520</t>
  </si>
  <si>
    <t xml:space="preserve">$176,172</t>
  </si>
  <si>
    <t xml:space="preserve">$176,268</t>
  </si>
  <si>
    <t xml:space="preserve">$184,620</t>
  </si>
  <si>
    <t xml:space="preserve">$373,297</t>
  </si>
  <si>
    <t xml:space="preserve">$1,917,405</t>
  </si>
  <si>
    <t xml:space="preserve">$76,681</t>
  </si>
  <si>
    <t xml:space="preserve">$332,800</t>
  </si>
  <si>
    <t xml:space="preserve">$168,110</t>
  </si>
  <si>
    <t xml:space="preserve">$366,444</t>
  </si>
  <si>
    <t xml:space="preserve">$142,513</t>
  </si>
  <si>
    <t xml:space="preserve">$210,700</t>
  </si>
  <si>
    <t xml:space="preserve">$814,344</t>
  </si>
  <si>
    <t xml:space="preserve">$183,675</t>
  </si>
  <si>
    <t xml:space="preserve">$1,643,375</t>
  </si>
  <si>
    <t xml:space="preserve">$530,265</t>
  </si>
  <si>
    <t xml:space="preserve">$401,803</t>
  </si>
  <si>
    <t xml:space="preserve">$318,325</t>
  </si>
  <si>
    <t xml:space="preserve">$113,504</t>
  </si>
  <si>
    <t xml:space="preserve">$520,178</t>
  </si>
  <si>
    <t xml:space="preserve">$160,473</t>
  </si>
  <si>
    <t xml:space="preserve">$129,397</t>
  </si>
  <si>
    <t xml:space="preserve">$201,831</t>
  </si>
  <si>
    <t xml:space="preserve">$78,630</t>
  </si>
  <si>
    <t xml:space="preserve">$374,069</t>
  </si>
  <si>
    <t xml:space="preserve">$95,362</t>
  </si>
  <si>
    <t xml:space="preserve">$401,721</t>
  </si>
  <si>
    <t xml:space="preserve">$316,065</t>
  </si>
  <si>
    <t xml:space="preserve">$155,050</t>
  </si>
  <si>
    <t xml:space="preserve">$69,965</t>
  </si>
  <si>
    <t xml:space="preserve">$115,250</t>
  </si>
  <si>
    <t xml:space="preserve">$162,341</t>
  </si>
  <si>
    <t xml:space="preserve">$222,810</t>
  </si>
  <si>
    <t xml:space="preserve">$825,310</t>
  </si>
  <si>
    <t xml:space="preserve">$376,750</t>
  </si>
  <si>
    <t xml:space="preserve">$1,177,621</t>
  </si>
  <si>
    <t xml:space="preserve">$196,700</t>
  </si>
  <si>
    <t xml:space="preserve">$59,829</t>
  </si>
  <si>
    <t xml:space="preserve">$841,845</t>
  </si>
  <si>
    <t xml:space="preserve">$167,875</t>
  </si>
  <si>
    <t xml:space="preserve">$340,886</t>
  </si>
  <si>
    <t xml:space="preserve">$294,404</t>
  </si>
  <si>
    <t xml:space="preserve">$316,349</t>
  </si>
  <si>
    <t xml:space="preserve">$326,579</t>
  </si>
  <si>
    <t xml:space="preserve">$451,444</t>
  </si>
  <si>
    <t xml:space="preserve">$132,650</t>
  </si>
  <si>
    <t xml:space="preserve">$378,165</t>
  </si>
  <si>
    <t xml:space="preserve">$179,697</t>
  </si>
  <si>
    <t xml:space="preserve">$164,000</t>
  </si>
  <si>
    <t xml:space="preserve">$144,075</t>
  </si>
  <si>
    <t xml:space="preserve">$340,760</t>
  </si>
  <si>
    <t xml:space="preserve">$909,529</t>
  </si>
  <si>
    <t xml:space="preserve">$420,004</t>
  </si>
  <si>
    <t xml:space="preserve">$689,075</t>
  </si>
  <si>
    <t xml:space="preserve">$80,036</t>
  </si>
  <si>
    <t xml:space="preserve">$3,625,039</t>
  </si>
  <si>
    <t xml:space="preserve">$199,200</t>
  </si>
  <si>
    <t xml:space="preserve">$239,012</t>
  </si>
  <si>
    <t xml:space="preserve">$499,150</t>
  </si>
  <si>
    <t xml:space="preserve">$490,631</t>
  </si>
  <si>
    <t xml:space="preserve">$82,100</t>
  </si>
  <si>
    <t xml:space="preserve">$281,600</t>
  </si>
  <si>
    <t xml:space="preserve">$117,317</t>
  </si>
  <si>
    <t xml:space="preserve">$116,600</t>
  </si>
  <si>
    <t xml:space="preserve">$168,810</t>
  </si>
  <si>
    <t xml:space="preserve">$308,741</t>
  </si>
  <si>
    <t xml:space="preserve">$167,030</t>
  </si>
  <si>
    <t xml:space="preserve">$116,028</t>
  </si>
  <si>
    <t xml:space="preserve">$166,662</t>
  </si>
  <si>
    <t xml:space="preserve">$245,709</t>
  </si>
  <si>
    <t xml:space="preserve">$880,292</t>
  </si>
  <si>
    <t xml:space="preserve">$124,334</t>
  </si>
  <si>
    <t xml:space="preserve">$275,050</t>
  </si>
  <si>
    <t xml:space="preserve">$376,338</t>
  </si>
  <si>
    <t xml:space="preserve">$493,486</t>
  </si>
  <si>
    <t xml:space="preserve">$248,890</t>
  </si>
  <si>
    <t xml:space="preserve">$458,815</t>
  </si>
  <si>
    <t xml:space="preserve">$989,905</t>
  </si>
  <si>
    <t xml:space="preserve">$371,845</t>
  </si>
  <si>
    <t xml:space="preserve">$1,039,685</t>
  </si>
  <si>
    <t xml:space="preserve">$256,151</t>
  </si>
  <si>
    <t xml:space="preserve">$229,065</t>
  </si>
  <si>
    <t xml:space="preserve">$134,850</t>
  </si>
  <si>
    <t xml:space="preserve">$108,845</t>
  </si>
  <si>
    <t xml:space="preserve">$374,379</t>
  </si>
  <si>
    <t xml:space="preserve">$533,758</t>
  </si>
  <si>
    <t xml:space="preserve">$247,489</t>
  </si>
  <si>
    <t xml:space="preserve">$148,400</t>
  </si>
  <si>
    <t xml:space="preserve">$333,425</t>
  </si>
  <si>
    <t xml:space="preserve">$200,601</t>
  </si>
  <si>
    <t xml:space="preserve">$293,368</t>
  </si>
  <si>
    <t xml:space="preserve">$137,011</t>
  </si>
  <si>
    <t xml:space="preserve">$678,363</t>
  </si>
  <si>
    <t xml:space="preserve">$666,170</t>
  </si>
  <si>
    <t xml:space="preserve">$181,635</t>
  </si>
  <si>
    <t xml:space="preserve">$229,500</t>
  </si>
  <si>
    <t xml:space="preserve">$261,400</t>
  </si>
  <si>
    <t xml:space="preserve">$119,727</t>
  </si>
  <si>
    <t xml:space="preserve">$244,033</t>
  </si>
  <si>
    <t xml:space="preserve">$84,201</t>
  </si>
  <si>
    <t xml:space="preserve">$169,550</t>
  </si>
  <si>
    <t xml:space="preserve">$469,603</t>
  </si>
  <si>
    <t xml:space="preserve">$187,308</t>
  </si>
  <si>
    <t xml:space="preserve">$1,411,230</t>
  </si>
  <si>
    <t xml:space="preserve">$367,826</t>
  </si>
  <si>
    <t xml:space="preserve">$444,298</t>
  </si>
  <si>
    <t xml:space="preserve">$192,231</t>
  </si>
  <si>
    <t xml:space="preserve">$122,653</t>
  </si>
  <si>
    <t xml:space="preserve">$364,801</t>
  </si>
  <si>
    <t xml:space="preserve">$586,915</t>
  </si>
  <si>
    <t xml:space="preserve">$186,017</t>
  </si>
  <si>
    <t xml:space="preserve">$50,535</t>
  </si>
  <si>
    <t xml:space="preserve">$171,100</t>
  </si>
  <si>
    <t xml:space="preserve">$177,520</t>
  </si>
  <si>
    <t xml:space="preserve">$289,417</t>
  </si>
  <si>
    <t xml:space="preserve">$108,925</t>
  </si>
  <si>
    <t xml:space="preserve">$368,331</t>
  </si>
  <si>
    <t xml:space="preserve">$93,632</t>
  </si>
  <si>
    <t xml:space="preserve">$129,077</t>
  </si>
  <si>
    <t xml:space="preserve">$827,344</t>
  </si>
  <si>
    <t xml:space="preserve">$264,600</t>
  </si>
  <si>
    <t xml:space="preserve">$156,938</t>
  </si>
  <si>
    <t xml:space="preserve">$1,610,698</t>
  </si>
  <si>
    <t xml:space="preserve">$482,044</t>
  </si>
  <si>
    <t xml:space="preserve">$172,069</t>
  </si>
  <si>
    <t xml:space="preserve">$110,194</t>
  </si>
  <si>
    <t xml:space="preserve">$94,850</t>
  </si>
  <si>
    <t xml:space="preserve">$67,777</t>
  </si>
  <si>
    <t xml:space="preserve">$516,109</t>
  </si>
  <si>
    <t xml:space="preserve">$668,783</t>
  </si>
  <si>
    <t xml:space="preserve">Colleen Hanabusa</t>
  </si>
  <si>
    <t xml:space="preserve">$74,125</t>
  </si>
  <si>
    <t xml:space="preserve">$982</t>
  </si>
  <si>
    <t xml:space="preserve">$222,539</t>
  </si>
  <si>
    <t xml:space="preserve">$106,483</t>
  </si>
  <si>
    <t xml:space="preserve">$-3,000</t>
  </si>
  <si>
    <t xml:space="preserve">$794,549</t>
  </si>
  <si>
    <t xml:space="preserve">Dwight Evans</t>
  </si>
  <si>
    <t xml:space="preserve">$104,186</t>
  </si>
  <si>
    <t xml:space="preserve">$69,402</t>
  </si>
  <si>
    <t xml:space="preserve">$252,843</t>
  </si>
  <si>
    <t xml:space="preserve">$367,860</t>
  </si>
  <si>
    <t xml:space="preserve">$120,791</t>
  </si>
  <si>
    <t xml:space="preserve">$55,850</t>
  </si>
  <si>
    <t xml:space="preserve">$181,951</t>
  </si>
  <si>
    <t xml:space="preserve">$70,649</t>
  </si>
  <si>
    <t xml:space="preserve">$1,900</t>
  </si>
  <si>
    <t xml:space="preserve">$74,330</t>
  </si>
  <si>
    <t xml:space="preserve">$117,680</t>
  </si>
  <si>
    <t xml:space="preserve">$52,125</t>
  </si>
  <si>
    <t xml:space="preserve">$163,215</t>
  </si>
  <si>
    <t xml:space="preserve">$629,354</t>
  </si>
  <si>
    <t xml:space="preserve">$168,082</t>
  </si>
  <si>
    <t xml:space="preserve">$54,621</t>
  </si>
  <si>
    <t xml:space="preserve">$231,629</t>
  </si>
  <si>
    <t xml:space="preserve">$396,332</t>
  </si>
  <si>
    <t xml:space="preserve">$298,325</t>
  </si>
  <si>
    <t xml:space="preserve">$211,724</t>
  </si>
  <si>
    <t xml:space="preserve">$151,700</t>
  </si>
  <si>
    <t xml:space="preserve">$133,420</t>
  </si>
  <si>
    <t xml:space="preserve">$127,445</t>
  </si>
  <si>
    <t xml:space="preserve">$568,262</t>
  </si>
  <si>
    <t xml:space="preserve">$122,415</t>
  </si>
  <si>
    <t xml:space="preserve">$851,939</t>
  </si>
  <si>
    <t xml:space="preserve">$7,775</t>
  </si>
  <si>
    <t xml:space="preserve">$107,049</t>
  </si>
  <si>
    <t xml:space="preserve">$63,390</t>
  </si>
  <si>
    <t xml:space="preserve">$136,846</t>
  </si>
  <si>
    <t xml:space="preserve">$116,278</t>
  </si>
  <si>
    <t xml:space="preserve">$1,189</t>
  </si>
  <si>
    <t xml:space="preserve">$47,588</t>
  </si>
  <si>
    <t xml:space="preserve">$2,682,162</t>
  </si>
  <si>
    <t xml:space="preserve">$49,665</t>
  </si>
  <si>
    <t xml:space="preserve">$95,048</t>
  </si>
  <si>
    <t xml:space="preserve">$7,510</t>
  </si>
  <si>
    <t xml:space="preserve">$117,340</t>
  </si>
  <si>
    <t xml:space="preserve">$13,350</t>
  </si>
  <si>
    <t xml:space="preserve">$9,520</t>
  </si>
  <si>
    <t xml:space="preserve">$8,857</t>
  </si>
  <si>
    <t xml:space="preserve">$52,450</t>
  </si>
  <si>
    <t xml:space="preserve">$65,525</t>
  </si>
  <si>
    <t xml:space="preserve">$53,235</t>
  </si>
  <si>
    <t xml:space="preserve">$46,385</t>
  </si>
  <si>
    <t xml:space="preserve">$30,650</t>
  </si>
  <si>
    <t xml:space="preserve">$52,466</t>
  </si>
  <si>
    <t xml:space="preserve">$28,600</t>
  </si>
  <si>
    <t xml:space="preserve">$5,557</t>
  </si>
  <si>
    <t xml:space="preserve">$59,050</t>
  </si>
  <si>
    <t xml:space="preserve">$86,688</t>
  </si>
  <si>
    <t xml:space="preserve">$12,069</t>
  </si>
  <si>
    <t xml:space="preserve">James Comer</t>
  </si>
  <si>
    <t xml:space="preserve">$16,050</t>
  </si>
  <si>
    <t xml:space="preserve">$35,825</t>
  </si>
  <si>
    <t xml:space="preserve">$43,864</t>
  </si>
  <si>
    <t xml:space="preserve">$29,484</t>
  </si>
  <si>
    <t xml:space="preserve">$459,784</t>
  </si>
  <si>
    <t xml:space="preserve">$55,475</t>
  </si>
  <si>
    <t xml:space="preserve">$93,550</t>
  </si>
  <si>
    <t xml:space="preserve">$106,684</t>
  </si>
  <si>
    <t xml:space="preserve">$581,617</t>
  </si>
  <si>
    <t xml:space="preserve">$28,400</t>
  </si>
  <si>
    <t xml:space="preserve">$18,747</t>
  </si>
  <si>
    <t xml:space="preserve">$67,015</t>
  </si>
  <si>
    <t xml:space="preserve">$20,475</t>
  </si>
  <si>
    <t xml:space="preserve">$37,085</t>
  </si>
  <si>
    <t xml:space="preserve">$32,041</t>
  </si>
  <si>
    <t xml:space="preserve">$585,655</t>
  </si>
  <si>
    <t xml:space="preserve">$143,886</t>
  </si>
  <si>
    <t xml:space="preserve">$59,545</t>
  </si>
  <si>
    <t xml:space="preserve">$36,659</t>
  </si>
  <si>
    <t xml:space="preserve">$21,778</t>
  </si>
  <si>
    <t xml:space="preserve">$25,046</t>
  </si>
  <si>
    <t xml:space="preserve">$53,550</t>
  </si>
  <si>
    <t xml:space="preserve">$619,339</t>
  </si>
  <si>
    <t xml:space="preserve">$25,755</t>
  </si>
  <si>
    <t xml:space="preserve">$8,975</t>
  </si>
  <si>
    <t xml:space="preserve">$13,648</t>
  </si>
  <si>
    <t xml:space="preserve">$18,140</t>
  </si>
  <si>
    <t xml:space="preserve">$40,670</t>
  </si>
  <si>
    <t xml:space="preserve">$124,866</t>
  </si>
  <si>
    <t xml:space="preserve">$37,157</t>
  </si>
  <si>
    <t xml:space="preserve">$72,233</t>
  </si>
  <si>
    <t xml:space="preserve">$17,251</t>
  </si>
  <si>
    <t xml:space="preserve">$73,558</t>
  </si>
  <si>
    <t xml:space="preserve">$98,665</t>
  </si>
  <si>
    <t xml:space="preserve">$45,106</t>
  </si>
  <si>
    <t xml:space="preserve">$72,375</t>
  </si>
  <si>
    <t xml:space="preserve">$30,679</t>
  </si>
  <si>
    <t xml:space="preserve">$41,225</t>
  </si>
  <si>
    <t xml:space="preserve">$396,001</t>
  </si>
  <si>
    <t xml:space="preserve">$103,333</t>
  </si>
  <si>
    <t xml:space="preserve">$61,551</t>
  </si>
  <si>
    <t xml:space="preserve">$49,727</t>
  </si>
  <si>
    <t xml:space="preserve">$172,450</t>
  </si>
  <si>
    <t xml:space="preserve">$35,936</t>
  </si>
  <si>
    <t xml:space="preserve">$163,288</t>
  </si>
  <si>
    <t xml:space="preserve">$290,333</t>
  </si>
  <si>
    <t xml:space="preserve">$62,598</t>
  </si>
  <si>
    <t xml:space="preserve">$31,141</t>
  </si>
  <si>
    <t xml:space="preserve">$200,989</t>
  </si>
  <si>
    <t xml:space="preserve">$29,710</t>
  </si>
  <si>
    <t xml:space="preserve">$28,365</t>
  </si>
  <si>
    <t xml:space="preserve">$50,725</t>
  </si>
  <si>
    <t xml:space="preserve">$191,025</t>
  </si>
  <si>
    <t xml:space="preserve">$76,660</t>
  </si>
  <si>
    <t xml:space="preserve">$152,953</t>
  </si>
  <si>
    <t xml:space="preserve">$73,775</t>
  </si>
  <si>
    <t xml:space="preserve">$30,725</t>
  </si>
  <si>
    <t xml:space="preserve">$21,719</t>
  </si>
  <si>
    <t xml:space="preserve">$225,050</t>
  </si>
  <si>
    <t xml:space="preserve">$45,661</t>
  </si>
  <si>
    <t xml:space="preserve">$60,100</t>
  </si>
  <si>
    <t xml:space="preserve">$134,780</t>
  </si>
  <si>
    <t xml:space="preserve">$8,370</t>
  </si>
  <si>
    <t xml:space="preserve">$874,757</t>
  </si>
  <si>
    <t xml:space="preserve">$236,820</t>
  </si>
  <si>
    <t xml:space="preserve">$17,530</t>
  </si>
  <si>
    <t xml:space="preserve">$36,075</t>
  </si>
  <si>
    <t xml:space="preserve">$50,550</t>
  </si>
  <si>
    <t xml:space="preserve">$70,526</t>
  </si>
  <si>
    <t xml:space="preserve">$100,531</t>
  </si>
  <si>
    <t xml:space="preserve">$37,725</t>
  </si>
  <si>
    <t xml:space="preserve">$40,525</t>
  </si>
  <si>
    <t xml:space="preserve">$113,886</t>
  </si>
  <si>
    <t xml:space="preserve">$45,820</t>
  </si>
  <si>
    <t xml:space="preserve">$148,800</t>
  </si>
  <si>
    <t xml:space="preserve">$230,394</t>
  </si>
  <si>
    <t xml:space="preserve">$117,050</t>
  </si>
  <si>
    <t xml:space="preserve">$16,901</t>
  </si>
  <si>
    <t xml:space="preserve">$100,734</t>
  </si>
  <si>
    <t xml:space="preserve">$12,295</t>
  </si>
  <si>
    <t xml:space="preserve">$203,300</t>
  </si>
  <si>
    <t xml:space="preserve">$36,225</t>
  </si>
  <si>
    <t xml:space="preserve">$134,750</t>
  </si>
  <si>
    <t xml:space="preserve">$46,250</t>
  </si>
  <si>
    <t xml:space="preserve">$79,608</t>
  </si>
  <si>
    <t xml:space="preserve">$15,475</t>
  </si>
  <si>
    <t xml:space="preserve">$35,625</t>
  </si>
  <si>
    <t xml:space="preserve">$132,525</t>
  </si>
  <si>
    <t xml:space="preserve">$91,955</t>
  </si>
  <si>
    <t xml:space="preserve">$179,133</t>
  </si>
  <si>
    <t xml:space="preserve">$43,800</t>
  </si>
  <si>
    <t xml:space="preserve">$520,300</t>
  </si>
  <si>
    <t xml:space="preserve">$105,725</t>
  </si>
  <si>
    <t xml:space="preserve">$23,450</t>
  </si>
  <si>
    <t xml:space="preserve">$67,290</t>
  </si>
  <si>
    <t xml:space="preserve">$6,980</t>
  </si>
  <si>
    <t xml:space="preserve">$96,216</t>
  </si>
  <si>
    <t xml:space="preserve">$18,950</t>
  </si>
  <si>
    <t xml:space="preserve">$60,900</t>
  </si>
  <si>
    <t xml:space="preserve">$32,997</t>
  </si>
  <si>
    <t xml:space="preserve">$68,774</t>
  </si>
  <si>
    <t xml:space="preserve">$15,360</t>
  </si>
  <si>
    <t xml:space="preserve">$48,478</t>
  </si>
  <si>
    <t xml:space="preserve">$7,680</t>
  </si>
  <si>
    <t xml:space="preserve">$73,300</t>
  </si>
  <si>
    <t xml:space="preserve">$15,725</t>
  </si>
  <si>
    <t xml:space="preserve">$182,412</t>
  </si>
  <si>
    <t xml:space="preserve">$46,290</t>
  </si>
  <si>
    <t xml:space="preserve">$40,430</t>
  </si>
  <si>
    <t xml:space="preserve">$11,325</t>
  </si>
  <si>
    <t xml:space="preserve">$65,585</t>
  </si>
  <si>
    <t xml:space="preserve">$62,075</t>
  </si>
  <si>
    <t xml:space="preserve">$257,375</t>
  </si>
  <si>
    <t xml:space="preserve">$54,700</t>
  </si>
  <si>
    <t xml:space="preserve">$128,500</t>
  </si>
  <si>
    <t xml:space="preserve">$29,935</t>
  </si>
  <si>
    <t xml:space="preserve">$6,275</t>
  </si>
  <si>
    <t xml:space="preserve">$12,851</t>
  </si>
  <si>
    <t xml:space="preserve">$306,226</t>
  </si>
  <si>
    <t xml:space="preserve">$40,143</t>
  </si>
  <si>
    <t xml:space="preserve">$135,274</t>
  </si>
  <si>
    <t xml:space="preserve">$15,770</t>
  </si>
  <si>
    <t xml:space="preserve">$147,350</t>
  </si>
  <si>
    <t xml:space="preserve">$158,700</t>
  </si>
  <si>
    <t xml:space="preserve">$63,550</t>
  </si>
  <si>
    <t xml:space="preserve">$76,225</t>
  </si>
  <si>
    <t xml:space="preserve">$86,096</t>
  </si>
  <si>
    <t xml:space="preserve">$85,231</t>
  </si>
  <si>
    <t xml:space="preserve">$267,778</t>
  </si>
  <si>
    <t xml:space="preserve">$269,451</t>
  </si>
  <si>
    <t xml:space="preserve">$44,320</t>
  </si>
  <si>
    <t xml:space="preserve">$27,400</t>
  </si>
  <si>
    <t xml:space="preserve">$69,480</t>
  </si>
  <si>
    <t xml:space="preserve">$25,736</t>
  </si>
  <si>
    <t xml:space="preserve">$192,976</t>
  </si>
  <si>
    <t xml:space="preserve">$38,866</t>
  </si>
  <si>
    <t xml:space="preserve">$57,343</t>
  </si>
  <si>
    <t xml:space="preserve">$7,312</t>
  </si>
  <si>
    <t xml:space="preserve">$950</t>
  </si>
  <si>
    <t xml:space="preserve">$40,881</t>
  </si>
  <si>
    <t xml:space="preserve">$11,340</t>
  </si>
  <si>
    <t xml:space="preserve">$46,730</t>
  </si>
  <si>
    <t xml:space="preserve">$139,275</t>
  </si>
  <si>
    <t xml:space="preserve">$111,648</t>
  </si>
  <si>
    <t xml:space="preserve">$33,075</t>
  </si>
  <si>
    <t xml:space="preserve">$327,838</t>
  </si>
  <si>
    <t xml:space="preserve">$55,140</t>
  </si>
  <si>
    <t xml:space="preserve">$104,625</t>
  </si>
  <si>
    <t xml:space="preserve">$361,695</t>
  </si>
  <si>
    <t xml:space="preserve">$104,815</t>
  </si>
  <si>
    <t xml:space="preserve">$149,201</t>
  </si>
  <si>
    <t xml:space="preserve">$22,418</t>
  </si>
  <si>
    <t xml:space="preserve">$97,070</t>
  </si>
  <si>
    <t xml:space="preserve">$35,917</t>
  </si>
  <si>
    <t xml:space="preserve">$17,585</t>
  </si>
  <si>
    <t xml:space="preserve">$97,350</t>
  </si>
  <si>
    <t xml:space="preserve">$318,437</t>
  </si>
  <si>
    <t xml:space="preserve">$117,458</t>
  </si>
  <si>
    <t xml:space="preserve">$300,452</t>
  </si>
  <si>
    <t xml:space="preserve">$48,300</t>
  </si>
  <si>
    <t xml:space="preserve">$17,624</t>
  </si>
  <si>
    <t xml:space="preserve">$186,400</t>
  </si>
  <si>
    <t xml:space="preserve">$39,471</t>
  </si>
  <si>
    <t xml:space="preserve">$18,244</t>
  </si>
  <si>
    <t xml:space="preserve">$8,670</t>
  </si>
  <si>
    <t xml:space="preserve">$14,310</t>
  </si>
  <si>
    <t xml:space="preserve">$293,250</t>
  </si>
  <si>
    <t xml:space="preserve">$119,935</t>
  </si>
  <si>
    <t xml:space="preserve">$43,165</t>
  </si>
  <si>
    <t xml:space="preserve">$161,950</t>
  </si>
  <si>
    <t xml:space="preserve">$4,650</t>
  </si>
  <si>
    <t xml:space="preserve">$252,091</t>
  </si>
  <si>
    <t xml:space="preserve">$32,722</t>
  </si>
  <si>
    <t xml:space="preserve">$125,786</t>
  </si>
  <si>
    <t xml:space="preserve">$42,550</t>
  </si>
  <si>
    <t xml:space="preserve">$161,510</t>
  </si>
  <si>
    <t xml:space="preserve">$20,365</t>
  </si>
  <si>
    <t xml:space="preserve">$354,660</t>
  </si>
  <si>
    <t xml:space="preserve">$43,490</t>
  </si>
  <si>
    <t xml:space="preserve">$107,070</t>
  </si>
  <si>
    <t xml:space="preserve">$44,940</t>
  </si>
  <si>
    <t xml:space="preserve">$319,161</t>
  </si>
  <si>
    <t xml:space="preserve">$82,004</t>
  </si>
  <si>
    <t xml:space="preserve">$77,650</t>
  </si>
  <si>
    <t xml:space="preserve">$17,885</t>
  </si>
  <si>
    <t xml:space="preserve">$66,350</t>
  </si>
  <si>
    <t xml:space="preserve">$173,505</t>
  </si>
  <si>
    <t xml:space="preserve">$31,157</t>
  </si>
  <si>
    <t xml:space="preserve">$72,307</t>
  </si>
  <si>
    <t xml:space="preserve">$42,345</t>
  </si>
  <si>
    <t xml:space="preserve">$220,490</t>
  </si>
  <si>
    <t xml:space="preserve">$69,740</t>
  </si>
  <si>
    <t xml:space="preserve">$53,960</t>
  </si>
  <si>
    <t xml:space="preserve">$7,060</t>
  </si>
  <si>
    <t xml:space="preserve">$78,750</t>
  </si>
  <si>
    <t xml:space="preserve">$56,055</t>
  </si>
  <si>
    <t xml:space="preserve">$69,250</t>
  </si>
  <si>
    <t xml:space="preserve">$132,748</t>
  </si>
  <si>
    <t xml:space="preserve">$113,960</t>
  </si>
  <si>
    <t xml:space="preserve">$42,993</t>
  </si>
  <si>
    <t xml:space="preserve">$227,979</t>
  </si>
  <si>
    <t xml:space="preserve">$45,499</t>
  </si>
  <si>
    <t xml:space="preserve">$130,891</t>
  </si>
  <si>
    <t xml:space="preserve">$127,165</t>
  </si>
  <si>
    <t xml:space="preserve">$156,500</t>
  </si>
  <si>
    <t xml:space="preserve">$25,295</t>
  </si>
  <si>
    <t xml:space="preserve">$129,600</t>
  </si>
  <si>
    <t xml:space="preserve">$40,650</t>
  </si>
  <si>
    <t xml:space="preserve">$170,500</t>
  </si>
  <si>
    <t xml:space="preserve">$58,800</t>
  </si>
  <si>
    <t xml:space="preserve">$24,795</t>
  </si>
  <si>
    <t xml:space="preserve">$11,154</t>
  </si>
  <si>
    <t xml:space="preserve">$30,795</t>
  </si>
  <si>
    <t xml:space="preserve">$66,462</t>
  </si>
  <si>
    <t xml:space="preserve">$85,575</t>
  </si>
  <si>
    <t xml:space="preserve">$120,825</t>
  </si>
  <si>
    <t xml:space="preserve">$294,580</t>
  </si>
  <si>
    <t xml:space="preserve">$112,735</t>
  </si>
  <si>
    <t xml:space="preserve">$456,171</t>
  </si>
  <si>
    <t xml:space="preserve">$207,709</t>
  </si>
  <si>
    <t xml:space="preserve">$246,650</t>
  </si>
  <si>
    <t xml:space="preserve">$19,960</t>
  </si>
  <si>
    <t xml:space="preserve">$22,161</t>
  </si>
  <si>
    <t xml:space="preserve">$29,025</t>
  </si>
  <si>
    <t xml:space="preserve">$27,897</t>
  </si>
  <si>
    <t xml:space="preserve">$59,275</t>
  </si>
  <si>
    <t xml:space="preserve">$97,538</t>
  </si>
  <si>
    <t xml:space="preserve">$142,960</t>
  </si>
  <si>
    <t xml:space="preserve">$19,645</t>
  </si>
  <si>
    <t xml:space="preserve">$102,954</t>
  </si>
  <si>
    <t xml:space="preserve">$40,450</t>
  </si>
  <si>
    <t xml:space="preserve">$93,150</t>
  </si>
  <si>
    <t xml:space="preserve">$40,260</t>
  </si>
  <si>
    <t xml:space="preserve">$96,700</t>
  </si>
  <si>
    <t xml:space="preserve">$57,866</t>
  </si>
  <si>
    <t xml:space="preserve">$75,069</t>
  </si>
  <si>
    <t xml:space="preserve">$56,920</t>
  </si>
  <si>
    <t xml:space="preserve">$85,570</t>
  </si>
  <si>
    <t xml:space="preserve">$72,485</t>
  </si>
  <si>
    <t xml:space="preserve">$42,025</t>
  </si>
  <si>
    <t xml:space="preserve">$237,600</t>
  </si>
  <si>
    <t xml:space="preserve">$182,255</t>
  </si>
  <si>
    <t xml:space="preserve">$16,757</t>
  </si>
  <si>
    <t xml:space="preserve">$123,250</t>
  </si>
  <si>
    <t xml:space="preserve">$81,096</t>
  </si>
  <si>
    <t xml:space="preserve">$149,275</t>
  </si>
  <si>
    <t xml:space="preserve">$99,407</t>
  </si>
  <si>
    <t xml:space="preserve">$99,088</t>
  </si>
  <si>
    <t xml:space="preserve">$423,160</t>
  </si>
  <si>
    <t xml:space="preserve">$113,345</t>
  </si>
  <si>
    <t xml:space="preserve">$55,020</t>
  </si>
  <si>
    <t xml:space="preserve">$101,515</t>
  </si>
  <si>
    <t xml:space="preserve">$35,650</t>
  </si>
  <si>
    <t xml:space="preserve">$39,652</t>
  </si>
  <si>
    <t xml:space="preserve">$20,076</t>
  </si>
  <si>
    <t xml:space="preserve">$418,950</t>
  </si>
  <si>
    <t xml:space="preserve">$71,250</t>
  </si>
  <si>
    <t xml:space="preserve">$31,847</t>
  </si>
  <si>
    <t xml:space="preserve">$213,751</t>
  </si>
  <si>
    <t xml:space="preserve">$62,530</t>
  </si>
  <si>
    <t xml:space="preserve">$343,015</t>
  </si>
  <si>
    <t xml:space="preserve">$77,200</t>
  </si>
  <si>
    <t xml:space="preserve">$79,900</t>
  </si>
  <si>
    <t xml:space="preserve">$17,650</t>
  </si>
  <si>
    <t xml:space="preserve">$245,724</t>
  </si>
  <si>
    <t xml:space="preserve">$28,273</t>
  </si>
  <si>
    <t xml:space="preserve">$47,800</t>
  </si>
  <si>
    <t xml:space="preserve">$56,650</t>
  </si>
  <si>
    <t xml:space="preserve">$27,525</t>
  </si>
  <si>
    <t xml:space="preserve">$109,572</t>
  </si>
  <si>
    <t xml:space="preserve">$35,210</t>
  </si>
  <si>
    <t xml:space="preserve">$146,100</t>
  </si>
  <si>
    <t xml:space="preserve">$46,116</t>
  </si>
  <si>
    <t xml:space="preserve">$38,275</t>
  </si>
  <si>
    <t xml:space="preserve">$42,300</t>
  </si>
  <si>
    <t xml:space="preserve">$83,700</t>
  </si>
  <si>
    <t xml:space="preserve">$40,764</t>
  </si>
  <si>
    <t xml:space="preserve">$26,260</t>
  </si>
  <si>
    <t xml:space="preserve">$52,217</t>
  </si>
  <si>
    <t xml:space="preserve">$91,000</t>
  </si>
  <si>
    <t xml:space="preserve">$47,300</t>
  </si>
  <si>
    <t xml:space="preserve">$26,617</t>
  </si>
  <si>
    <t xml:space="preserve">$141,166</t>
  </si>
  <si>
    <t xml:space="preserve">$505,856</t>
  </si>
  <si>
    <t xml:space="preserve">$80,125</t>
  </si>
  <si>
    <t xml:space="preserve">$59,175</t>
  </si>
  <si>
    <t xml:space="preserve">$42,825</t>
  </si>
  <si>
    <t xml:space="preserve">$44,533</t>
  </si>
  <si>
    <t xml:space="preserve">$31,976</t>
  </si>
  <si>
    <t xml:space="preserve">$2,431</t>
  </si>
  <si>
    <t xml:space="preserve">$59,295</t>
  </si>
  <si>
    <t xml:space="preserve">$4,575</t>
  </si>
  <si>
    <t xml:space="preserve">$441,125</t>
  </si>
  <si>
    <t xml:space="preserve">$53,160</t>
  </si>
  <si>
    <t xml:space="preserve">$403,365</t>
  </si>
  <si>
    <t xml:space="preserve">$747,706</t>
  </si>
  <si>
    <t xml:space="preserve">$37,240</t>
  </si>
  <si>
    <t xml:space="preserve">$17,150</t>
  </si>
  <si>
    <t xml:space="preserve">$63,283</t>
  </si>
  <si>
    <t xml:space="preserve">$61,374</t>
  </si>
  <si>
    <t xml:space="preserve">$16,717</t>
  </si>
  <si>
    <t xml:space="preserve">$25,975</t>
  </si>
  <si>
    <t xml:space="preserve">$33,825</t>
  </si>
  <si>
    <t xml:space="preserve">$596,485</t>
  </si>
  <si>
    <t xml:space="preserve">$63,250</t>
  </si>
  <si>
    <t xml:space="preserve">$754,085</t>
  </si>
  <si>
    <t xml:space="preserve">$176,850</t>
  </si>
  <si>
    <t xml:space="preserve">$153,762</t>
  </si>
  <si>
    <t xml:space="preserve">$51,815</t>
  </si>
  <si>
    <t xml:space="preserve">$231,100</t>
  </si>
  <si>
    <t xml:space="preserve">$88,783</t>
  </si>
  <si>
    <t xml:space="preserve">$124,934</t>
  </si>
  <si>
    <t xml:space="preserve">$203,750</t>
  </si>
  <si>
    <t xml:space="preserve">$36,275</t>
  </si>
  <si>
    <t xml:space="preserve">$8,547</t>
  </si>
  <si>
    <t xml:space="preserve">$36,101</t>
  </si>
  <si>
    <t xml:space="preserve">$23,349</t>
  </si>
  <si>
    <t xml:space="preserve">$17,325</t>
  </si>
  <si>
    <t xml:space="preserve">$29,290</t>
  </si>
  <si>
    <t xml:space="preserve">$19,594</t>
  </si>
  <si>
    <t xml:space="preserve">$216,302</t>
  </si>
  <si>
    <t xml:space="preserve">$19,600</t>
  </si>
  <si>
    <t xml:space="preserve">$35,830</t>
  </si>
  <si>
    <t xml:space="preserve">$30,070</t>
  </si>
  <si>
    <t xml:space="preserve">$49,510</t>
  </si>
  <si>
    <t xml:space="preserve">$116,410</t>
  </si>
  <si>
    <t xml:space="preserve">$70,779</t>
  </si>
  <si>
    <t xml:space="preserve">$567,505</t>
  </si>
  <si>
    <t xml:space="preserve">$317,180</t>
  </si>
  <si>
    <t xml:space="preserve">$121,064</t>
  </si>
  <si>
    <t xml:space="preserve">$621,622</t>
  </si>
  <si>
    <t xml:space="preserve">$51,850</t>
  </si>
  <si>
    <t xml:space="preserve">$20,278</t>
  </si>
  <si>
    <t xml:space="preserve">$39,907</t>
  </si>
  <si>
    <t xml:space="preserve">$466,969</t>
  </si>
  <si>
    <t xml:space="preserve">$322,315</t>
  </si>
  <si>
    <t xml:space="preserve">$120,216</t>
  </si>
  <si>
    <t xml:space="preserve">$28,264</t>
  </si>
  <si>
    <t xml:space="preserve">$57,900</t>
  </si>
  <si>
    <t xml:space="preserve">$26,154</t>
  </si>
  <si>
    <t xml:space="preserve">$74,875</t>
  </si>
  <si>
    <t xml:space="preserve">$39,095</t>
  </si>
  <si>
    <t xml:space="preserve">$72,975</t>
  </si>
  <si>
    <t xml:space="preserve">$93,765</t>
  </si>
  <si>
    <t xml:space="preserve">$156,470</t>
  </si>
  <si>
    <t xml:space="preserve">$112,650</t>
  </si>
  <si>
    <t xml:space="preserve">$16,847</t>
  </si>
  <si>
    <t xml:space="preserve">$25,200</t>
  </si>
  <si>
    <t xml:space="preserve">$155,450</t>
  </si>
  <si>
    <t xml:space="preserve">$55,235</t>
  </si>
  <si>
    <t xml:space="preserve">$51,550</t>
  </si>
  <si>
    <t xml:space="preserve">$515,550</t>
  </si>
  <si>
    <t xml:space="preserve">$136,100</t>
  </si>
  <si>
    <t xml:space="preserve">$277,646</t>
  </si>
  <si>
    <t xml:space="preserve">$55,791</t>
  </si>
  <si>
    <t xml:space="preserve">$185,350</t>
  </si>
  <si>
    <t xml:space="preserve">$30,400</t>
  </si>
  <si>
    <t xml:space="preserve">$32,732</t>
  </si>
  <si>
    <t xml:space="preserve">$918,229</t>
  </si>
  <si>
    <t xml:space="preserve">$908,835</t>
  </si>
  <si>
    <t xml:space="preserve">$106,550</t>
  </si>
  <si>
    <t xml:space="preserve">$234,108</t>
  </si>
  <si>
    <t xml:space="preserve">$51,811</t>
  </si>
  <si>
    <t xml:space="preserve">$36,150</t>
  </si>
  <si>
    <t xml:space="preserve">$18,367</t>
  </si>
  <si>
    <t xml:space="preserve">$25,050</t>
  </si>
  <si>
    <t xml:space="preserve">$264,650</t>
  </si>
  <si>
    <t xml:space="preserve">$46,270</t>
  </si>
  <si>
    <t xml:space="preserve">$174,060</t>
  </si>
  <si>
    <t xml:space="preserve">$56,100</t>
  </si>
  <si>
    <t xml:space="preserve">$31,330</t>
  </si>
  <si>
    <t xml:space="preserve">$65,300</t>
  </si>
  <si>
    <t xml:space="preserve">$14,054</t>
  </si>
  <si>
    <t xml:space="preserve">$315,624</t>
  </si>
  <si>
    <t xml:space="preserve">$127,845</t>
  </si>
  <si>
    <t xml:space="preserve">$28,950</t>
  </si>
  <si>
    <t xml:space="preserve">$164,848</t>
  </si>
  <si>
    <t xml:space="preserve">$45,028</t>
  </si>
  <si>
    <t xml:space="preserve">$25,125</t>
  </si>
  <si>
    <t xml:space="preserve">$76,850</t>
  </si>
  <si>
    <t xml:space="preserve">$668,846</t>
  </si>
  <si>
    <t xml:space="preserve">$235,400</t>
  </si>
  <si>
    <t xml:space="preserve">$47,740</t>
  </si>
  <si>
    <t xml:space="preserve">$636,708</t>
  </si>
  <si>
    <t xml:space="preserve">$81,850</t>
  </si>
  <si>
    <t xml:space="preserve">$24,150</t>
  </si>
  <si>
    <t xml:space="preserve">$33,720</t>
  </si>
  <si>
    <t xml:space="preserve">$19,970</t>
  </si>
  <si>
    <t xml:space="preserve">$36,805</t>
  </si>
  <si>
    <t xml:space="preserve">$65,216</t>
  </si>
  <si>
    <t xml:space="preserve">$41,749</t>
  </si>
  <si>
    <t xml:space="preserve">$45,305</t>
  </si>
  <si>
    <t xml:space="preserve">$20,425</t>
  </si>
  <si>
    <t xml:space="preserve">$69,324</t>
  </si>
  <si>
    <t xml:space="preserve">$18,198</t>
  </si>
  <si>
    <t xml:space="preserve">$20,811</t>
  </si>
  <si>
    <t xml:space="preserve">$261,125</t>
  </si>
  <si>
    <t xml:space="preserve">$63,700</t>
  </si>
  <si>
    <t xml:space="preserve">$238,350</t>
  </si>
  <si>
    <t xml:space="preserve">$24,090</t>
  </si>
  <si>
    <t xml:space="preserve">$377,950</t>
  </si>
  <si>
    <t xml:space="preserve">$197,590</t>
  </si>
  <si>
    <t xml:space="preserve">$78,450</t>
  </si>
  <si>
    <t xml:space="preserve">$49,950</t>
  </si>
  <si>
    <t xml:space="preserve">$39,351</t>
  </si>
  <si>
    <t xml:space="preserve">$21,425</t>
  </si>
  <si>
    <t xml:space="preserve">$65,914</t>
  </si>
  <si>
    <t xml:space="preserve">$221,100</t>
  </si>
  <si>
    <t xml:space="preserve">$48,920</t>
  </si>
  <si>
    <t xml:space="preserve">$76,040</t>
  </si>
  <si>
    <t xml:space="preserve">$225,716</t>
  </si>
  <si>
    <t xml:space="preserve">$46,429</t>
  </si>
  <si>
    <t xml:space="preserve">$34,840</t>
  </si>
  <si>
    <t xml:space="preserve">$98,875</t>
  </si>
  <si>
    <t xml:space="preserve">$16,675</t>
  </si>
  <si>
    <t xml:space="preserve">$13,124</t>
  </si>
  <si>
    <t xml:space="preserve">$41,448</t>
  </si>
  <si>
    <t xml:space="preserve">$391,750</t>
  </si>
  <si>
    <t xml:space="preserve">$166,596</t>
  </si>
  <si>
    <t xml:space="preserve">$203,475</t>
  </si>
  <si>
    <t xml:space="preserve">$81,145</t>
  </si>
  <si>
    <t xml:space="preserve">$12,267</t>
  </si>
  <si>
    <t xml:space="preserve">$12,335</t>
  </si>
  <si>
    <t xml:space="preserve">$35,025</t>
  </si>
  <si>
    <t xml:space="preserve">$90,601</t>
  </si>
  <si>
    <t xml:space="preserve">$247,500</t>
  </si>
  <si>
    <t xml:space="preserve">$50,215</t>
  </si>
  <si>
    <t xml:space="preserve">$44,989</t>
  </si>
  <si>
    <t xml:space="preserve">$14,400</t>
  </si>
  <si>
    <t xml:space="preserve">$10,482</t>
  </si>
  <si>
    <t xml:space="preserve">$72,558</t>
  </si>
  <si>
    <t xml:space="preserve">$115,125</t>
  </si>
  <si>
    <t xml:space="preserve">$18,225</t>
  </si>
  <si>
    <t xml:space="preserve">$19,575</t>
  </si>
  <si>
    <t xml:space="preserve">$113,311</t>
  </si>
  <si>
    <t xml:space="preserve">$24,464</t>
  </si>
  <si>
    <t xml:space="preserve">$69,260</t>
  </si>
  <si>
    <t xml:space="preserve">$64,905</t>
  </si>
  <si>
    <t xml:space="preserve">$45,934</t>
  </si>
  <si>
    <t xml:space="preserve">$35,237</t>
  </si>
  <si>
    <t xml:space="preserve">$72,195</t>
  </si>
  <si>
    <t xml:space="preserve">$14,582</t>
  </si>
  <si>
    <t xml:space="preserve">$30,980</t>
  </si>
  <si>
    <t xml:space="preserve">$10,805</t>
  </si>
  <si>
    <t xml:space="preserve">$53,669</t>
  </si>
  <si>
    <t xml:space="preserve">$184,900</t>
  </si>
  <si>
    <t xml:space="preserve">$126,311</t>
  </si>
  <si>
    <t xml:space="preserve">$40,750</t>
  </si>
  <si>
    <t xml:space="preserve">$36,353</t>
  </si>
  <si>
    <t xml:space="preserve">$23,720</t>
  </si>
  <si>
    <t xml:space="preserve">$35,672</t>
  </si>
  <si>
    <t xml:space="preserve">$103,750</t>
  </si>
  <si>
    <t xml:space="preserve">$51,632</t>
  </si>
  <si>
    <t xml:space="preserve">$-50</t>
  </si>
  <si>
    <t xml:space="preserve">$90,041</t>
  </si>
  <si>
    <t xml:space="preserve">$34,300</t>
  </si>
  <si>
    <t xml:space="preserve">$11,543</t>
  </si>
  <si>
    <t xml:space="preserve">$39,237</t>
  </si>
  <si>
    <t xml:space="preserve">$8,769</t>
  </si>
  <si>
    <t xml:space="preserve">$18,195</t>
  </si>
  <si>
    <t xml:space="preserve">$25,133</t>
  </si>
  <si>
    <t xml:space="preserve">$44,500</t>
  </si>
  <si>
    <t xml:space="preserve">$12,510</t>
  </si>
  <si>
    <t xml:space="preserve">$6,835</t>
  </si>
  <si>
    <t xml:space="preserve">$12,460</t>
  </si>
  <si>
    <t xml:space="preserve">$34,860</t>
  </si>
  <si>
    <t xml:space="preserve">$13,460</t>
  </si>
  <si>
    <t xml:space="preserve">$88,250</t>
  </si>
  <si>
    <t xml:space="preserve">$197,050</t>
  </si>
  <si>
    <t xml:space="preserve">$20,935</t>
  </si>
  <si>
    <t xml:space="preserve">$25,013</t>
  </si>
  <si>
    <t xml:space="preserve">$196,235</t>
  </si>
  <si>
    <t xml:space="preserve">$113,630</t>
  </si>
  <si>
    <t xml:space="preserve">$35,150</t>
  </si>
  <si>
    <t xml:space="preserve">$37,700</t>
  </si>
  <si>
    <t xml:space="preserve">$153,850</t>
  </si>
  <si>
    <t xml:space="preserve">$52,644</t>
  </si>
  <si>
    <t xml:space="preserve">$18,450</t>
  </si>
  <si>
    <t xml:space="preserve">$33,150</t>
  </si>
  <si>
    <t xml:space="preserve">$10,278</t>
  </si>
  <si>
    <t xml:space="preserve">$94,572</t>
  </si>
  <si>
    <t xml:space="preserve">$34,370</t>
  </si>
  <si>
    <t xml:space="preserve">$69,383</t>
  </si>
  <si>
    <t xml:space="preserve">$170,664</t>
  </si>
  <si>
    <t xml:space="preserve">$35,826</t>
  </si>
  <si>
    <t xml:space="preserve">$1,725</t>
  </si>
  <si>
    <t xml:space="preserve">$28,065</t>
  </si>
  <si>
    <t xml:space="preserve">$16,151</t>
  </si>
  <si>
    <t xml:space="preserve">$90,226</t>
  </si>
  <si>
    <t xml:space="preserve">$38,555</t>
  </si>
  <si>
    <t xml:space="preserve">$5,071</t>
  </si>
  <si>
    <t xml:space="preserve">$53,250</t>
  </si>
  <si>
    <t xml:space="preserve">$26,960</t>
  </si>
  <si>
    <t xml:space="preserve">$141,843</t>
  </si>
  <si>
    <t xml:space="preserve">$35,170</t>
  </si>
  <si>
    <t xml:space="preserve">$275,000</t>
  </si>
  <si>
    <t xml:space="preserve">$90,073</t>
  </si>
  <si>
    <t xml:space="preserve">$108,804</t>
  </si>
  <si>
    <t xml:space="preserve">$156,892</t>
  </si>
  <si>
    <t xml:space="preserve">$167,750</t>
  </si>
  <si>
    <t xml:space="preserve">$18,475</t>
  </si>
  <si>
    <t xml:space="preserve">$35,132</t>
  </si>
  <si>
    <t xml:space="preserve">$20,210</t>
  </si>
  <si>
    <t xml:space="preserve">$118,550</t>
  </si>
  <si>
    <t xml:space="preserve">$6,685</t>
  </si>
  <si>
    <t xml:space="preserve">$64,423</t>
  </si>
  <si>
    <t xml:space="preserve">$38,761</t>
  </si>
  <si>
    <t xml:space="preserve">$99,150</t>
  </si>
  <si>
    <t xml:space="preserve">$39,641</t>
  </si>
  <si>
    <t xml:space="preserve">$80,530</t>
  </si>
  <si>
    <t xml:space="preserve">$153,350</t>
  </si>
  <si>
    <t xml:space="preserve">$11,541</t>
  </si>
  <si>
    <t xml:space="preserve">$15,127</t>
  </si>
  <si>
    <t xml:space="preserve">$83,870</t>
  </si>
  <si>
    <t xml:space="preserve">$111,862</t>
  </si>
  <si>
    <t xml:space="preserve">$25,350</t>
  </si>
  <si>
    <t xml:space="preserve">$170,700</t>
  </si>
  <si>
    <t xml:space="preserve">$20,875</t>
  </si>
  <si>
    <t xml:space="preserve">$16,077</t>
  </si>
  <si>
    <t xml:space="preserve">$42,801</t>
  </si>
  <si>
    <t xml:space="preserve">$40,400</t>
  </si>
  <si>
    <t xml:space="preserve">$11,599</t>
  </si>
  <si>
    <t xml:space="preserve">$44,200</t>
  </si>
  <si>
    <t xml:space="preserve">$31,175</t>
  </si>
  <si>
    <t xml:space="preserve">$72,255</t>
  </si>
  <si>
    <t xml:space="preserve">$82,275</t>
  </si>
  <si>
    <t xml:space="preserve">$114,748</t>
  </si>
  <si>
    <t xml:space="preserve">$216,478</t>
  </si>
  <si>
    <t xml:space="preserve">$22,619</t>
  </si>
  <si>
    <t xml:space="preserve">$196,050</t>
  </si>
  <si>
    <t xml:space="preserve">$214,940</t>
  </si>
  <si>
    <t xml:space="preserve">$176,250</t>
  </si>
  <si>
    <t xml:space="preserve">$335,300</t>
  </si>
  <si>
    <t xml:space="preserve">$81,275</t>
  </si>
  <si>
    <t xml:space="preserve">$30,146</t>
  </si>
  <si>
    <t xml:space="preserve">$67,970</t>
  </si>
  <si>
    <t xml:space="preserve">$57,857</t>
  </si>
  <si>
    <t xml:space="preserve">$32,595</t>
  </si>
  <si>
    <t xml:space="preserve">$249,683</t>
  </si>
  <si>
    <t xml:space="preserve">$7,499</t>
  </si>
  <si>
    <t xml:space="preserve">$170,975</t>
  </si>
  <si>
    <t xml:space="preserve">$145,315</t>
  </si>
  <si>
    <t xml:space="preserve">$157,400</t>
  </si>
  <si>
    <t xml:space="preserve">$34,175</t>
  </si>
  <si>
    <t xml:space="preserve">$101,535</t>
  </si>
  <si>
    <t xml:space="preserve">$57,800</t>
  </si>
  <si>
    <t xml:space="preserve">$80,550</t>
  </si>
  <si>
    <t xml:space="preserve">$3,738</t>
  </si>
  <si>
    <t xml:space="preserve">$186,625</t>
  </si>
  <si>
    <t xml:space="preserve">$113,156</t>
  </si>
  <si>
    <t xml:space="preserve">$85,310</t>
  </si>
  <si>
    <t xml:space="preserve">$110,966</t>
  </si>
  <si>
    <t xml:space="preserve">$88,800</t>
  </si>
  <si>
    <t xml:space="preserve">$36,116</t>
  </si>
  <si>
    <t xml:space="preserve">$51,600</t>
  </si>
  <si>
    <t xml:space="preserve">$67,085</t>
  </si>
  <si>
    <t xml:space="preserve">$145,714</t>
  </si>
  <si>
    <t xml:space="preserve">$187,000</t>
  </si>
  <si>
    <t xml:space="preserve">$112,875</t>
  </si>
  <si>
    <t xml:space="preserve">$72,950</t>
  </si>
  <si>
    <t xml:space="preserve">$2,345</t>
  </si>
  <si>
    <t xml:space="preserve">$39,182</t>
  </si>
  <si>
    <t xml:space="preserve">$17,275</t>
  </si>
  <si>
    <t xml:space="preserve">$284,290</t>
  </si>
  <si>
    <t xml:space="preserve">$193,823</t>
  </si>
  <si>
    <t xml:space="preserve">$310,320</t>
  </si>
  <si>
    <t xml:space="preserve">$217,420</t>
  </si>
  <si>
    <t xml:space="preserve">$2,095</t>
  </si>
  <si>
    <t xml:space="preserve">$120,343</t>
  </si>
  <si>
    <t xml:space="preserve">$74,497</t>
  </si>
  <si>
    <t xml:space="preserve">$142,950</t>
  </si>
  <si>
    <t xml:space="preserve">$33,726</t>
  </si>
  <si>
    <t xml:space="preserve">$47,870</t>
  </si>
  <si>
    <t xml:space="preserve">$93,159</t>
  </si>
  <si>
    <t xml:space="preserve">$43,300</t>
  </si>
  <si>
    <t xml:space="preserve">$15,573</t>
  </si>
  <si>
    <t xml:space="preserve">$225,425</t>
  </si>
  <si>
    <t xml:space="preserve">$143,000</t>
  </si>
  <si>
    <t xml:space="preserve">$365,900</t>
  </si>
  <si>
    <t xml:space="preserve">$105,775</t>
  </si>
  <si>
    <t xml:space="preserve">$65,528</t>
  </si>
  <si>
    <t xml:space="preserve">$115,749</t>
  </si>
  <si>
    <t xml:space="preserve">$32,050</t>
  </si>
  <si>
    <t xml:space="preserve">$418,956</t>
  </si>
  <si>
    <t xml:space="preserve">$107,616</t>
  </si>
  <si>
    <t xml:space="preserve">$67,650</t>
  </si>
  <si>
    <t xml:space="preserve">$46,075</t>
  </si>
  <si>
    <t xml:space="preserve">$57,226</t>
  </si>
  <si>
    <t xml:space="preserve">$682,464</t>
  </si>
  <si>
    <t xml:space="preserve">$86,100</t>
  </si>
  <si>
    <t xml:space="preserve">$193,921</t>
  </si>
  <si>
    <t xml:space="preserve">$27,017</t>
  </si>
  <si>
    <t xml:space="preserve">$80,650</t>
  </si>
  <si>
    <t xml:space="preserve">$163,100</t>
  </si>
  <si>
    <t xml:space="preserve">$382,300</t>
  </si>
  <si>
    <t xml:space="preserve">$200,300</t>
  </si>
  <si>
    <t xml:space="preserve">$130,065</t>
  </si>
  <si>
    <t xml:space="preserve">$41,150</t>
  </si>
  <si>
    <t xml:space="preserve">$201,322</t>
  </si>
  <si>
    <t xml:space="preserve">$39,923</t>
  </si>
  <si>
    <t xml:space="preserve">$27,047</t>
  </si>
  <si>
    <t xml:space="preserve">$50,709</t>
  </si>
  <si>
    <t xml:space="preserve">$34,040</t>
  </si>
  <si>
    <t xml:space="preserve">$162,494</t>
  </si>
  <si>
    <t xml:space="preserve">$41,450</t>
  </si>
  <si>
    <t xml:space="preserve">$109,450</t>
  </si>
  <si>
    <t xml:space="preserve">$35,120</t>
  </si>
  <si>
    <t xml:space="preserve">$38,675</t>
  </si>
  <si>
    <t xml:space="preserve">$30,210</t>
  </si>
  <si>
    <t xml:space="preserve">$637,755</t>
  </si>
  <si>
    <t xml:space="preserve">$714,718</t>
  </si>
  <si>
    <t xml:space="preserve">$38,950</t>
  </si>
  <si>
    <t xml:space="preserve">$22,028</t>
  </si>
  <si>
    <t xml:space="preserve">$595,468</t>
  </si>
  <si>
    <t xml:space="preserve">$78,716</t>
  </si>
  <si>
    <t xml:space="preserve">$128,904</t>
  </si>
  <si>
    <t xml:space="preserve">$56,000</t>
  </si>
  <si>
    <t xml:space="preserve">$140,865</t>
  </si>
  <si>
    <t xml:space="preserve">$108,810</t>
  </si>
  <si>
    <t xml:space="preserve">$41,897</t>
  </si>
  <si>
    <t xml:space="preserve">$32,625</t>
  </si>
  <si>
    <t xml:space="preserve">$74,585</t>
  </si>
  <si>
    <t xml:space="preserve">$320,985</t>
  </si>
  <si>
    <t xml:space="preserve">$145,041</t>
  </si>
  <si>
    <t xml:space="preserve">$285,950</t>
  </si>
  <si>
    <t xml:space="preserve">$33,487</t>
  </si>
  <si>
    <t xml:space="preserve">$30,150</t>
  </si>
  <si>
    <t xml:space="preserve">$1,231,817</t>
  </si>
  <si>
    <t xml:space="preserve">$27,310</t>
  </si>
  <si>
    <t xml:space="preserve">$44,750</t>
  </si>
  <si>
    <t xml:space="preserve">$169,536</t>
  </si>
  <si>
    <t xml:space="preserve">$147,250</t>
  </si>
  <si>
    <t xml:space="preserve">$34,317</t>
  </si>
  <si>
    <t xml:space="preserve">$35,845</t>
  </si>
  <si>
    <t xml:space="preserve">$31,580</t>
  </si>
  <si>
    <t xml:space="preserve">$37,981</t>
  </si>
  <si>
    <t xml:space="preserve">$286,466</t>
  </si>
  <si>
    <t xml:space="preserve">$122,550</t>
  </si>
  <si>
    <t xml:space="preserve">$212,448</t>
  </si>
  <si>
    <t xml:space="preserve">$112,399</t>
  </si>
  <si>
    <t xml:space="preserve">$49,825</t>
  </si>
  <si>
    <t xml:space="preserve">$147,625</t>
  </si>
  <si>
    <t xml:space="preserve">$693,390</t>
  </si>
  <si>
    <t xml:space="preserve">$123,190</t>
  </si>
  <si>
    <t xml:space="preserve">$684,032</t>
  </si>
  <si>
    <t xml:space="preserve">$4,748</t>
  </si>
  <si>
    <t xml:space="preserve">$22,170</t>
  </si>
  <si>
    <t xml:space="preserve">$142,405</t>
  </si>
  <si>
    <t xml:space="preserve">$280,369</t>
  </si>
  <si>
    <t xml:space="preserve">$80,705</t>
  </si>
  <si>
    <t xml:space="preserve">$80,500</t>
  </si>
  <si>
    <t xml:space="preserve">$87,125</t>
  </si>
  <si>
    <t xml:space="preserve">$80,024</t>
  </si>
  <si>
    <t xml:space="preserve">$66,948</t>
  </si>
  <si>
    <t xml:space="preserve">$47,311</t>
  </si>
  <si>
    <t xml:space="preserve">$354,050</t>
  </si>
  <si>
    <t xml:space="preserve">$44,690</t>
  </si>
  <si>
    <t xml:space="preserve">$94,050</t>
  </si>
  <si>
    <t xml:space="preserve">$38,101</t>
  </si>
  <si>
    <t xml:space="preserve">$71,639</t>
  </si>
  <si>
    <t xml:space="preserve">$107,820</t>
  </si>
  <si>
    <t xml:space="preserve">$337,016</t>
  </si>
  <si>
    <t xml:space="preserve">$78,207</t>
  </si>
  <si>
    <t xml:space="preserve">$228,658</t>
  </si>
  <si>
    <t xml:space="preserve">$47,725</t>
  </si>
  <si>
    <t xml:space="preserve">$42,798</t>
  </si>
  <si>
    <t xml:space="preserve">$134,601</t>
  </si>
  <si>
    <t xml:space="preserve">$167,860</t>
  </si>
  <si>
    <t xml:space="preserve">$24,267</t>
  </si>
  <si>
    <t xml:space="preserve">$61,550</t>
  </si>
  <si>
    <t xml:space="preserve">$93,010</t>
  </si>
  <si>
    <t xml:space="preserve">$63,146</t>
  </si>
  <si>
    <t xml:space="preserve">$8,332</t>
  </si>
  <si>
    <t xml:space="preserve">$87,508</t>
  </si>
  <si>
    <t xml:space="preserve">$268,785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</si>
</sst>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&quot;TRUE&quot;;&quot;TRUE&quot;;&quot;FALSE&quot;"/>
    <numFmt numFmtId="167" formatCode="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FFFFCC"/>
      </patternFill>
    </fill>
    <fill>
      <patternFill patternType="solid">
        <fgColor rgb="FFFF3333"/>
        <bgColor rgb="FFFF66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">
    <dxf>
      <font>
        <name val="FreeSans"/>
        <family val="2"/>
      </font>
      <alignment horizontal="center" vertical="bottom" textRotation="0" wrapText="false" indent="0" shrinkToFit="false"/>
    </dxf>
  </dxfs>
  <colors>
    <indexedColors>
      <rgbColor rgb="FF000000"/>
      <rgbColor rgb="FFFFFFFF"/>
      <rgbColor rgb="FFFF3333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0"/>
  <sheetViews>
    <sheetView windowProtection="false" showFormulas="false" showGridLines="true" showRowColHeaders="true" showZeros="true" rightToLeft="false" tabSelected="false" showOutlineSymbols="true" defaultGridColor="true" view="normal" topLeftCell="I417" colorId="64" zoomScale="100" zoomScaleNormal="100" zoomScalePageLayoutView="100" workbookViewId="0">
      <selection pane="topLeft" activeCell="P444" activeCellId="0" sqref="P444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13</v>
      </c>
      <c r="E2" s="2" t="s">
        <v>14</v>
      </c>
      <c r="F2" s="1" t="s">
        <v>15</v>
      </c>
      <c r="H2" s="0" t="n">
        <f aca="false">VALUE(D2)</f>
        <v>51500</v>
      </c>
      <c r="I2" s="0" t="n">
        <f aca="false">VALUE(E2)</f>
        <v>1250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52750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18</v>
      </c>
      <c r="E3" s="2" t="s">
        <v>19</v>
      </c>
      <c r="F3" s="1" t="s">
        <v>20</v>
      </c>
      <c r="H3" s="0" t="n">
        <f aca="false">VALUE(D3)</f>
        <v>71900</v>
      </c>
      <c r="I3" s="0" t="n">
        <f aca="false">VALUE(E3)</f>
        <v>0</v>
      </c>
      <c r="K3" s="3" t="n">
        <f aca="false">IF(  OR(  AND(H3&gt;I3, F3="Yes"),  AND( I3 &gt; H3, F3="No" ) ),SUM(H3,I3)    )</f>
        <v>71900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23</v>
      </c>
      <c r="E4" s="2" t="s">
        <v>24</v>
      </c>
      <c r="F4" s="1" t="s">
        <v>15</v>
      </c>
      <c r="H4" s="0" t="n">
        <f aca="false">VALUE(D4)</f>
        <v>9593</v>
      </c>
      <c r="I4" s="0" t="n">
        <f aca="false">VALUE(E4)</f>
        <v>25241</v>
      </c>
      <c r="K4" s="3" t="n">
        <f aca="false">IF(  OR(  AND(H4&gt;I4, F4="Yes"),  AND( I4 &gt; H4, F4="No" ) ),SUM(H4,I4)    )</f>
        <v>34834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27</v>
      </c>
      <c r="E5" s="2" t="s">
        <v>28</v>
      </c>
      <c r="F5" s="1" t="s">
        <v>15</v>
      </c>
      <c r="H5" s="0" t="n">
        <f aca="false">VALUE(D5)</f>
        <v>76100</v>
      </c>
      <c r="I5" s="0" t="n">
        <f aca="false">VALUE(E5)</f>
        <v>10673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86773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31</v>
      </c>
      <c r="E6" s="2" t="s">
        <v>32</v>
      </c>
      <c r="F6" s="1" t="s">
        <v>20</v>
      </c>
      <c r="H6" s="0" t="n">
        <f aca="false">VALUE(D6)</f>
        <v>73850</v>
      </c>
      <c r="I6" s="0" t="n">
        <f aca="false">VALUE(E6)</f>
        <v>1000</v>
      </c>
      <c r="K6" s="3" t="n">
        <f aca="false">IF(  OR(  AND(H6&gt;I6, F6="Yes"),  AND( I6 &gt; H6, F6="No" ) ),SUM(H6,I6)    )</f>
        <v>74850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35</v>
      </c>
      <c r="E7" s="2" t="s">
        <v>32</v>
      </c>
      <c r="F7" s="1" t="s">
        <v>15</v>
      </c>
      <c r="H7" s="0" t="n">
        <f aca="false">VALUE(D7)</f>
        <v>31000</v>
      </c>
      <c r="I7" s="0" t="n">
        <f aca="false">VALUE(E7)</f>
        <v>1000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32000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38</v>
      </c>
      <c r="E8" s="2" t="s">
        <v>39</v>
      </c>
      <c r="F8" s="1" t="s">
        <v>15</v>
      </c>
      <c r="H8" s="0" t="n">
        <f aca="false">VALUE(D8)</f>
        <v>87050</v>
      </c>
      <c r="I8" s="0" t="n">
        <f aca="false">VALUE(E8)</f>
        <v>5310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92360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42</v>
      </c>
      <c r="E9" s="2" t="s">
        <v>43</v>
      </c>
      <c r="F9" s="1" t="s">
        <v>15</v>
      </c>
      <c r="H9" s="0" t="n">
        <f aca="false">VALUE(D9)</f>
        <v>37050</v>
      </c>
      <c r="I9" s="0" t="n">
        <f aca="false">VALUE(E9)</f>
        <v>6999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44049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46</v>
      </c>
      <c r="E10" s="2" t="s">
        <v>47</v>
      </c>
      <c r="F10" s="1" t="s">
        <v>15</v>
      </c>
      <c r="H10" s="0" t="n">
        <f aca="false">VALUE(D10)</f>
        <v>56850</v>
      </c>
      <c r="I10" s="0" t="n">
        <f aca="false">VALUE(E10)</f>
        <v>51303</v>
      </c>
      <c r="K10" s="3" t="n">
        <f aca="false">IF(  OR(  AND(H10&gt;I10, F10="Yes"),  AND( I10 &gt; H10, F10="No" ) ),SUM(H10,I10)    )</f>
        <v>0</v>
      </c>
      <c r="L10" s="0" t="n">
        <f aca="false">IF( OR(  AND(I10&gt;H10, F10="Yes"),  AND( H10 &gt; I10, F10="No" ) ), SUM(H10,I10),0   )</f>
        <v>108153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50</v>
      </c>
      <c r="E11" s="2" t="s">
        <v>19</v>
      </c>
      <c r="F11" s="1" t="s">
        <v>15</v>
      </c>
      <c r="H11" s="0" t="n">
        <f aca="false">VALUE(D11)</f>
        <v>80750</v>
      </c>
      <c r="I11" s="0" t="n">
        <f aca="false">VALUE(E11)</f>
        <v>0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80750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53</v>
      </c>
      <c r="E12" s="2" t="s">
        <v>54</v>
      </c>
      <c r="F12" s="1" t="s">
        <v>15</v>
      </c>
      <c r="H12" s="0" t="n">
        <f aca="false">VALUE(D12)</f>
        <v>99694</v>
      </c>
      <c r="I12" s="0" t="n">
        <f aca="false">VALUE(E12)</f>
        <v>13900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113594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57</v>
      </c>
      <c r="E13" s="2" t="s">
        <v>58</v>
      </c>
      <c r="F13" s="1" t="s">
        <v>15</v>
      </c>
      <c r="H13" s="0" t="n">
        <f aca="false">VALUE(D13)</f>
        <v>110100</v>
      </c>
      <c r="I13" s="0" t="n">
        <f aca="false">VALUE(E13)</f>
        <v>49559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159659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61</v>
      </c>
      <c r="E14" s="2" t="s">
        <v>62</v>
      </c>
      <c r="F14" s="1" t="s">
        <v>15</v>
      </c>
      <c r="H14" s="0" t="n">
        <f aca="false">VALUE(D14)</f>
        <v>26675</v>
      </c>
      <c r="I14" s="0" t="n">
        <f aca="false">VALUE(E14)</f>
        <v>10100</v>
      </c>
      <c r="K14" s="3" t="n">
        <f aca="false">IF(  OR(  AND(H14&gt;I14, F14="Yes"),  AND( I14 &gt; H14, F14="No" ) ),SUM(H14,I14)    )</f>
        <v>0</v>
      </c>
      <c r="L14" s="0" t="n">
        <f aca="false">IF( OR(  AND(I14&gt;H14, F14="Yes"),  AND( H14 &gt; I14, F14="No" ) ), SUM(H14,I14),0   )</f>
        <v>36775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35.2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65</v>
      </c>
      <c r="E15" s="2" t="s">
        <v>66</v>
      </c>
      <c r="F15" s="1" t="s">
        <v>67</v>
      </c>
      <c r="H15" s="0" t="n">
        <f aca="false">VALUE(D15)</f>
        <v>55450</v>
      </c>
      <c r="I15" s="0" t="n">
        <f aca="false">VALUE(E15)</f>
        <v>11548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66998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70</v>
      </c>
      <c r="E16" s="2" t="s">
        <v>71</v>
      </c>
      <c r="F16" s="1" t="s">
        <v>15</v>
      </c>
      <c r="H16" s="0" t="n">
        <f aca="false">VALUE(D16)</f>
        <v>98150</v>
      </c>
      <c r="I16" s="0" t="n">
        <f aca="false">VALUE(E16)</f>
        <v>12700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110850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74</v>
      </c>
      <c r="E17" s="2" t="s">
        <v>19</v>
      </c>
      <c r="F17" s="1" t="s">
        <v>15</v>
      </c>
      <c r="H17" s="0" t="n">
        <f aca="false">VALUE(D17)</f>
        <v>83000</v>
      </c>
      <c r="I17" s="0" t="n">
        <f aca="false">VALUE(E17)</f>
        <v>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83000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77</v>
      </c>
      <c r="E18" s="2" t="s">
        <v>19</v>
      </c>
      <c r="F18" s="1" t="s">
        <v>15</v>
      </c>
      <c r="H18" s="0" t="n">
        <f aca="false">VALUE(D18)</f>
        <v>13500</v>
      </c>
      <c r="I18" s="0" t="n">
        <f aca="false">VALUE(E18)</f>
        <v>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13500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80</v>
      </c>
      <c r="E19" s="2" t="s">
        <v>81</v>
      </c>
      <c r="F19" s="1" t="s">
        <v>15</v>
      </c>
      <c r="H19" s="0" t="n">
        <f aca="false">VALUE(D19)</f>
        <v>61950</v>
      </c>
      <c r="I19" s="0" t="n">
        <f aca="false">VALUE(E19)</f>
        <v>12750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74700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84</v>
      </c>
      <c r="E20" s="2" t="s">
        <v>85</v>
      </c>
      <c r="F20" s="1" t="s">
        <v>15</v>
      </c>
      <c r="H20" s="0" t="n">
        <f aca="false">VALUE(D20)</f>
        <v>155250</v>
      </c>
      <c r="I20" s="0" t="n">
        <f aca="false">VALUE(E20)</f>
        <v>2000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157250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88</v>
      </c>
      <c r="E21" s="2" t="s">
        <v>19</v>
      </c>
      <c r="F21" s="1" t="s">
        <v>20</v>
      </c>
      <c r="H21" s="0" t="n">
        <f aca="false">VALUE(D21)</f>
        <v>109600</v>
      </c>
      <c r="I21" s="0" t="n">
        <f aca="false">VALUE(E21)</f>
        <v>0</v>
      </c>
      <c r="K21" s="3" t="n">
        <f aca="false">IF(  OR(  AND(H21&gt;I21, F21="Yes"),  AND( I21 &gt; H21, F21="No" ) ),SUM(H21,I21)    )</f>
        <v>109600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91</v>
      </c>
      <c r="E22" s="2" t="s">
        <v>92</v>
      </c>
      <c r="F22" s="1" t="s">
        <v>15</v>
      </c>
      <c r="H22" s="0" t="n">
        <f aca="false">VALUE(D22)</f>
        <v>65900</v>
      </c>
      <c r="I22" s="0" t="n">
        <f aca="false">VALUE(E22)</f>
        <v>4000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69900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95</v>
      </c>
      <c r="E23" s="2" t="s">
        <v>96</v>
      </c>
      <c r="F23" s="1" t="s">
        <v>15</v>
      </c>
      <c r="H23" s="0" t="n">
        <f aca="false">VALUE(D23)</f>
        <v>40800</v>
      </c>
      <c r="I23" s="0" t="n">
        <f aca="false">VALUE(E23)</f>
        <v>3750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44550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99</v>
      </c>
      <c r="E24" s="2" t="s">
        <v>100</v>
      </c>
      <c r="F24" s="1" t="s">
        <v>15</v>
      </c>
      <c r="H24" s="0" t="n">
        <f aca="false">VALUE(D24)</f>
        <v>86075</v>
      </c>
      <c r="I24" s="0" t="n">
        <f aca="false">VALUE(E24)</f>
        <v>10150</v>
      </c>
      <c r="K24" s="3" t="n">
        <f aca="false">IF(  OR(  AND(H24&gt;I24, F24="Yes"),  AND( I24 &gt; H24, F24="No" ) ),SUM(H24,I24)    )</f>
        <v>0</v>
      </c>
      <c r="L24" s="0" t="n">
        <f aca="false">IF( OR(  AND(I24&gt;H24, F24="Yes"),  AND( H24 &gt; I24, F24="No" ) ), SUM(H24,I24),0   )</f>
        <v>96225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103</v>
      </c>
      <c r="E25" s="2" t="s">
        <v>19</v>
      </c>
      <c r="F25" s="1" t="s">
        <v>20</v>
      </c>
      <c r="H25" s="0" t="n">
        <f aca="false">VALUE(D25)</f>
        <v>79600</v>
      </c>
      <c r="I25" s="0" t="n">
        <f aca="false">VALUE(E25)</f>
        <v>0</v>
      </c>
      <c r="K25" s="3" t="n">
        <f aca="false">IF(  OR(  AND(H25&gt;I25, F25="Yes"),  AND( I25 &gt; H25, F25="No" ) ),SUM(H25,I25)    )</f>
        <v>79600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106</v>
      </c>
      <c r="E26" s="2" t="s">
        <v>19</v>
      </c>
      <c r="F26" s="1" t="s">
        <v>15</v>
      </c>
      <c r="H26" s="0" t="n">
        <f aca="false">VALUE(D26)</f>
        <v>86250</v>
      </c>
      <c r="I26" s="0" t="n">
        <f aca="false">VALUE(E26)</f>
        <v>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86250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109</v>
      </c>
      <c r="E27" s="2" t="s">
        <v>110</v>
      </c>
      <c r="F27" s="1" t="s">
        <v>15</v>
      </c>
      <c r="H27" s="0" t="n">
        <f aca="false">VALUE(D27)</f>
        <v>64295</v>
      </c>
      <c r="I27" s="0" t="n">
        <f aca="false">VALUE(E27)</f>
        <v>3000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67295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113</v>
      </c>
      <c r="E28" s="2" t="s">
        <v>114</v>
      </c>
      <c r="F28" s="1" t="s">
        <v>15</v>
      </c>
      <c r="H28" s="0" t="n">
        <f aca="false">VALUE(D28)</f>
        <v>110350</v>
      </c>
      <c r="I28" s="0" t="n">
        <f aca="false">VALUE(E28)</f>
        <v>4500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114850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117</v>
      </c>
      <c r="E29" s="2" t="s">
        <v>32</v>
      </c>
      <c r="F29" s="1" t="s">
        <v>15</v>
      </c>
      <c r="H29" s="0" t="n">
        <f aca="false">VALUE(D29)</f>
        <v>92900</v>
      </c>
      <c r="I29" s="0" t="n">
        <f aca="false">VALUE(E29)</f>
        <v>1000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93900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120</v>
      </c>
      <c r="E30" s="2" t="s">
        <v>121</v>
      </c>
      <c r="F30" s="1" t="s">
        <v>15</v>
      </c>
      <c r="H30" s="0" t="n">
        <f aca="false">VALUE(D30)</f>
        <v>75800</v>
      </c>
      <c r="I30" s="0" t="n">
        <f aca="false">VALUE(E30)</f>
        <v>12350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88150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124</v>
      </c>
      <c r="E31" s="2" t="s">
        <v>125</v>
      </c>
      <c r="F31" s="1" t="s">
        <v>15</v>
      </c>
      <c r="H31" s="0" t="n">
        <f aca="false">VALUE(D31)</f>
        <v>66600</v>
      </c>
      <c r="I31" s="0" t="n">
        <f aca="false">VALUE(E31)</f>
        <v>3002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69602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128</v>
      </c>
      <c r="E32" s="2" t="s">
        <v>129</v>
      </c>
      <c r="F32" s="1" t="s">
        <v>15</v>
      </c>
      <c r="H32" s="0" t="n">
        <f aca="false">VALUE(D32)</f>
        <v>80250</v>
      </c>
      <c r="I32" s="0" t="n">
        <f aca="false">VALUE(E32)</f>
        <v>2550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82800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132</v>
      </c>
      <c r="E33" s="2" t="s">
        <v>133</v>
      </c>
      <c r="F33" s="1" t="s">
        <v>20</v>
      </c>
      <c r="H33" s="0" t="n">
        <f aca="false">VALUE(D33)</f>
        <v>130150</v>
      </c>
      <c r="I33" s="0" t="n">
        <f aca="false">VALUE(E33)</f>
        <v>3700</v>
      </c>
      <c r="K33" s="3" t="n">
        <f aca="false">IF(  OR(  AND(H33&gt;I33, F33="Yes"),  AND( I33 &gt; H33, F33="No" ) ),SUM(H33,I33)    )</f>
        <v>133850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136</v>
      </c>
      <c r="E34" s="2" t="s">
        <v>19</v>
      </c>
      <c r="F34" s="1" t="s">
        <v>15</v>
      </c>
      <c r="H34" s="0" t="n">
        <f aca="false">VALUE(D34)</f>
        <v>15000</v>
      </c>
      <c r="I34" s="0" t="n">
        <f aca="false">VALUE(E34)</f>
        <v>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15000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139</v>
      </c>
      <c r="E35" s="2" t="s">
        <v>19</v>
      </c>
      <c r="F35" s="1" t="s">
        <v>15</v>
      </c>
      <c r="H35" s="0" t="n">
        <f aca="false">VALUE(D35)</f>
        <v>8350</v>
      </c>
      <c r="I35" s="0" t="n">
        <f aca="false">VALUE(E35)</f>
        <v>0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8350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142</v>
      </c>
      <c r="E36" s="2" t="s">
        <v>143</v>
      </c>
      <c r="F36" s="1" t="s">
        <v>20</v>
      </c>
      <c r="H36" s="0" t="n">
        <f aca="false">VALUE(D36)</f>
        <v>135305</v>
      </c>
      <c r="I36" s="0" t="n">
        <f aca="false">VALUE(E36)</f>
        <v>22243</v>
      </c>
      <c r="K36" s="3" t="n">
        <f aca="false">IF(  OR(  AND(H36&gt;I36, F36="Yes"),  AND( I36 &gt; H36, F36="No" ) ),SUM(H36,I36)    )</f>
        <v>157548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146</v>
      </c>
      <c r="E37" s="2" t="s">
        <v>147</v>
      </c>
      <c r="F37" s="1" t="s">
        <v>15</v>
      </c>
      <c r="H37" s="0" t="n">
        <f aca="false">VALUE(D37)</f>
        <v>116300</v>
      </c>
      <c r="I37" s="0" t="n">
        <f aca="false">VALUE(E37)</f>
        <v>138852</v>
      </c>
      <c r="K37" s="3" t="n">
        <f aca="false">IF(  OR(  AND(H37&gt;I37, F37="Yes"),  AND( I37 &gt; H37, F37="No" ) ),SUM(H37,I37)    )</f>
        <v>255152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150</v>
      </c>
      <c r="E38" s="2" t="s">
        <v>19</v>
      </c>
      <c r="F38" s="1" t="s">
        <v>20</v>
      </c>
      <c r="H38" s="0" t="n">
        <f aca="false">VALUE(D38)</f>
        <v>63175</v>
      </c>
      <c r="I38" s="0" t="n">
        <f aca="false">VALUE(E38)</f>
        <v>0</v>
      </c>
      <c r="K38" s="3" t="n">
        <f aca="false">IF(  OR(  AND(H38&gt;I38, F38="Yes"),  AND( I38 &gt; H38, F38="No" ) ),SUM(H38,I38)    )</f>
        <v>63175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153</v>
      </c>
      <c r="E39" s="2" t="s">
        <v>19</v>
      </c>
      <c r="F39" s="1" t="s">
        <v>15</v>
      </c>
      <c r="H39" s="0" t="n">
        <f aca="false">VALUE(D39)</f>
        <v>16500</v>
      </c>
      <c r="I39" s="0" t="n">
        <f aca="false">VALUE(E39)</f>
        <v>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16500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156</v>
      </c>
      <c r="E40" s="2" t="s">
        <v>19</v>
      </c>
      <c r="F40" s="1" t="s">
        <v>20</v>
      </c>
      <c r="H40" s="0" t="n">
        <f aca="false">VALUE(D40)</f>
        <v>140050</v>
      </c>
      <c r="I40" s="0" t="n">
        <f aca="false">VALUE(E40)</f>
        <v>0</v>
      </c>
      <c r="K40" s="3" t="n">
        <f aca="false">IF(  OR(  AND(H40&gt;I40, F40="Yes"),  AND( I40 &gt; H40, F40="No" ) ),SUM(H40,I40)    )</f>
        <v>140050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159</v>
      </c>
      <c r="E41" s="2" t="s">
        <v>160</v>
      </c>
      <c r="F41" s="1" t="s">
        <v>15</v>
      </c>
      <c r="H41" s="0" t="n">
        <f aca="false">VALUE(D41)</f>
        <v>63500</v>
      </c>
      <c r="I41" s="0" t="n">
        <f aca="false">VALUE(E41)</f>
        <v>6073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69573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163</v>
      </c>
      <c r="E42" s="2" t="s">
        <v>32</v>
      </c>
      <c r="F42" s="1" t="s">
        <v>15</v>
      </c>
      <c r="H42" s="0" t="n">
        <f aca="false">VALUE(D42)</f>
        <v>41500</v>
      </c>
      <c r="I42" s="0" t="n">
        <f aca="false">VALUE(E42)</f>
        <v>1000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42500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166</v>
      </c>
      <c r="E43" s="2" t="s">
        <v>167</v>
      </c>
      <c r="F43" s="1" t="s">
        <v>20</v>
      </c>
      <c r="H43" s="0" t="n">
        <f aca="false">VALUE(D43)</f>
        <v>96450</v>
      </c>
      <c r="I43" s="0" t="n">
        <f aca="false">VALUE(E43)</f>
        <v>18034</v>
      </c>
      <c r="K43" s="3" t="n">
        <f aca="false">IF(  OR(  AND(H43&gt;I43, F43="Yes"),  AND( I43 &gt; H43, F43="No" ) ),SUM(H43,I43)    )</f>
        <v>114484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170</v>
      </c>
      <c r="E44" s="2" t="s">
        <v>19</v>
      </c>
      <c r="F44" s="1" t="s">
        <v>15</v>
      </c>
      <c r="H44" s="0" t="n">
        <f aca="false">VALUE(D44)</f>
        <v>57000</v>
      </c>
      <c r="I44" s="0" t="n">
        <f aca="false">VALUE(E44)</f>
        <v>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57000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173</v>
      </c>
      <c r="E45" s="2" t="s">
        <v>174</v>
      </c>
      <c r="F45" s="1" t="s">
        <v>15</v>
      </c>
      <c r="H45" s="0" t="n">
        <f aca="false">VALUE(D45)</f>
        <v>40500</v>
      </c>
      <c r="I45" s="0" t="n">
        <f aca="false">VALUE(E45)</f>
        <v>11450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51950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177</v>
      </c>
      <c r="E46" s="2" t="s">
        <v>85</v>
      </c>
      <c r="F46" s="1" t="s">
        <v>15</v>
      </c>
      <c r="H46" s="0" t="n">
        <f aca="false">VALUE(D46)</f>
        <v>99000</v>
      </c>
      <c r="I46" s="0" t="n">
        <f aca="false">VALUE(E46)</f>
        <v>2000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101000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180</v>
      </c>
      <c r="E47" s="2" t="s">
        <v>19</v>
      </c>
      <c r="F47" s="1" t="s">
        <v>20</v>
      </c>
      <c r="H47" s="0" t="n">
        <f aca="false">VALUE(D47)</f>
        <v>49000</v>
      </c>
      <c r="I47" s="0" t="n">
        <f aca="false">VALUE(E47)</f>
        <v>0</v>
      </c>
      <c r="K47" s="3" t="n">
        <f aca="false">IF(  OR(  AND(H47&gt;I47, F47="Yes"),  AND( I47 &gt; H47, F47="No" ) ),SUM(H47,I47)    )</f>
        <v>49000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183</v>
      </c>
      <c r="E48" s="2" t="s">
        <v>184</v>
      </c>
      <c r="F48" s="1" t="s">
        <v>15</v>
      </c>
      <c r="H48" s="0" t="n">
        <f aca="false">VALUE(D48)</f>
        <v>79904</v>
      </c>
      <c r="I48" s="0" t="n">
        <f aca="false">VALUE(E48)</f>
        <v>5027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84931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187</v>
      </c>
      <c r="E49" s="2" t="s">
        <v>188</v>
      </c>
      <c r="F49" s="1" t="s">
        <v>15</v>
      </c>
      <c r="H49" s="0" t="n">
        <f aca="false">VALUE(D49)</f>
        <v>108470</v>
      </c>
      <c r="I49" s="0" t="n">
        <f aca="false">VALUE(E49)</f>
        <v>15330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123800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191</v>
      </c>
      <c r="E50" s="2" t="s">
        <v>192</v>
      </c>
      <c r="F50" s="1" t="s">
        <v>15</v>
      </c>
      <c r="H50" s="0" t="n">
        <f aca="false">VALUE(D50)</f>
        <v>87250</v>
      </c>
      <c r="I50" s="0" t="n">
        <f aca="false">VALUE(E50)</f>
        <v>9750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97000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195</v>
      </c>
      <c r="E51" s="2" t="s">
        <v>196</v>
      </c>
      <c r="F51" s="1" t="s">
        <v>15</v>
      </c>
      <c r="H51" s="0" t="n">
        <f aca="false">VALUE(D51)</f>
        <v>80482</v>
      </c>
      <c r="I51" s="0" t="n">
        <f aca="false">VALUE(E51)</f>
        <v>42929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123411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199</v>
      </c>
      <c r="E52" s="2" t="s">
        <v>100</v>
      </c>
      <c r="F52" s="1" t="s">
        <v>15</v>
      </c>
      <c r="H52" s="0" t="n">
        <f aca="false">VALUE(D52)</f>
        <v>26500</v>
      </c>
      <c r="I52" s="0" t="n">
        <f aca="false">VALUE(E52)</f>
        <v>10150</v>
      </c>
      <c r="K52" s="3" t="n">
        <f aca="false">IF(  OR(  AND(H52&gt;I52, F52="Yes"),  AND( I52 &gt; H52, F52="No" ) ),SUM(H52,I52)    )</f>
        <v>0</v>
      </c>
      <c r="L52" s="0" t="n">
        <f aca="false">IF( OR(  AND(I52&gt;H52, F52="Yes"),  AND( H52 &gt; I52, F52="No" ) ), SUM(H52,I52),0   )</f>
        <v>36650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202</v>
      </c>
      <c r="E53" s="2" t="s">
        <v>19</v>
      </c>
      <c r="F53" s="1" t="s">
        <v>15</v>
      </c>
      <c r="H53" s="0" t="n">
        <f aca="false">VALUE(D53)</f>
        <v>67000</v>
      </c>
      <c r="I53" s="0" t="n">
        <f aca="false">VALUE(E53)</f>
        <v>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67000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205</v>
      </c>
      <c r="E54" s="2" t="s">
        <v>32</v>
      </c>
      <c r="F54" s="1" t="s">
        <v>20</v>
      </c>
      <c r="H54" s="0" t="n">
        <f aca="false">VALUE(D54)</f>
        <v>244500</v>
      </c>
      <c r="I54" s="0" t="n">
        <f aca="false">VALUE(E54)</f>
        <v>1000</v>
      </c>
      <c r="K54" s="3" t="n">
        <f aca="false">IF(  OR(  AND(H54&gt;I54, F54="Yes"),  AND( I54 &gt; H54, F54="No" ) ),SUM(H54,I54)    )</f>
        <v>245500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208</v>
      </c>
      <c r="E55" s="2" t="s">
        <v>209</v>
      </c>
      <c r="F55" s="1" t="s">
        <v>15</v>
      </c>
      <c r="H55" s="0" t="n">
        <f aca="false">VALUE(D55)</f>
        <v>65750</v>
      </c>
      <c r="I55" s="0" t="n">
        <f aca="false">VALUE(E55)</f>
        <v>7968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73718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212</v>
      </c>
      <c r="E56" s="2" t="s">
        <v>213</v>
      </c>
      <c r="F56" s="1" t="s">
        <v>15</v>
      </c>
      <c r="H56" s="0" t="n">
        <f aca="false">VALUE(D56)</f>
        <v>32089</v>
      </c>
      <c r="I56" s="0" t="n">
        <f aca="false">VALUE(E56)</f>
        <v>11700</v>
      </c>
      <c r="K56" s="0" t="n">
        <f aca="false">IF(  OR(  AND(H56&gt;I56, F56="Yes"),  AND( I56 &gt; H56, F56="No" ) ),SUM(H56,I56)    )</f>
        <v>0</v>
      </c>
      <c r="L56" s="0" t="n">
        <f aca="false">IF( OR(  AND(I56&gt;H56, F56="Yes"),  AND( H56 &gt; I56, F56="No" ) ), SUM(H56,I56),0   )</f>
        <v>43789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216</v>
      </c>
      <c r="E57" s="2" t="s">
        <v>217</v>
      </c>
      <c r="F57" s="1" t="s">
        <v>15</v>
      </c>
      <c r="H57" s="0" t="n">
        <f aca="false">VALUE(D57)</f>
        <v>52500</v>
      </c>
      <c r="I57" s="0" t="n">
        <f aca="false">VALUE(E57)</f>
        <v>6200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58700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220</v>
      </c>
      <c r="E58" s="2" t="s">
        <v>221</v>
      </c>
      <c r="F58" s="1" t="s">
        <v>15</v>
      </c>
      <c r="H58" s="0" t="n">
        <f aca="false">VALUE(D58)</f>
        <v>223450</v>
      </c>
      <c r="I58" s="0" t="n">
        <f aca="false">VALUE(E58)</f>
        <v>37900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261350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224</v>
      </c>
      <c r="E59" s="2" t="s">
        <v>225</v>
      </c>
      <c r="F59" s="1" t="s">
        <v>15</v>
      </c>
      <c r="H59" s="0" t="n">
        <f aca="false">VALUE(D59)</f>
        <v>54500</v>
      </c>
      <c r="I59" s="0" t="n">
        <f aca="false">VALUE(E59)</f>
        <v>8900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63400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228</v>
      </c>
      <c r="E60" s="2" t="s">
        <v>229</v>
      </c>
      <c r="F60" s="1" t="s">
        <v>15</v>
      </c>
      <c r="H60" s="0" t="n">
        <f aca="false">VALUE(D60)</f>
        <v>48900</v>
      </c>
      <c r="I60" s="0" t="n">
        <f aca="false">VALUE(E60)</f>
        <v>2500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51400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232</v>
      </c>
      <c r="E61" s="2" t="s">
        <v>233</v>
      </c>
      <c r="F61" s="1" t="s">
        <v>15</v>
      </c>
      <c r="H61" s="0" t="n">
        <f aca="false">VALUE(D61)</f>
        <v>69000</v>
      </c>
      <c r="I61" s="0" t="n">
        <f aca="false">VALUE(E61)</f>
        <v>5052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74052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236</v>
      </c>
      <c r="E62" s="2" t="s">
        <v>32</v>
      </c>
      <c r="F62" s="1" t="s">
        <v>15</v>
      </c>
      <c r="H62" s="0" t="n">
        <f aca="false">VALUE(D62)</f>
        <v>50000</v>
      </c>
      <c r="I62" s="0" t="n">
        <f aca="false">VALUE(E62)</f>
        <v>1000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51000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239</v>
      </c>
      <c r="E63" s="2" t="s">
        <v>240</v>
      </c>
      <c r="F63" s="1" t="s">
        <v>15</v>
      </c>
      <c r="H63" s="0" t="n">
        <f aca="false">VALUE(D63)</f>
        <v>102900</v>
      </c>
      <c r="I63" s="0" t="n">
        <f aca="false">VALUE(E63)</f>
        <v>31875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134775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243</v>
      </c>
      <c r="E64" s="2" t="s">
        <v>85</v>
      </c>
      <c r="F64" s="1" t="s">
        <v>15</v>
      </c>
      <c r="H64" s="0" t="n">
        <f aca="false">VALUE(D64)</f>
        <v>70500</v>
      </c>
      <c r="I64" s="0" t="n">
        <f aca="false">VALUE(E64)</f>
        <v>2000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72500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88</v>
      </c>
      <c r="E65" s="2" t="s">
        <v>246</v>
      </c>
      <c r="F65" s="1" t="s">
        <v>15</v>
      </c>
      <c r="H65" s="0" t="n">
        <f aca="false">VALUE(D65)</f>
        <v>109600</v>
      </c>
      <c r="I65" s="0" t="n">
        <f aca="false">VALUE(E65)</f>
        <v>7200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116800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249</v>
      </c>
      <c r="E66" s="2" t="s">
        <v>32</v>
      </c>
      <c r="F66" s="1" t="s">
        <v>20</v>
      </c>
      <c r="H66" s="0" t="n">
        <f aca="false">VALUE(D66)</f>
        <v>82050</v>
      </c>
      <c r="I66" s="0" t="n">
        <f aca="false">VALUE(E66)</f>
        <v>1000</v>
      </c>
      <c r="K66" s="3" t="n">
        <f aca="false">IF(  OR(  AND(H66&gt;I66, F66="Yes"),  AND( I66 &gt; H66, F66="No" ) ),SUM(H66,I66)    )</f>
        <v>83050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252</v>
      </c>
      <c r="E67" s="2" t="s">
        <v>253</v>
      </c>
      <c r="F67" s="1" t="s">
        <v>15</v>
      </c>
      <c r="H67" s="0" t="n">
        <f aca="false">VALUE(D67)</f>
        <v>100950</v>
      </c>
      <c r="I67" s="0" t="n">
        <f aca="false">VALUE(E67)</f>
        <v>9000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109950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256</v>
      </c>
      <c r="E68" s="2" t="s">
        <v>257</v>
      </c>
      <c r="F68" s="1" t="s">
        <v>15</v>
      </c>
      <c r="H68" s="0" t="n">
        <f aca="false">VALUE(D68)</f>
        <v>34500</v>
      </c>
      <c r="I68" s="0" t="n">
        <f aca="false">VALUE(E68)</f>
        <v>1075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35575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260</v>
      </c>
      <c r="E69" s="2" t="s">
        <v>261</v>
      </c>
      <c r="F69" s="1" t="s">
        <v>15</v>
      </c>
      <c r="H69" s="0" t="n">
        <f aca="false">VALUE(D69)</f>
        <v>102150</v>
      </c>
      <c r="I69" s="0" t="n">
        <f aca="false">VALUE(E69)</f>
        <v>19169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121319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264</v>
      </c>
      <c r="E70" s="2" t="s">
        <v>229</v>
      </c>
      <c r="F70" s="1" t="s">
        <v>15</v>
      </c>
      <c r="H70" s="0" t="n">
        <f aca="false">VALUE(D70)</f>
        <v>25500</v>
      </c>
      <c r="I70" s="0" t="n">
        <f aca="false">VALUE(E70)</f>
        <v>2500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28000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267</v>
      </c>
      <c r="E71" s="2" t="s">
        <v>268</v>
      </c>
      <c r="F71" s="1" t="s">
        <v>15</v>
      </c>
      <c r="H71" s="0" t="n">
        <f aca="false">VALUE(D71)</f>
        <v>80999</v>
      </c>
      <c r="I71" s="0" t="n">
        <f aca="false">VALUE(E71)</f>
        <v>4690</v>
      </c>
      <c r="K71" s="3" t="n">
        <f aca="false">IF(  OR(  AND(H71&gt;I71, F71="Yes"),  AND( I71 &gt; H71, F71="No" ) ),SUM(H71,I71)    )</f>
        <v>0</v>
      </c>
      <c r="L71" s="0" t="n">
        <f aca="false">IF( OR(  AND(I71&gt;H71, F71="Yes"),  AND( H71 &gt; I71, F71="No" ) ), SUM(H71,I71),0   )</f>
        <v>85689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271</v>
      </c>
      <c r="E72" s="2" t="s">
        <v>272</v>
      </c>
      <c r="F72" s="1" t="s">
        <v>15</v>
      </c>
      <c r="H72" s="0" t="n">
        <f aca="false">VALUE(D72)</f>
        <v>53650</v>
      </c>
      <c r="I72" s="0" t="n">
        <f aca="false">VALUE(E72)</f>
        <v>3651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57301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275</v>
      </c>
      <c r="E73" s="2" t="s">
        <v>110</v>
      </c>
      <c r="F73" s="1" t="s">
        <v>15</v>
      </c>
      <c r="H73" s="0" t="n">
        <f aca="false">VALUE(D73)</f>
        <v>20325</v>
      </c>
      <c r="I73" s="0" t="n">
        <f aca="false">VALUE(E73)</f>
        <v>3000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23325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278</v>
      </c>
      <c r="E74" s="2" t="s">
        <v>279</v>
      </c>
      <c r="F74" s="1" t="s">
        <v>15</v>
      </c>
      <c r="H74" s="0" t="n">
        <f aca="false">VALUE(D74)</f>
        <v>39850</v>
      </c>
      <c r="I74" s="0" t="n">
        <f aca="false">VALUE(E74)</f>
        <v>5000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44850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282</v>
      </c>
      <c r="E75" s="2" t="s">
        <v>283</v>
      </c>
      <c r="F75" s="1" t="s">
        <v>20</v>
      </c>
      <c r="H75" s="0" t="n">
        <f aca="false">VALUE(D75)</f>
        <v>52200</v>
      </c>
      <c r="I75" s="0" t="n">
        <f aca="false">VALUE(E75)</f>
        <v>11120</v>
      </c>
      <c r="K75" s="3" t="n">
        <f aca="false">IF(  OR(  AND(H75&gt;I75, F75="Yes"),  AND( I75 &gt; H75, F75="No" ) ),SUM(H75,I75)    )</f>
        <v>63320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286</v>
      </c>
      <c r="E76" s="2" t="s">
        <v>85</v>
      </c>
      <c r="F76" s="1" t="s">
        <v>15</v>
      </c>
      <c r="H76" s="0" t="n">
        <f aca="false">VALUE(D76)</f>
        <v>49500</v>
      </c>
      <c r="I76" s="0" t="n">
        <f aca="false">VALUE(E76)</f>
        <v>2000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51500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289</v>
      </c>
      <c r="E77" s="2" t="s">
        <v>85</v>
      </c>
      <c r="F77" s="1" t="s">
        <v>15</v>
      </c>
      <c r="H77" s="0" t="n">
        <f aca="false">VALUE(D77)</f>
        <v>74200</v>
      </c>
      <c r="I77" s="0" t="n">
        <f aca="false">VALUE(E77)</f>
        <v>2000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76200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173</v>
      </c>
      <c r="E78" s="2" t="s">
        <v>292</v>
      </c>
      <c r="F78" s="1" t="s">
        <v>15</v>
      </c>
      <c r="H78" s="0" t="n">
        <f aca="false">VALUE(D78)</f>
        <v>40500</v>
      </c>
      <c r="I78" s="0" t="n">
        <f aca="false">VALUE(E78)</f>
        <v>3500</v>
      </c>
      <c r="K78" s="3" t="n">
        <f aca="false">IF(  OR(  AND(H78&gt;I78, F78="Yes"),  AND( I78 &gt; H78, F78="No" ) ),SUM(H78,I78)    )</f>
        <v>0</v>
      </c>
      <c r="L78" s="0" t="n">
        <f aca="false">IF( OR(  AND(I78&gt;H78, F78="Yes"),  AND( H78 &gt; I78, F78="No" ) ), SUM(H78,I78),0   )</f>
        <v>44000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295</v>
      </c>
      <c r="E79" s="2" t="s">
        <v>19</v>
      </c>
      <c r="F79" s="1" t="s">
        <v>20</v>
      </c>
      <c r="H79" s="0" t="n">
        <f aca="false">VALUE(D79)</f>
        <v>144050</v>
      </c>
      <c r="I79" s="0" t="n">
        <f aca="false">VALUE(E79)</f>
        <v>0</v>
      </c>
      <c r="K79" s="3" t="n">
        <f aca="false">IF(  OR(  AND(H79&gt;I79, F79="Yes"),  AND( I79 &gt; H79, F79="No" ) ),SUM(H79,I79)    )</f>
        <v>144050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298</v>
      </c>
      <c r="E80" s="2" t="s">
        <v>174</v>
      </c>
      <c r="F80" s="1" t="s">
        <v>15</v>
      </c>
      <c r="H80" s="0" t="n">
        <f aca="false">VALUE(D80)</f>
        <v>37150</v>
      </c>
      <c r="I80" s="0" t="n">
        <f aca="false">VALUE(E80)</f>
        <v>11450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48600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15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303</v>
      </c>
      <c r="E82" s="2" t="s">
        <v>304</v>
      </c>
      <c r="F82" s="1" t="s">
        <v>15</v>
      </c>
      <c r="H82" s="0" t="n">
        <f aca="false">VALUE(D82)</f>
        <v>46175</v>
      </c>
      <c r="I82" s="0" t="n">
        <f aca="false">VALUE(E82)</f>
        <v>31724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77899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307</v>
      </c>
      <c r="E83" s="2" t="s">
        <v>308</v>
      </c>
      <c r="F83" s="1" t="s">
        <v>15</v>
      </c>
      <c r="H83" s="0" t="n">
        <f aca="false">VALUE(D83)</f>
        <v>1600</v>
      </c>
      <c r="I83" s="0" t="n">
        <f aca="false">VALUE(E83)</f>
        <v>16975</v>
      </c>
      <c r="K83" s="3" t="n">
        <f aca="false">IF(  OR(  AND(H83&gt;I83, F83="Yes"),  AND( I83 &gt; H83, F83="No" ) ),SUM(H83,I83)    )</f>
        <v>18575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311</v>
      </c>
      <c r="E84" s="2" t="s">
        <v>312</v>
      </c>
      <c r="F84" s="1" t="s">
        <v>15</v>
      </c>
      <c r="H84" s="0" t="n">
        <f aca="false">VALUE(D84)</f>
        <v>107800</v>
      </c>
      <c r="I84" s="0" t="n">
        <f aca="false">VALUE(E84)</f>
        <v>45007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152807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315</v>
      </c>
      <c r="E85" s="2" t="s">
        <v>316</v>
      </c>
      <c r="F85" s="1" t="s">
        <v>15</v>
      </c>
      <c r="H85" s="0" t="n">
        <f aca="false">VALUE(D85)</f>
        <v>92000</v>
      </c>
      <c r="I85" s="0" t="n">
        <f aca="false">VALUE(E85)</f>
        <v>6550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98550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319</v>
      </c>
      <c r="E86" s="2" t="s">
        <v>320</v>
      </c>
      <c r="F86" s="1" t="s">
        <v>20</v>
      </c>
      <c r="H86" s="0" t="n">
        <f aca="false">VALUE(D86)</f>
        <v>226050</v>
      </c>
      <c r="I86" s="0" t="n">
        <f aca="false">VALUE(E86)</f>
        <v>2250</v>
      </c>
      <c r="K86" s="3" t="n">
        <f aca="false">IF(  OR(  AND(H86&gt;I86, F86="Yes"),  AND( I86 &gt; H86, F86="No" ) ),SUM(H86,I86)    )</f>
        <v>228300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323</v>
      </c>
      <c r="E87" s="2" t="s">
        <v>19</v>
      </c>
      <c r="F87" s="1" t="s">
        <v>20</v>
      </c>
      <c r="H87" s="0" t="n">
        <f aca="false">VALUE(D87)</f>
        <v>48500</v>
      </c>
      <c r="I87" s="0" t="n">
        <f aca="false">VALUE(E87)</f>
        <v>0</v>
      </c>
      <c r="K87" s="3" t="n">
        <f aca="false">IF(  OR(  AND(H87&gt;I87, F87="Yes"),  AND( I87 &gt; H87, F87="No" ) ),SUM(H87,I87)    )</f>
        <v>48500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326</v>
      </c>
      <c r="E88" s="2" t="s">
        <v>85</v>
      </c>
      <c r="F88" s="1" t="s">
        <v>20</v>
      </c>
      <c r="H88" s="0" t="n">
        <f aca="false">VALUE(D88)</f>
        <v>89400</v>
      </c>
      <c r="I88" s="0" t="n">
        <f aca="false">VALUE(E88)</f>
        <v>2000</v>
      </c>
      <c r="K88" s="3" t="n">
        <f aca="false">IF(  OR(  AND(H88&gt;I88, F88="Yes"),  AND( I88 &gt; H88, F88="No" ) ),SUM(H88,I88)    )</f>
        <v>91400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329</v>
      </c>
      <c r="E89" s="2" t="s">
        <v>330</v>
      </c>
      <c r="F89" s="1" t="s">
        <v>15</v>
      </c>
      <c r="H89" s="0" t="n">
        <f aca="false">VALUE(D89)</f>
        <v>41050</v>
      </c>
      <c r="I89" s="0" t="n">
        <f aca="false">VALUE(E89)</f>
        <v>5209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46259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333</v>
      </c>
      <c r="E90" s="2" t="s">
        <v>85</v>
      </c>
      <c r="F90" s="1" t="s">
        <v>15</v>
      </c>
      <c r="H90" s="0" t="n">
        <f aca="false">VALUE(D90)</f>
        <v>89700</v>
      </c>
      <c r="I90" s="0" t="n">
        <f aca="false">VALUE(E90)</f>
        <v>2000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91700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336</v>
      </c>
      <c r="E91" s="2" t="s">
        <v>19</v>
      </c>
      <c r="F91" s="1" t="s">
        <v>15</v>
      </c>
      <c r="H91" s="0" t="n">
        <f aca="false">VALUE(D91)</f>
        <v>18500</v>
      </c>
      <c r="I91" s="0" t="n">
        <f aca="false">VALUE(E91)</f>
        <v>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18500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339</v>
      </c>
      <c r="E92" s="2" t="s">
        <v>340</v>
      </c>
      <c r="F92" s="1" t="s">
        <v>15</v>
      </c>
      <c r="H92" s="0" t="n">
        <f aca="false">VALUE(D92)</f>
        <v>86175</v>
      </c>
      <c r="I92" s="0" t="n">
        <f aca="false">VALUE(E92)</f>
        <v>9180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95355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343</v>
      </c>
      <c r="E93" s="2" t="s">
        <v>110</v>
      </c>
      <c r="F93" s="1" t="s">
        <v>15</v>
      </c>
      <c r="H93" s="0" t="n">
        <f aca="false">VALUE(D93)</f>
        <v>78150</v>
      </c>
      <c r="I93" s="0" t="n">
        <f aca="false">VALUE(E93)</f>
        <v>3000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81150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346</v>
      </c>
      <c r="E94" s="2" t="s">
        <v>347</v>
      </c>
      <c r="F94" s="1" t="s">
        <v>15</v>
      </c>
      <c r="H94" s="0" t="n">
        <f aca="false">VALUE(D94)</f>
        <v>86000</v>
      </c>
      <c r="I94" s="0" t="n">
        <f aca="false">VALUE(E94)</f>
        <v>5550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91550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350</v>
      </c>
      <c r="E95" s="2" t="s">
        <v>292</v>
      </c>
      <c r="F95" s="1" t="s">
        <v>15</v>
      </c>
      <c r="H95" s="0" t="n">
        <f aca="false">VALUE(D95)</f>
        <v>117890</v>
      </c>
      <c r="I95" s="0" t="n">
        <f aca="false">VALUE(E95)</f>
        <v>3500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121390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353</v>
      </c>
      <c r="E96" s="2" t="s">
        <v>354</v>
      </c>
      <c r="F96" s="1" t="s">
        <v>15</v>
      </c>
      <c r="H96" s="0" t="n">
        <f aca="false">VALUE(D96)</f>
        <v>54000</v>
      </c>
      <c r="I96" s="0" t="n">
        <f aca="false">VALUE(E96)</f>
        <v>1100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55100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357</v>
      </c>
      <c r="E97" s="2" t="s">
        <v>229</v>
      </c>
      <c r="F97" s="1" t="s">
        <v>15</v>
      </c>
      <c r="H97" s="0" t="n">
        <f aca="false">VALUE(D97)</f>
        <v>85875</v>
      </c>
      <c r="I97" s="0" t="n">
        <f aca="false">VALUE(E97)</f>
        <v>2500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88375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360</v>
      </c>
      <c r="E98" s="2" t="s">
        <v>19</v>
      </c>
      <c r="F98" s="1" t="s">
        <v>15</v>
      </c>
      <c r="H98" s="0" t="n">
        <f aca="false">VALUE(D98)</f>
        <v>1500</v>
      </c>
      <c r="I98" s="0" t="n">
        <f aca="false">VALUE(E98)</f>
        <v>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1500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363</v>
      </c>
      <c r="E99" s="2" t="s">
        <v>364</v>
      </c>
      <c r="F99" s="1" t="s">
        <v>15</v>
      </c>
      <c r="H99" s="0" t="n">
        <f aca="false">VALUE(D99)</f>
        <v>38000</v>
      </c>
      <c r="I99" s="0" t="n">
        <f aca="false">VALUE(E99)</f>
        <v>2050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40050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367</v>
      </c>
      <c r="E100" s="2" t="s">
        <v>368</v>
      </c>
      <c r="F100" s="1" t="s">
        <v>15</v>
      </c>
      <c r="H100" s="0" t="n">
        <f aca="false">VALUE(D100)</f>
        <v>98900</v>
      </c>
      <c r="I100" s="0" t="n">
        <f aca="false">VALUE(E100)</f>
        <v>5327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104227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371</v>
      </c>
      <c r="E101" s="2" t="s">
        <v>372</v>
      </c>
      <c r="F101" s="1" t="s">
        <v>15</v>
      </c>
      <c r="H101" s="0" t="n">
        <f aca="false">VALUE(D101)</f>
        <v>74950</v>
      </c>
      <c r="I101" s="0" t="n">
        <f aca="false">VALUE(E101)</f>
        <v>11400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86350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375</v>
      </c>
      <c r="E102" s="2" t="s">
        <v>85</v>
      </c>
      <c r="F102" s="1" t="s">
        <v>15</v>
      </c>
      <c r="H102" s="0" t="n">
        <f aca="false">VALUE(D102)</f>
        <v>35600</v>
      </c>
      <c r="I102" s="0" t="n">
        <f aca="false">VALUE(E102)</f>
        <v>2000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37600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378</v>
      </c>
      <c r="E103" s="2" t="s">
        <v>19</v>
      </c>
      <c r="F103" s="1" t="s">
        <v>15</v>
      </c>
      <c r="H103" s="0" t="n">
        <f aca="false">VALUE(D103)</f>
        <v>4700</v>
      </c>
      <c r="I103" s="0" t="n">
        <f aca="false">VALUE(E103)</f>
        <v>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4700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381</v>
      </c>
      <c r="E104" s="2" t="s">
        <v>382</v>
      </c>
      <c r="F104" s="1" t="s">
        <v>15</v>
      </c>
      <c r="H104" s="0" t="n">
        <f aca="false">VALUE(D104)</f>
        <v>88899</v>
      </c>
      <c r="I104" s="0" t="n">
        <f aca="false">VALUE(E104)</f>
        <v>20065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108964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385</v>
      </c>
      <c r="E105" s="2" t="s">
        <v>320</v>
      </c>
      <c r="F105" s="1" t="s">
        <v>15</v>
      </c>
      <c r="H105" s="0" t="n">
        <f aca="false">VALUE(D105)</f>
        <v>18700</v>
      </c>
      <c r="I105" s="0" t="n">
        <f aca="false">VALUE(E105)</f>
        <v>2250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20950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388</v>
      </c>
      <c r="E106" s="2" t="s">
        <v>19</v>
      </c>
      <c r="F106" s="1" t="s">
        <v>15</v>
      </c>
      <c r="H106" s="0" t="n">
        <f aca="false">VALUE(D106)</f>
        <v>68250</v>
      </c>
      <c r="I106" s="0" t="n">
        <f aca="false">VALUE(E106)</f>
        <v>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68250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391</v>
      </c>
      <c r="E107" s="2" t="s">
        <v>85</v>
      </c>
      <c r="F107" s="1" t="s">
        <v>15</v>
      </c>
      <c r="H107" s="0" t="n">
        <f aca="false">VALUE(D107)</f>
        <v>55500</v>
      </c>
      <c r="I107" s="0" t="n">
        <f aca="false">VALUE(E107)</f>
        <v>2000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57500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394</v>
      </c>
      <c r="E108" s="2" t="s">
        <v>395</v>
      </c>
      <c r="F108" s="1" t="s">
        <v>15</v>
      </c>
      <c r="H108" s="0" t="n">
        <f aca="false">VALUE(D108)</f>
        <v>61350</v>
      </c>
      <c r="I108" s="0" t="n">
        <f aca="false">VALUE(E108)</f>
        <v>3200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64550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398</v>
      </c>
      <c r="E109" s="2" t="s">
        <v>399</v>
      </c>
      <c r="F109" s="1" t="s">
        <v>15</v>
      </c>
      <c r="H109" s="0" t="n">
        <f aca="false">VALUE(D109)</f>
        <v>88700</v>
      </c>
      <c r="I109" s="0" t="n">
        <f aca="false">VALUE(E109)</f>
        <v>65183</v>
      </c>
      <c r="K109" s="0" t="n">
        <f aca="false">IF(  OR(  AND(H109&gt;I109, F109="Yes"),  AND( I109 &gt; H109, F109="No" ) ),SUM(H109,I109)    )</f>
        <v>0</v>
      </c>
      <c r="L109" s="0" t="n">
        <f aca="false">IF( OR(  AND(I109&gt;H109, F109="Yes"),  AND( H109 &gt; I109, F109="No" ) ), SUM(H109,I109),0   )</f>
        <v>153883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402</v>
      </c>
      <c r="E110" s="2" t="s">
        <v>403</v>
      </c>
      <c r="F110" s="1" t="s">
        <v>15</v>
      </c>
      <c r="H110" s="0" t="n">
        <f aca="false">VALUE(D110)</f>
        <v>38500</v>
      </c>
      <c r="I110" s="0" t="n">
        <f aca="false">VALUE(E110)</f>
        <v>8400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46900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406</v>
      </c>
      <c r="E111" s="2" t="s">
        <v>407</v>
      </c>
      <c r="F111" s="1" t="s">
        <v>15</v>
      </c>
      <c r="H111" s="0" t="n">
        <f aca="false">VALUE(D111)</f>
        <v>45500</v>
      </c>
      <c r="I111" s="0" t="n">
        <f aca="false">VALUE(E111)</f>
        <v>8700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54200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410</v>
      </c>
      <c r="E112" s="2" t="s">
        <v>411</v>
      </c>
      <c r="F112" s="1" t="s">
        <v>15</v>
      </c>
      <c r="H112" s="0" t="n">
        <f aca="false">VALUE(D112)</f>
        <v>90150</v>
      </c>
      <c r="I112" s="0" t="n">
        <f aca="false">VALUE(E112)</f>
        <v>10975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101125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414</v>
      </c>
      <c r="E113" s="2" t="s">
        <v>415</v>
      </c>
      <c r="F113" s="1" t="s">
        <v>15</v>
      </c>
      <c r="H113" s="0" t="n">
        <f aca="false">VALUE(D113)</f>
        <v>33750</v>
      </c>
      <c r="I113" s="0" t="n">
        <f aca="false">VALUE(E113)</f>
        <v>15300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49050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418</v>
      </c>
      <c r="E114" s="2" t="s">
        <v>419</v>
      </c>
      <c r="F114" s="1" t="s">
        <v>15</v>
      </c>
      <c r="H114" s="0" t="n">
        <f aca="false">VALUE(D114)</f>
        <v>45899</v>
      </c>
      <c r="I114" s="0" t="n">
        <f aca="false">VALUE(E114)</f>
        <v>4600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50499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422</v>
      </c>
      <c r="E115" s="2" t="s">
        <v>423</v>
      </c>
      <c r="F115" s="1" t="s">
        <v>15</v>
      </c>
      <c r="H115" s="0" t="n">
        <f aca="false">VALUE(D115)</f>
        <v>46485</v>
      </c>
      <c r="I115" s="0" t="n">
        <f aca="false">VALUE(E115)</f>
        <v>12820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59305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426</v>
      </c>
      <c r="E116" s="2" t="s">
        <v>114</v>
      </c>
      <c r="F116" s="1" t="s">
        <v>20</v>
      </c>
      <c r="H116" s="0" t="n">
        <f aca="false">VALUE(D116)</f>
        <v>99500</v>
      </c>
      <c r="I116" s="0" t="n">
        <f aca="false">VALUE(E116)</f>
        <v>4500</v>
      </c>
      <c r="K116" s="3" t="n">
        <f aca="false">IF(  OR(  AND(H116&gt;I116, F116="Yes"),  AND( I116 &gt; H116, F116="No" ) ),SUM(H116,I116)    )</f>
        <v>104000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429</v>
      </c>
      <c r="E117" s="2" t="s">
        <v>430</v>
      </c>
      <c r="F117" s="1" t="s">
        <v>15</v>
      </c>
      <c r="H117" s="0" t="n">
        <f aca="false">VALUE(D117)</f>
        <v>139550</v>
      </c>
      <c r="I117" s="0" t="n">
        <f aca="false">VALUE(E117)</f>
        <v>3250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142800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433</v>
      </c>
      <c r="E118" s="2" t="s">
        <v>434</v>
      </c>
      <c r="F118" s="1" t="s">
        <v>15</v>
      </c>
      <c r="H118" s="0" t="n">
        <f aca="false">VALUE(D118)</f>
        <v>65500</v>
      </c>
      <c r="I118" s="0" t="n">
        <f aca="false">VALUE(E118)</f>
        <v>6355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71855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35.2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437</v>
      </c>
      <c r="E119" s="2" t="s">
        <v>438</v>
      </c>
      <c r="F119" s="1" t="s">
        <v>67</v>
      </c>
      <c r="H119" s="0" t="n">
        <f aca="false">VALUE(D119)</f>
        <v>67550</v>
      </c>
      <c r="I119" s="0" t="n">
        <f aca="false">VALUE(E119)</f>
        <v>2750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70300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19</v>
      </c>
      <c r="F120" s="1" t="s">
        <v>15</v>
      </c>
      <c r="H120" s="0" t="n">
        <f aca="false">VALUE(D120)</f>
        <v>0</v>
      </c>
      <c r="I120" s="0" t="n">
        <f aca="false">VALUE(E120)</f>
        <v>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1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443</v>
      </c>
      <c r="E121" s="2" t="s">
        <v>444</v>
      </c>
      <c r="F121" s="1" t="s">
        <v>15</v>
      </c>
      <c r="H121" s="0" t="n">
        <f aca="false">VALUE(D121)</f>
        <v>78332</v>
      </c>
      <c r="I121" s="0" t="n">
        <f aca="false">VALUE(E121)</f>
        <v>5221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83553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35.2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447</v>
      </c>
      <c r="E122" s="2" t="s">
        <v>448</v>
      </c>
      <c r="F122" s="1" t="s">
        <v>67</v>
      </c>
      <c r="H122" s="0" t="n">
        <f aca="false">VALUE(D122)</f>
        <v>81175</v>
      </c>
      <c r="I122" s="0" t="n">
        <f aca="false">VALUE(E122)</f>
        <v>2754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83929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451</v>
      </c>
      <c r="E123" s="2" t="s">
        <v>452</v>
      </c>
      <c r="F123" s="1" t="s">
        <v>15</v>
      </c>
      <c r="H123" s="0" t="n">
        <f aca="false">VALUE(D123)</f>
        <v>81300</v>
      </c>
      <c r="I123" s="0" t="n">
        <f aca="false">VALUE(E123)</f>
        <v>8580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89880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455</v>
      </c>
      <c r="E124" s="2" t="s">
        <v>407</v>
      </c>
      <c r="F124" s="1" t="s">
        <v>15</v>
      </c>
      <c r="H124" s="0" t="n">
        <f aca="false">VALUE(D124)</f>
        <v>64500</v>
      </c>
      <c r="I124" s="0" t="n">
        <f aca="false">VALUE(E124)</f>
        <v>8700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73200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458</v>
      </c>
      <c r="E125" s="2" t="s">
        <v>459</v>
      </c>
      <c r="F125" s="1" t="s">
        <v>15</v>
      </c>
      <c r="H125" s="0" t="n">
        <f aca="false">VALUE(D125)</f>
        <v>41750</v>
      </c>
      <c r="I125" s="0" t="n">
        <f aca="false">VALUE(E125)</f>
        <v>2117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43867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462</v>
      </c>
      <c r="E126" s="2" t="s">
        <v>32</v>
      </c>
      <c r="F126" s="1" t="s">
        <v>20</v>
      </c>
      <c r="H126" s="0" t="n">
        <f aca="false">VALUE(D126)</f>
        <v>88000</v>
      </c>
      <c r="I126" s="0" t="n">
        <f aca="false">VALUE(E126)</f>
        <v>1000</v>
      </c>
      <c r="K126" s="3" t="n">
        <f aca="false">IF(  OR(  AND(H126&gt;I126, F126="Yes"),  AND( I126 &gt; H126, F126="No" ) ),SUM(H126,I126)    )</f>
        <v>89000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455</v>
      </c>
      <c r="E127" s="2" t="s">
        <v>32</v>
      </c>
      <c r="F127" s="1" t="s">
        <v>15</v>
      </c>
      <c r="H127" s="0" t="n">
        <f aca="false">VALUE(D127)</f>
        <v>64500</v>
      </c>
      <c r="I127" s="0" t="n">
        <f aca="false">VALUE(E127)</f>
        <v>1000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65500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35.2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467</v>
      </c>
      <c r="E128" s="2" t="s">
        <v>19</v>
      </c>
      <c r="F128" s="1" t="s">
        <v>67</v>
      </c>
      <c r="H128" s="0" t="n">
        <f aca="false">VALUE(D128)</f>
        <v>116800</v>
      </c>
      <c r="I128" s="0" t="n">
        <f aca="false">VALUE(E128)</f>
        <v>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116800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470</v>
      </c>
      <c r="E129" s="2" t="s">
        <v>471</v>
      </c>
      <c r="F129" s="1" t="s">
        <v>15</v>
      </c>
      <c r="H129" s="0" t="n">
        <f aca="false">VALUE(D129)</f>
        <v>66100</v>
      </c>
      <c r="I129" s="0" t="n">
        <f aca="false">VALUE(E129)</f>
        <v>11750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77850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474</v>
      </c>
      <c r="E130" s="2" t="s">
        <v>419</v>
      </c>
      <c r="F130" s="1" t="s">
        <v>15</v>
      </c>
      <c r="H130" s="0" t="n">
        <f aca="false">VALUE(D130)</f>
        <v>95500</v>
      </c>
      <c r="I130" s="0" t="n">
        <f aca="false">VALUE(E130)</f>
        <v>4600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100100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477</v>
      </c>
      <c r="E131" s="2" t="s">
        <v>478</v>
      </c>
      <c r="F131" s="1" t="s">
        <v>15</v>
      </c>
      <c r="H131" s="0" t="n">
        <f aca="false">VALUE(D131)</f>
        <v>78800</v>
      </c>
      <c r="I131" s="0" t="n">
        <f aca="false">VALUE(E131)</f>
        <v>5084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83884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481</v>
      </c>
      <c r="E132" s="2" t="s">
        <v>482</v>
      </c>
      <c r="F132" s="1" t="s">
        <v>15</v>
      </c>
      <c r="H132" s="0" t="n">
        <f aca="false">VALUE(D132)</f>
        <v>49900</v>
      </c>
      <c r="I132" s="0" t="n">
        <f aca="false">VALUE(E132)</f>
        <v>6300</v>
      </c>
      <c r="K132" s="3" t="n">
        <f aca="false">IF(  OR(  AND(H132&gt;I132, F132="Yes"),  AND( I132 &gt; H132, F132="No" ) ),SUM(H132,I132)    )</f>
        <v>0</v>
      </c>
      <c r="L132" s="0" t="n">
        <f aca="false">IF( OR(  AND(I132&gt;H132, F132="Yes"),  AND( H132 &gt; I132, F132="No" ) ), SUM(H132,I132),0   )</f>
        <v>56200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35.2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485</v>
      </c>
      <c r="E133" s="2" t="s">
        <v>486</v>
      </c>
      <c r="F133" s="1" t="s">
        <v>67</v>
      </c>
      <c r="H133" s="0" t="n">
        <f aca="false">VALUE(D133)</f>
        <v>104650</v>
      </c>
      <c r="I133" s="0" t="n">
        <f aca="false">VALUE(E133)</f>
        <v>13671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118321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489</v>
      </c>
      <c r="E134" s="2" t="s">
        <v>378</v>
      </c>
      <c r="F134" s="1" t="s">
        <v>15</v>
      </c>
      <c r="H134" s="0" t="n">
        <f aca="false">VALUE(D134)</f>
        <v>32650</v>
      </c>
      <c r="I134" s="0" t="n">
        <f aca="false">VALUE(E134)</f>
        <v>4700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37350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492</v>
      </c>
      <c r="E135" s="2" t="s">
        <v>493</v>
      </c>
      <c r="F135" s="1" t="s">
        <v>15</v>
      </c>
      <c r="H135" s="0" t="n">
        <f aca="false">VALUE(D135)</f>
        <v>81100</v>
      </c>
      <c r="I135" s="0" t="n">
        <f aca="false">VALUE(E135)</f>
        <v>17450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98550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433</v>
      </c>
      <c r="E136" s="2" t="s">
        <v>229</v>
      </c>
      <c r="F136" s="1" t="s">
        <v>15</v>
      </c>
      <c r="H136" s="0" t="n">
        <f aca="false">VALUE(D136)</f>
        <v>65500</v>
      </c>
      <c r="I136" s="0" t="n">
        <f aca="false">VALUE(E136)</f>
        <v>2500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68000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498</v>
      </c>
      <c r="E137" s="2" t="s">
        <v>499</v>
      </c>
      <c r="F137" s="1" t="s">
        <v>20</v>
      </c>
      <c r="H137" s="0" t="n">
        <f aca="false">VALUE(D137)</f>
        <v>114560</v>
      </c>
      <c r="I137" s="0" t="n">
        <f aca="false">VALUE(E137)</f>
        <v>2700</v>
      </c>
      <c r="K137" s="3" t="n">
        <f aca="false">IF(  OR(  AND(H137&gt;I137, F137="Yes"),  AND( I137 &gt; H137, F137="No" ) ),SUM(H137,I137)    )</f>
        <v>117260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502</v>
      </c>
      <c r="E138" s="2" t="s">
        <v>503</v>
      </c>
      <c r="F138" s="1" t="s">
        <v>15</v>
      </c>
      <c r="H138" s="0" t="n">
        <f aca="false">VALUE(D138)</f>
        <v>83500</v>
      </c>
      <c r="I138" s="0" t="n">
        <f aca="false">VALUE(E138)</f>
        <v>25616</v>
      </c>
      <c r="K138" s="3" t="n">
        <f aca="false">IF(  OR(  AND(H138&gt;I138, F138="Yes"),  AND( I138 &gt; H138, F138="No" ) ),SUM(H138,I138)    )</f>
        <v>0</v>
      </c>
      <c r="L138" s="0" t="n">
        <f aca="false">IF( OR(  AND(I138&gt;H138, F138="Yes"),  AND( H138 &gt; I138, F138="No" ) ), SUM(H138,I138),0   )</f>
        <v>109116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506</v>
      </c>
      <c r="E139" s="2" t="s">
        <v>507</v>
      </c>
      <c r="F139" s="1" t="s">
        <v>15</v>
      </c>
      <c r="H139" s="0" t="n">
        <f aca="false">VALUE(D139)</f>
        <v>36800</v>
      </c>
      <c r="I139" s="0" t="n">
        <f aca="false">VALUE(E139)</f>
        <v>3900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40700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510</v>
      </c>
      <c r="E140" s="2" t="s">
        <v>511</v>
      </c>
      <c r="F140" s="1" t="s">
        <v>15</v>
      </c>
      <c r="H140" s="0" t="n">
        <f aca="false">VALUE(D140)</f>
        <v>74450</v>
      </c>
      <c r="I140" s="0" t="n">
        <f aca="false">VALUE(E140)</f>
        <v>33335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107785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514</v>
      </c>
      <c r="E141" s="2" t="s">
        <v>515</v>
      </c>
      <c r="F141" s="1" t="s">
        <v>15</v>
      </c>
      <c r="H141" s="0" t="n">
        <f aca="false">VALUE(D141)</f>
        <v>71500</v>
      </c>
      <c r="I141" s="0" t="n">
        <f aca="false">VALUE(E141)</f>
        <v>8843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80343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518</v>
      </c>
      <c r="E142" s="2" t="s">
        <v>519</v>
      </c>
      <c r="F142" s="1" t="s">
        <v>15</v>
      </c>
      <c r="H142" s="0" t="n">
        <f aca="false">VALUE(D142)</f>
        <v>31500</v>
      </c>
      <c r="I142" s="0" t="n">
        <f aca="false">VALUE(E142)</f>
        <v>30591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62091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522</v>
      </c>
      <c r="E143" s="2" t="s">
        <v>246</v>
      </c>
      <c r="F143" s="1" t="s">
        <v>15</v>
      </c>
      <c r="H143" s="0" t="n">
        <f aca="false">VALUE(D143)</f>
        <v>56200</v>
      </c>
      <c r="I143" s="0" t="n">
        <f aca="false">VALUE(E143)</f>
        <v>7200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63400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525</v>
      </c>
      <c r="E144" s="2" t="s">
        <v>133</v>
      </c>
      <c r="F144" s="1" t="s">
        <v>15</v>
      </c>
      <c r="H144" s="0" t="n">
        <f aca="false">VALUE(D144)</f>
        <v>84000</v>
      </c>
      <c r="I144" s="0" t="n">
        <f aca="false">VALUE(E144)</f>
        <v>3700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87700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528</v>
      </c>
      <c r="E145" s="2" t="s">
        <v>529</v>
      </c>
      <c r="F145" s="1" t="s">
        <v>20</v>
      </c>
      <c r="H145" s="0" t="n">
        <f aca="false">VALUE(D145)</f>
        <v>268663</v>
      </c>
      <c r="I145" s="0" t="n">
        <f aca="false">VALUE(E145)</f>
        <v>75796</v>
      </c>
      <c r="K145" s="3" t="n">
        <f aca="false">IF(  OR(  AND(H145&gt;I145, F145="Yes"),  AND( I145 &gt; H145, F145="No" ) ),SUM(H145,I145)    )</f>
        <v>344459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532</v>
      </c>
      <c r="E146" s="2" t="s">
        <v>533</v>
      </c>
      <c r="F146" s="1" t="s">
        <v>15</v>
      </c>
      <c r="H146" s="0" t="n">
        <f aca="false">VALUE(D146)</f>
        <v>82350</v>
      </c>
      <c r="I146" s="0" t="n">
        <f aca="false">VALUE(E146)</f>
        <v>13743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96093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536</v>
      </c>
      <c r="E147" s="2" t="s">
        <v>537</v>
      </c>
      <c r="F147" s="1" t="s">
        <v>15</v>
      </c>
      <c r="H147" s="0" t="n">
        <f aca="false">VALUE(D147)</f>
        <v>124125</v>
      </c>
      <c r="I147" s="0" t="n">
        <f aca="false">VALUE(E147)</f>
        <v>53548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177673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540</v>
      </c>
      <c r="E148" s="2" t="s">
        <v>19</v>
      </c>
      <c r="F148" s="1" t="s">
        <v>15</v>
      </c>
      <c r="H148" s="0" t="n">
        <f aca="false">VALUE(D148)</f>
        <v>157900</v>
      </c>
      <c r="I148" s="0" t="n">
        <f aca="false">VALUE(E148)</f>
        <v>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157900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543</v>
      </c>
      <c r="E149" s="2" t="s">
        <v>544</v>
      </c>
      <c r="F149" s="1" t="s">
        <v>15</v>
      </c>
      <c r="H149" s="0" t="n">
        <f aca="false">VALUE(D149)</f>
        <v>165567</v>
      </c>
      <c r="I149" s="0" t="n">
        <f aca="false">VALUE(E149)</f>
        <v>4680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170247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163</v>
      </c>
      <c r="E150" s="2" t="s">
        <v>114</v>
      </c>
      <c r="F150" s="1" t="s">
        <v>15</v>
      </c>
      <c r="H150" s="0" t="n">
        <f aca="false">VALUE(D150)</f>
        <v>41500</v>
      </c>
      <c r="I150" s="0" t="n">
        <f aca="false">VALUE(E150)</f>
        <v>4500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46000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35.2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549</v>
      </c>
      <c r="E151" s="2" t="s">
        <v>550</v>
      </c>
      <c r="F151" s="1" t="s">
        <v>67</v>
      </c>
      <c r="H151" s="0" t="n">
        <f aca="false">VALUE(D151)</f>
        <v>83800</v>
      </c>
      <c r="I151" s="0" t="n">
        <f aca="false">VALUE(E151)</f>
        <v>48743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132543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553</v>
      </c>
      <c r="E152" s="2" t="s">
        <v>19</v>
      </c>
      <c r="F152" s="1" t="s">
        <v>20</v>
      </c>
      <c r="H152" s="0" t="n">
        <f aca="false">VALUE(D152)</f>
        <v>120650</v>
      </c>
      <c r="I152" s="0" t="n">
        <f aca="false">VALUE(E152)</f>
        <v>0</v>
      </c>
      <c r="K152" s="3" t="n">
        <f aca="false">IF(  OR(  AND(H152&gt;I152, F152="Yes"),  AND( I152 &gt; H152, F152="No" ) ),SUM(H152,I152)    )</f>
        <v>120650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556</v>
      </c>
      <c r="E153" s="2" t="s">
        <v>557</v>
      </c>
      <c r="F153" s="1" t="s">
        <v>15</v>
      </c>
      <c r="H153" s="0" t="n">
        <f aca="false">VALUE(D153)</f>
        <v>23500</v>
      </c>
      <c r="I153" s="0" t="n">
        <f aca="false">VALUE(E153)</f>
        <v>20523</v>
      </c>
      <c r="K153" s="0" t="n">
        <f aca="false">IF(  OR(  AND(H153&gt;I153, F153="Yes"),  AND( I153 &gt; H153, F153="No" ) ),SUM(H153,I153)    )</f>
        <v>0</v>
      </c>
      <c r="L153" s="0" t="n">
        <f aca="false">IF( OR(  AND(I153&gt;H153, F153="Yes"),  AND( H153 &gt; I153, F153="No" ) ), SUM(H153,I153),0   )</f>
        <v>44023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560</v>
      </c>
      <c r="E154" s="2" t="s">
        <v>32</v>
      </c>
      <c r="F154" s="1" t="s">
        <v>15</v>
      </c>
      <c r="H154" s="0" t="n">
        <f aca="false">VALUE(D154)</f>
        <v>123500</v>
      </c>
      <c r="I154" s="0" t="n">
        <f aca="false">VALUE(E154)</f>
        <v>1000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124500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563</v>
      </c>
      <c r="E155" s="2" t="s">
        <v>564</v>
      </c>
      <c r="F155" s="1" t="s">
        <v>20</v>
      </c>
      <c r="H155" s="0" t="n">
        <f aca="false">VALUE(D155)</f>
        <v>116210</v>
      </c>
      <c r="I155" s="0" t="n">
        <f aca="false">VALUE(E155)</f>
        <v>18417</v>
      </c>
      <c r="K155" s="3" t="n">
        <f aca="false">IF(  OR(  AND(H155&gt;I155, F155="Yes"),  AND( I155 &gt; H155, F155="No" ) ),SUM(H155,I155)    )</f>
        <v>134627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567</v>
      </c>
      <c r="E156" s="2" t="s">
        <v>110</v>
      </c>
      <c r="F156" s="1" t="s">
        <v>15</v>
      </c>
      <c r="H156" s="0" t="n">
        <f aca="false">VALUE(D156)</f>
        <v>70750</v>
      </c>
      <c r="I156" s="0" t="n">
        <f aca="false">VALUE(E156)</f>
        <v>3000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73750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570</v>
      </c>
      <c r="E157" s="2" t="s">
        <v>85</v>
      </c>
      <c r="F157" s="1" t="s">
        <v>15</v>
      </c>
      <c r="H157" s="0" t="n">
        <f aca="false">VALUE(D157)</f>
        <v>73750</v>
      </c>
      <c r="I157" s="0" t="n">
        <f aca="false">VALUE(E157)</f>
        <v>2000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75750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573</v>
      </c>
      <c r="E158" s="2" t="s">
        <v>574</v>
      </c>
      <c r="F158" s="1" t="s">
        <v>15</v>
      </c>
      <c r="H158" s="0" t="n">
        <f aca="false">VALUE(D158)</f>
        <v>41700</v>
      </c>
      <c r="I158" s="0" t="n">
        <f aca="false">VALUE(E158)</f>
        <v>9645</v>
      </c>
      <c r="K158" s="3" t="n">
        <f aca="false">IF(  OR(  AND(H158&gt;I158, F158="Yes"),  AND( I158 &gt; H158, F158="No" ) ),SUM(H158,I158)    )</f>
        <v>0</v>
      </c>
      <c r="L158" s="0" t="n">
        <f aca="false">IF( OR(  AND(I158&gt;H158, F158="Yes"),  AND( H158 &gt; I158, F158="No" ) ), SUM(H158,I158),0   )</f>
        <v>51345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577</v>
      </c>
      <c r="E159" s="2" t="s">
        <v>578</v>
      </c>
      <c r="F159" s="1" t="s">
        <v>15</v>
      </c>
      <c r="H159" s="0" t="n">
        <f aca="false">VALUE(D159)</f>
        <v>112100</v>
      </c>
      <c r="I159" s="0" t="n">
        <f aca="false">VALUE(E159)</f>
        <v>6650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118750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581</v>
      </c>
      <c r="E160" s="2" t="s">
        <v>253</v>
      </c>
      <c r="F160" s="1" t="s">
        <v>15</v>
      </c>
      <c r="H160" s="0" t="n">
        <f aca="false">VALUE(D160)</f>
        <v>79250</v>
      </c>
      <c r="I160" s="0" t="n">
        <f aca="false">VALUE(E160)</f>
        <v>9000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88250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584</v>
      </c>
      <c r="E161" s="2" t="s">
        <v>585</v>
      </c>
      <c r="F161" s="1" t="s">
        <v>15</v>
      </c>
      <c r="H161" s="0" t="n">
        <f aca="false">VALUE(D161)</f>
        <v>65075</v>
      </c>
      <c r="I161" s="0" t="n">
        <f aca="false">VALUE(E161)</f>
        <v>11900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76975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588</v>
      </c>
      <c r="E162" s="2" t="s">
        <v>19</v>
      </c>
      <c r="F162" s="1" t="s">
        <v>20</v>
      </c>
      <c r="H162" s="0" t="n">
        <f aca="false">VALUE(D162)</f>
        <v>14000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14000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591</v>
      </c>
      <c r="E163" s="2" t="s">
        <v>19</v>
      </c>
      <c r="F163" s="1" t="s">
        <v>15</v>
      </c>
      <c r="H163" s="0" t="n">
        <f aca="false">VALUE(D163)</f>
        <v>6500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6500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594</v>
      </c>
      <c r="E164" s="2" t="s">
        <v>430</v>
      </c>
      <c r="F164" s="1" t="s">
        <v>15</v>
      </c>
      <c r="H164" s="0" t="n">
        <f aca="false">VALUE(D164)</f>
        <v>104500</v>
      </c>
      <c r="I164" s="0" t="n">
        <f aca="false">VALUE(E164)</f>
        <v>3250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107750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597</v>
      </c>
      <c r="E165" s="2" t="s">
        <v>19</v>
      </c>
      <c r="F165" s="1" t="s">
        <v>20</v>
      </c>
      <c r="H165" s="0" t="n">
        <f aca="false">VALUE(D165)</f>
        <v>74500</v>
      </c>
      <c r="I165" s="0" t="n">
        <f aca="false">VALUE(E165)</f>
        <v>0</v>
      </c>
      <c r="K165" s="3" t="n">
        <f aca="false">IF(  OR(  AND(H165&gt;I165, F165="Yes"),  AND( I165 &gt; H165, F165="No" ) ),SUM(H165,I165)    )</f>
        <v>74500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600</v>
      </c>
      <c r="E166" s="2" t="s">
        <v>601</v>
      </c>
      <c r="F166" s="1" t="s">
        <v>15</v>
      </c>
      <c r="H166" s="0" t="n">
        <f aca="false">VALUE(D166)</f>
        <v>42050</v>
      </c>
      <c r="I166" s="0" t="n">
        <f aca="false">VALUE(E166)</f>
        <v>38176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80226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604</v>
      </c>
      <c r="E167" s="2" t="s">
        <v>605</v>
      </c>
      <c r="F167" s="1" t="s">
        <v>20</v>
      </c>
      <c r="H167" s="0" t="n">
        <f aca="false">VALUE(D167)</f>
        <v>130400</v>
      </c>
      <c r="I167" s="0" t="n">
        <f aca="false">VALUE(E167)</f>
        <v>14350</v>
      </c>
      <c r="K167" s="3" t="n">
        <f aca="false">IF(  OR(  AND(H167&gt;I167, F167="Yes"),  AND( I167 &gt; H167, F167="No" ) ),SUM(H167,I167)    )</f>
        <v>144750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608</v>
      </c>
      <c r="E168" s="2" t="s">
        <v>609</v>
      </c>
      <c r="F168" s="1" t="s">
        <v>15</v>
      </c>
      <c r="H168" s="0" t="n">
        <f aca="false">VALUE(D168)</f>
        <v>56050</v>
      </c>
      <c r="I168" s="0" t="n">
        <f aca="false">VALUE(E168)</f>
        <v>15800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71850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612</v>
      </c>
      <c r="E169" s="2" t="s">
        <v>19</v>
      </c>
      <c r="F169" s="1" t="s">
        <v>20</v>
      </c>
      <c r="H169" s="0" t="n">
        <f aca="false">VALUE(D169)</f>
        <v>34700</v>
      </c>
      <c r="I169" s="0" t="n">
        <f aca="false">VALUE(E169)</f>
        <v>0</v>
      </c>
      <c r="K169" s="3" t="n">
        <f aca="false">IF(  OR(  AND(H169&gt;I169, F169="Yes"),  AND( I169 &gt; H169, F169="No" ) ),SUM(H169,I169)    )</f>
        <v>34700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35.2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615</v>
      </c>
      <c r="E170" s="2" t="s">
        <v>616</v>
      </c>
      <c r="F170" s="1" t="s">
        <v>67</v>
      </c>
      <c r="H170" s="0" t="n">
        <f aca="false">VALUE(D170)</f>
        <v>240400</v>
      </c>
      <c r="I170" s="0" t="n">
        <f aca="false">VALUE(E170)</f>
        <v>2038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242438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619</v>
      </c>
      <c r="E171" s="2" t="s">
        <v>19</v>
      </c>
      <c r="F171" s="1" t="s">
        <v>15</v>
      </c>
      <c r="H171" s="0" t="n">
        <f aca="false">VALUE(D171)</f>
        <v>118690</v>
      </c>
      <c r="I171" s="0" t="n">
        <f aca="false">VALUE(E171)</f>
        <v>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118690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622</v>
      </c>
      <c r="E172" s="2" t="s">
        <v>32</v>
      </c>
      <c r="F172" s="1" t="s">
        <v>15</v>
      </c>
      <c r="H172" s="0" t="n">
        <f aca="false">VALUE(D172)</f>
        <v>38600</v>
      </c>
      <c r="I172" s="0" t="n">
        <f aca="false">VALUE(E172)</f>
        <v>1000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39600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625</v>
      </c>
      <c r="E173" s="2" t="s">
        <v>626</v>
      </c>
      <c r="F173" s="1" t="s">
        <v>15</v>
      </c>
      <c r="H173" s="0" t="n">
        <f aca="false">VALUE(D173)</f>
        <v>45250</v>
      </c>
      <c r="I173" s="0" t="n">
        <f aca="false">VALUE(E173)</f>
        <v>5097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50347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336</v>
      </c>
      <c r="E174" s="2" t="s">
        <v>629</v>
      </c>
      <c r="F174" s="1" t="s">
        <v>15</v>
      </c>
      <c r="H174" s="0" t="n">
        <f aca="false">VALUE(D174)</f>
        <v>18500</v>
      </c>
      <c r="I174" s="0" t="n">
        <f aca="false">VALUE(E174)</f>
        <v>5200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23700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632</v>
      </c>
      <c r="E175" s="2" t="s">
        <v>633</v>
      </c>
      <c r="F175" s="1" t="s">
        <v>15</v>
      </c>
      <c r="H175" s="0" t="n">
        <f aca="false">VALUE(D175)</f>
        <v>71400</v>
      </c>
      <c r="I175" s="0" t="n">
        <f aca="false">VALUE(E175)</f>
        <v>35107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106507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636</v>
      </c>
      <c r="E176" s="2" t="s">
        <v>637</v>
      </c>
      <c r="F176" s="1" t="s">
        <v>15</v>
      </c>
      <c r="H176" s="0" t="n">
        <f aca="false">VALUE(D176)</f>
        <v>56439</v>
      </c>
      <c r="I176" s="0" t="n">
        <f aca="false">VALUE(E176)</f>
        <v>10438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66877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35.2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640</v>
      </c>
      <c r="E177" s="2" t="s">
        <v>641</v>
      </c>
      <c r="F177" s="1" t="s">
        <v>67</v>
      </c>
      <c r="H177" s="0" t="n">
        <f aca="false">VALUE(D177)</f>
        <v>164392</v>
      </c>
      <c r="I177" s="0" t="n">
        <f aca="false">VALUE(E177)</f>
        <v>246201</v>
      </c>
      <c r="K177" s="0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410593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644</v>
      </c>
      <c r="E178" s="2" t="s">
        <v>645</v>
      </c>
      <c r="F178" s="1" t="s">
        <v>15</v>
      </c>
      <c r="H178" s="0" t="n">
        <f aca="false">VALUE(D178)</f>
        <v>73950</v>
      </c>
      <c r="I178" s="0" t="n">
        <f aca="false">VALUE(E178)</f>
        <v>11650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85600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648</v>
      </c>
      <c r="E179" s="2" t="s">
        <v>19</v>
      </c>
      <c r="F179" s="1" t="s">
        <v>20</v>
      </c>
      <c r="H179" s="0" t="n">
        <f aca="false">VALUE(D179)</f>
        <v>103050</v>
      </c>
      <c r="I179" s="0" t="n">
        <f aca="false">VALUE(E179)</f>
        <v>0</v>
      </c>
      <c r="K179" s="3" t="n">
        <f aca="false">IF(  OR(  AND(H179&gt;I179, F179="Yes"),  AND( I179 &gt; H179, F179="No" ) ),SUM(H179,I179)    )</f>
        <v>103050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651</v>
      </c>
      <c r="E180" s="2" t="s">
        <v>229</v>
      </c>
      <c r="F180" s="1" t="s">
        <v>15</v>
      </c>
      <c r="H180" s="0" t="n">
        <f aca="false">VALUE(D180)</f>
        <v>29500</v>
      </c>
      <c r="I180" s="0" t="n">
        <f aca="false">VALUE(E180)</f>
        <v>2500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32000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654</v>
      </c>
      <c r="E181" s="2" t="s">
        <v>655</v>
      </c>
      <c r="F181" s="1" t="s">
        <v>15</v>
      </c>
      <c r="H181" s="0" t="n">
        <f aca="false">VALUE(D181)</f>
        <v>110468</v>
      </c>
      <c r="I181" s="0" t="n">
        <f aca="false">VALUE(E181)</f>
        <v>6400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116868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658</v>
      </c>
      <c r="E182" s="2" t="s">
        <v>19</v>
      </c>
      <c r="F182" s="1" t="s">
        <v>20</v>
      </c>
      <c r="H182" s="0" t="n">
        <f aca="false">VALUE(D182)</f>
        <v>97450</v>
      </c>
      <c r="I182" s="0" t="n">
        <f aca="false">VALUE(E182)</f>
        <v>0</v>
      </c>
      <c r="K182" s="3" t="n">
        <f aca="false">IF(  OR(  AND(H182&gt;I182, F182="Yes"),  AND( I182 &gt; H182, F182="No" ) ),SUM(H182,I182)    )</f>
        <v>97450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661</v>
      </c>
      <c r="E183" s="2" t="s">
        <v>662</v>
      </c>
      <c r="F183" s="1" t="s">
        <v>15</v>
      </c>
      <c r="H183" s="0" t="n">
        <f aca="false">VALUE(D183)</f>
        <v>61500</v>
      </c>
      <c r="I183" s="0" t="n">
        <f aca="false">VALUE(E183)</f>
        <v>17400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78900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665</v>
      </c>
      <c r="E184" s="2" t="s">
        <v>666</v>
      </c>
      <c r="F184" s="1" t="s">
        <v>15</v>
      </c>
      <c r="H184" s="0" t="n">
        <f aca="false">VALUE(D184)</f>
        <v>62934</v>
      </c>
      <c r="I184" s="0" t="n">
        <f aca="false">VALUE(E184)</f>
        <v>7500</v>
      </c>
      <c r="K184" s="3" t="n">
        <f aca="false">IF(  OR(  AND(H184&gt;I184, F184="Yes"),  AND( I184 &gt; H184, F184="No" ) ),SUM(H184,I184)    )</f>
        <v>0</v>
      </c>
      <c r="L184" s="0" t="n">
        <f aca="false">IF( OR(  AND(I184&gt;H184, F184="Yes"),  AND( H184 &gt; I184, F184="No" ) ), SUM(H184,I184),0   )</f>
        <v>70434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597</v>
      </c>
      <c r="E185" s="2" t="s">
        <v>110</v>
      </c>
      <c r="F185" s="1" t="s">
        <v>15</v>
      </c>
      <c r="H185" s="0" t="n">
        <f aca="false">VALUE(D185)</f>
        <v>74500</v>
      </c>
      <c r="I185" s="0" t="n">
        <f aca="false">VALUE(E185)</f>
        <v>3000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77500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671</v>
      </c>
      <c r="E186" s="2" t="s">
        <v>92</v>
      </c>
      <c r="F186" s="1" t="s">
        <v>15</v>
      </c>
      <c r="H186" s="0" t="n">
        <f aca="false">VALUE(D186)</f>
        <v>107550</v>
      </c>
      <c r="I186" s="0" t="n">
        <f aca="false">VALUE(E186)</f>
        <v>4000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111550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674</v>
      </c>
      <c r="E187" s="2" t="s">
        <v>675</v>
      </c>
      <c r="F187" s="1" t="s">
        <v>15</v>
      </c>
      <c r="H187" s="0" t="n">
        <f aca="false">VALUE(D187)</f>
        <v>78900</v>
      </c>
      <c r="I187" s="0" t="n">
        <f aca="false">VALUE(E187)</f>
        <v>5250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84150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678</v>
      </c>
      <c r="E188" s="2" t="s">
        <v>85</v>
      </c>
      <c r="F188" s="1" t="s">
        <v>15</v>
      </c>
      <c r="H188" s="0" t="n">
        <f aca="false">VALUE(D188)</f>
        <v>55750</v>
      </c>
      <c r="I188" s="0" t="n">
        <f aca="false">VALUE(E188)</f>
        <v>2000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57750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681</v>
      </c>
      <c r="E189" s="2" t="s">
        <v>682</v>
      </c>
      <c r="F189" s="1" t="s">
        <v>15</v>
      </c>
      <c r="H189" s="0" t="n">
        <f aca="false">VALUE(D189)</f>
        <v>29800</v>
      </c>
      <c r="I189" s="0" t="n">
        <f aca="false">VALUE(E189)</f>
        <v>11600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41400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29</v>
      </c>
      <c r="H193" s="0" t="n">
        <f aca="false">SUM(H2:I189)</f>
        <v>16010666</v>
      </c>
      <c r="J193" s="4" t="s">
        <v>683</v>
      </c>
      <c r="K193" s="4" t="n">
        <f aca="false">SUM(K2:K189)</f>
        <v>3585184</v>
      </c>
      <c r="L193" s="4" t="n">
        <f aca="false">SUM(L2:L189)</f>
        <v>11183560</v>
      </c>
      <c r="M193" s="4" t="n">
        <f aca="false">SUM(M2:M189)</f>
        <v>2</v>
      </c>
      <c r="N193" s="4" t="n">
        <f aca="false">SUM(N2:N189)</f>
        <v>1241922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151</v>
      </c>
      <c r="J194" s="4" t="s">
        <v>684</v>
      </c>
      <c r="K194" s="4" t="n">
        <f aca="false">COUNTIF(K2:K189, "&gt;"&amp;0)</f>
        <v>32</v>
      </c>
      <c r="L194" s="4" t="n">
        <f aca="false">COUNTIF(L2:L189, "&gt;"&amp;0)</f>
        <v>146</v>
      </c>
      <c r="M194" s="4" t="n">
        <f aca="false">COUNTIF(M2:M189, "&gt;"&amp;0)</f>
        <v>2</v>
      </c>
      <c r="N194" s="4" t="n">
        <f aca="false">COUNTIF(N2:N189, "&gt;"&amp;0)</f>
        <v>8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8</v>
      </c>
      <c r="J195" s="4" t="s">
        <v>685</v>
      </c>
      <c r="K195" s="4" t="n">
        <f aca="false">ROUND(K193/K194,0)</f>
        <v>112037</v>
      </c>
      <c r="L195" s="5" t="n">
        <f aca="false">ROUND(L193/L194,0)</f>
        <v>76600</v>
      </c>
      <c r="M195" s="5"/>
      <c r="N195" s="5" t="n">
        <f aca="false">ROUND(N193/N194,0)</f>
        <v>155240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12.8" hidden="false" customHeight="false" outlineLevel="0" collapsed="false">
      <c r="A200" s="1" t="s">
        <v>686</v>
      </c>
      <c r="B200" s="1" t="s">
        <v>687</v>
      </c>
      <c r="C200" s="1" t="s">
        <v>688</v>
      </c>
      <c r="D200" s="2" t="s">
        <v>407</v>
      </c>
      <c r="E200" s="2" t="s">
        <v>19</v>
      </c>
      <c r="F200" s="1" t="s">
        <v>20</v>
      </c>
      <c r="H200" s="0" t="n">
        <f aca="false">VALUE(D200)</f>
        <v>8700</v>
      </c>
      <c r="I200" s="0" t="n">
        <f aca="false">VALUE(E200)</f>
        <v>0</v>
      </c>
      <c r="K200" s="3" t="n">
        <f aca="false">IF(  OR(  AND(H200&gt;I200, F200="Yes"),  AND( I200 &gt; H200, F200="No" ) ),SUM(H200,I200)    )</f>
        <v>8700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689</v>
      </c>
      <c r="B201" s="1" t="s">
        <v>687</v>
      </c>
      <c r="C201" s="1" t="s">
        <v>690</v>
      </c>
      <c r="D201" s="2" t="s">
        <v>691</v>
      </c>
      <c r="E201" s="2" t="s">
        <v>19</v>
      </c>
      <c r="F201" s="1" t="s">
        <v>20</v>
      </c>
      <c r="H201" s="0" t="n">
        <f aca="false">VALUE(D201)</f>
        <v>210105</v>
      </c>
      <c r="I201" s="0" t="n">
        <f aca="false">VALUE(E201)</f>
        <v>0</v>
      </c>
      <c r="K201" s="3" t="n">
        <f aca="false">IF(  OR(  AND(H201&gt;I201, F201="Yes"),  AND( I201 &gt; H201, F201="No" ) ),SUM(H201,I201)    )</f>
        <v>210105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23.95" hidden="false" customHeight="false" outlineLevel="0" collapsed="false">
      <c r="A202" s="1" t="s">
        <v>692</v>
      </c>
      <c r="B202" s="1" t="s">
        <v>687</v>
      </c>
      <c r="C202" s="1" t="s">
        <v>693</v>
      </c>
      <c r="D202" s="2" t="s">
        <v>694</v>
      </c>
      <c r="E202" s="2" t="s">
        <v>19</v>
      </c>
      <c r="F202" s="1" t="s">
        <v>20</v>
      </c>
      <c r="H202" s="0" t="n">
        <f aca="false">VALUE(D202)</f>
        <v>58650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58650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12.8" hidden="false" customHeight="false" outlineLevel="0" collapsed="false">
      <c r="A203" s="1" t="s">
        <v>695</v>
      </c>
      <c r="B203" s="1" t="s">
        <v>687</v>
      </c>
      <c r="C203" s="1" t="s">
        <v>696</v>
      </c>
      <c r="D203" s="2" t="s">
        <v>697</v>
      </c>
      <c r="E203" s="2" t="s">
        <v>19</v>
      </c>
      <c r="F203" s="1" t="s">
        <v>20</v>
      </c>
      <c r="H203" s="0" t="n">
        <f aca="false">VALUE(D203)</f>
        <v>44000</v>
      </c>
      <c r="I203" s="0" t="n">
        <f aca="false">VALUE(E203)</f>
        <v>0</v>
      </c>
      <c r="K203" s="0" t="n">
        <f aca="false">IF(  OR(  AND(H203&gt;I203, F203="Yes"),  AND( I203 &gt; H203, F203="No" ) ),SUM(H203,I203)    )</f>
        <v>44000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698</v>
      </c>
      <c r="B204" s="1" t="s">
        <v>687</v>
      </c>
      <c r="C204" s="1" t="s">
        <v>699</v>
      </c>
      <c r="D204" s="2" t="s">
        <v>700</v>
      </c>
      <c r="E204" s="2" t="s">
        <v>19</v>
      </c>
      <c r="F204" s="1" t="s">
        <v>20</v>
      </c>
      <c r="H204" s="0" t="n">
        <f aca="false">VALUE(D204)</f>
        <v>138096</v>
      </c>
      <c r="I204" s="0" t="n">
        <f aca="false">VALUE(E204)</f>
        <v>0</v>
      </c>
      <c r="K204" s="0" t="n">
        <f aca="false">IF(  OR(  AND(H204&gt;I204, F204="Yes"),  AND( I204 &gt; H204, F204="No" ) ),SUM(H204,I204)    )</f>
        <v>138096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23.95" hidden="false" customHeight="false" outlineLevel="0" collapsed="false">
      <c r="A205" s="1" t="s">
        <v>701</v>
      </c>
      <c r="B205" s="1" t="s">
        <v>687</v>
      </c>
      <c r="C205" s="1" t="s">
        <v>702</v>
      </c>
      <c r="D205" s="2" t="s">
        <v>703</v>
      </c>
      <c r="E205" s="2" t="s">
        <v>19</v>
      </c>
      <c r="F205" s="1" t="s">
        <v>20</v>
      </c>
      <c r="H205" s="0" t="n">
        <f aca="false">VALUE(D205)</f>
        <v>46500</v>
      </c>
      <c r="I205" s="0" t="n">
        <f aca="false">VALUE(E205)</f>
        <v>0</v>
      </c>
      <c r="K205" s="0" t="n">
        <f aca="false">IF(  OR(  AND(H205&gt;I205, F205="Yes"),  AND( I205 &gt; H205, F205="No" ) ),SUM(H205,I205)    )</f>
        <v>46500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704</v>
      </c>
      <c r="B206" s="1" t="s">
        <v>687</v>
      </c>
      <c r="C206" s="1" t="s">
        <v>705</v>
      </c>
      <c r="D206" s="2" t="s">
        <v>706</v>
      </c>
      <c r="E206" s="2" t="s">
        <v>19</v>
      </c>
      <c r="F206" s="1" t="s">
        <v>20</v>
      </c>
      <c r="H206" s="0" t="n">
        <f aca="false">VALUE(D206)</f>
        <v>83093</v>
      </c>
      <c r="I206" s="0" t="n">
        <f aca="false">VALUE(E206)</f>
        <v>0</v>
      </c>
      <c r="K206" s="3" t="n">
        <f aca="false">IF(  OR(  AND(H206&gt;I206, F206="Yes"),  AND( I206 &gt; H206, F206="No" ) ),SUM(H206,I206)    )</f>
        <v>83093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707</v>
      </c>
      <c r="B207" s="1" t="s">
        <v>687</v>
      </c>
      <c r="C207" s="1" t="s">
        <v>708</v>
      </c>
      <c r="D207" s="2" t="s">
        <v>709</v>
      </c>
      <c r="E207" s="2" t="s">
        <v>710</v>
      </c>
      <c r="F207" s="1" t="s">
        <v>20</v>
      </c>
      <c r="H207" s="0" t="n">
        <f aca="false">VALUE(D207)</f>
        <v>54101</v>
      </c>
      <c r="I207" s="0" t="n">
        <f aca="false">VALUE(E207)</f>
        <v>250</v>
      </c>
      <c r="K207" s="3" t="n">
        <f aca="false">IF(  OR(  AND(H207&gt;I207, F207="Yes"),  AND( I207 &gt; H207, F207="No" ) ),SUM(H207,I207)    )</f>
        <v>54351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711</v>
      </c>
      <c r="B208" s="1" t="s">
        <v>687</v>
      </c>
      <c r="C208" s="1" t="s">
        <v>712</v>
      </c>
      <c r="D208" s="2" t="s">
        <v>713</v>
      </c>
      <c r="E208" s="2" t="s">
        <v>19</v>
      </c>
      <c r="F208" s="1" t="s">
        <v>20</v>
      </c>
      <c r="H208" s="0" t="n">
        <f aca="false">VALUE(D208)</f>
        <v>111150</v>
      </c>
      <c r="I208" s="0" t="n">
        <f aca="false">VALUE(E208)</f>
        <v>0</v>
      </c>
      <c r="K208" s="0" t="n">
        <f aca="false">IF(  OR(  AND(H208&gt;I208, F208="Yes"),  AND( I208 &gt; H208, F208="No" ) ),SUM(H208,I208)    )</f>
        <v>111150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12.8" hidden="false" customHeight="false" outlineLevel="0" collapsed="false">
      <c r="A209" s="1" t="s">
        <v>714</v>
      </c>
      <c r="B209" s="1" t="s">
        <v>687</v>
      </c>
      <c r="C209" s="1" t="s">
        <v>715</v>
      </c>
      <c r="D209" s="2" t="s">
        <v>716</v>
      </c>
      <c r="E209" s="2" t="s">
        <v>717</v>
      </c>
      <c r="F209" s="1" t="s">
        <v>20</v>
      </c>
      <c r="H209" s="0" t="n">
        <f aca="false">VALUE(D209)</f>
        <v>30450</v>
      </c>
      <c r="I209" s="0" t="n">
        <f aca="false">VALUE(E209)</f>
        <v>3885</v>
      </c>
      <c r="K209" s="3" t="n">
        <f aca="false">IF(  OR(  AND(H209&gt;I209, F209="Yes"),  AND( I209 &gt; H209, F209="No" ) ),SUM(H209,I209)    )</f>
        <v>34335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718</v>
      </c>
      <c r="B210" s="1" t="s">
        <v>687</v>
      </c>
      <c r="C210" s="1" t="s">
        <v>719</v>
      </c>
      <c r="D210" s="2" t="s">
        <v>720</v>
      </c>
      <c r="E210" s="2" t="s">
        <v>32</v>
      </c>
      <c r="F210" s="1" t="s">
        <v>20</v>
      </c>
      <c r="H210" s="0" t="n">
        <f aca="false">VALUE(D210)</f>
        <v>291903</v>
      </c>
      <c r="I210" s="0" t="n">
        <f aca="false">VALUE(E210)</f>
        <v>1000</v>
      </c>
      <c r="K210" s="0" t="n">
        <f aca="false">IF(  OR(  AND(H210&gt;I210, F210="Yes"),  AND( I210 &gt; H210, F210="No" ) ),SUM(H210,I210)    )</f>
        <v>292903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23.95" hidden="false" customHeight="false" outlineLevel="0" collapsed="false">
      <c r="A211" s="1" t="s">
        <v>721</v>
      </c>
      <c r="B211" s="1" t="s">
        <v>687</v>
      </c>
      <c r="C211" s="1" t="s">
        <v>722</v>
      </c>
      <c r="D211" s="2" t="s">
        <v>723</v>
      </c>
      <c r="E211" s="2" t="s">
        <v>19</v>
      </c>
      <c r="F211" s="1" t="s">
        <v>20</v>
      </c>
      <c r="H211" s="0" t="n">
        <f aca="false">VALUE(D211)</f>
        <v>54323</v>
      </c>
      <c r="I211" s="0" t="n">
        <f aca="false">VALUE(E211)</f>
        <v>0</v>
      </c>
      <c r="K211" s="3" t="n">
        <f aca="false">IF(  OR(  AND(H211&gt;I211, F211="Yes"),  AND( I211 &gt; H211, F211="No" ) ),SUM(H211,I211)    )</f>
        <v>54323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724</v>
      </c>
      <c r="B212" s="1" t="s">
        <v>687</v>
      </c>
      <c r="C212" s="1" t="s">
        <v>725</v>
      </c>
      <c r="D212" s="2" t="s">
        <v>726</v>
      </c>
      <c r="E212" s="2" t="s">
        <v>32</v>
      </c>
      <c r="F212" s="1" t="s">
        <v>20</v>
      </c>
      <c r="H212" s="0" t="n">
        <f aca="false">VALUE(D212)</f>
        <v>89109</v>
      </c>
      <c r="I212" s="0" t="n">
        <f aca="false">VALUE(E212)</f>
        <v>1000</v>
      </c>
      <c r="K212" s="3" t="n">
        <f aca="false">IF(  OR(  AND(H212&gt;I212, F212="Yes"),  AND( I212 &gt; H212, F212="No" ) ),SUM(H212,I212)    )</f>
        <v>90109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727</v>
      </c>
      <c r="B213" s="1" t="s">
        <v>687</v>
      </c>
      <c r="C213" s="1" t="s">
        <v>728</v>
      </c>
      <c r="D213" s="2" t="s">
        <v>729</v>
      </c>
      <c r="E213" s="2" t="s">
        <v>19</v>
      </c>
      <c r="F213" s="1" t="s">
        <v>20</v>
      </c>
      <c r="H213" s="0" t="n">
        <f aca="false">VALUE(D213)</f>
        <v>49700</v>
      </c>
      <c r="I213" s="0" t="n">
        <f aca="false">VALUE(E213)</f>
        <v>0</v>
      </c>
      <c r="K213" s="0" t="n">
        <f aca="false">IF(  OR(  AND(H213&gt;I213, F213="Yes"),  AND( I213 &gt; H213, F213="No" ) ),SUM(H213,I213)    )</f>
        <v>49700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730</v>
      </c>
      <c r="B214" s="1" t="s">
        <v>687</v>
      </c>
      <c r="C214" s="1" t="s">
        <v>731</v>
      </c>
      <c r="D214" s="2" t="s">
        <v>732</v>
      </c>
      <c r="E214" s="2" t="s">
        <v>19</v>
      </c>
      <c r="F214" s="1" t="s">
        <v>20</v>
      </c>
      <c r="H214" s="0" t="n">
        <f aca="false">VALUE(D214)</f>
        <v>177400</v>
      </c>
      <c r="I214" s="0" t="n">
        <f aca="false">VALUE(E214)</f>
        <v>0</v>
      </c>
      <c r="K214" s="3" t="n">
        <f aca="false">IF(  OR(  AND(H214&gt;I214, F214="Yes"),  AND( I214 &gt; H214, F214="No" ) ),SUM(H214,I214)    )</f>
        <v>177400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733</v>
      </c>
      <c r="B215" s="1" t="s">
        <v>687</v>
      </c>
      <c r="C215" s="1" t="s">
        <v>734</v>
      </c>
      <c r="D215" s="2" t="s">
        <v>735</v>
      </c>
      <c r="E215" s="2" t="s">
        <v>19</v>
      </c>
      <c r="F215" s="1" t="s">
        <v>20</v>
      </c>
      <c r="H215" s="0" t="n">
        <f aca="false">VALUE(D215)</f>
        <v>22050</v>
      </c>
      <c r="I215" s="0" t="n">
        <f aca="false">VALUE(E215)</f>
        <v>0</v>
      </c>
      <c r="K215" s="0" t="n">
        <f aca="false">IF(  OR(  AND(H215&gt;I215, F215="Yes"),  AND( I215 &gt; H215, F215="No" ) ),SUM(H215,I215)    )</f>
        <v>22050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736</v>
      </c>
      <c r="B216" s="1" t="s">
        <v>687</v>
      </c>
      <c r="C216" s="1" t="s">
        <v>737</v>
      </c>
      <c r="D216" s="2" t="s">
        <v>738</v>
      </c>
      <c r="E216" s="2" t="s">
        <v>32</v>
      </c>
      <c r="F216" s="1" t="s">
        <v>20</v>
      </c>
      <c r="H216" s="0" t="n">
        <f aca="false">VALUE(D216)</f>
        <v>589962</v>
      </c>
      <c r="I216" s="0" t="n">
        <f aca="false">VALUE(E216)</f>
        <v>1000</v>
      </c>
      <c r="K216" s="3" t="n">
        <f aca="false">IF(  OR(  AND(H216&gt;I216, F216="Yes"),  AND( I216 &gt; H216, F216="No" ) ),SUM(H216,I216)    )</f>
        <v>590962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12.8" hidden="false" customHeight="false" outlineLevel="0" collapsed="false">
      <c r="A217" s="1" t="s">
        <v>739</v>
      </c>
      <c r="B217" s="1" t="s">
        <v>687</v>
      </c>
      <c r="C217" s="1" t="s">
        <v>740</v>
      </c>
      <c r="D217" s="2" t="s">
        <v>741</v>
      </c>
      <c r="E217" s="2" t="s">
        <v>19</v>
      </c>
      <c r="F217" s="1" t="s">
        <v>20</v>
      </c>
      <c r="H217" s="0" t="n">
        <f aca="false">VALUE(D217)</f>
        <v>68300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68300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742</v>
      </c>
      <c r="B218" s="1" t="s">
        <v>687</v>
      </c>
      <c r="C218" s="1" t="s">
        <v>743</v>
      </c>
      <c r="D218" s="2" t="s">
        <v>744</v>
      </c>
      <c r="E218" s="2" t="s">
        <v>19</v>
      </c>
      <c r="F218" s="1" t="s">
        <v>20</v>
      </c>
      <c r="H218" s="0" t="n">
        <f aca="false">VALUE(D218)</f>
        <v>59975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59975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23.95" hidden="false" customHeight="false" outlineLevel="0" collapsed="false">
      <c r="A219" s="1" t="s">
        <v>745</v>
      </c>
      <c r="B219" s="1" t="s">
        <v>687</v>
      </c>
      <c r="C219" s="1" t="s">
        <v>746</v>
      </c>
      <c r="D219" s="2" t="s">
        <v>747</v>
      </c>
      <c r="E219" s="2" t="s">
        <v>19</v>
      </c>
      <c r="F219" s="1" t="s">
        <v>20</v>
      </c>
      <c r="H219" s="0" t="n">
        <f aca="false">VALUE(D219)</f>
        <v>67150</v>
      </c>
      <c r="I219" s="0" t="n">
        <f aca="false">VALUE(E219)</f>
        <v>0</v>
      </c>
      <c r="K219" s="0" t="n">
        <f aca="false">IF(  OR(  AND(H219&gt;I219, F219="Yes"),  AND( I219 &gt; H219, F219="No" ) ),SUM(H219,I219)    )</f>
        <v>67150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12.8" hidden="false" customHeight="false" outlineLevel="0" collapsed="false">
      <c r="A220" s="1" t="s">
        <v>748</v>
      </c>
      <c r="B220" s="1" t="s">
        <v>687</v>
      </c>
      <c r="C220" s="1" t="s">
        <v>749</v>
      </c>
      <c r="D220" s="2" t="s">
        <v>750</v>
      </c>
      <c r="E220" s="2" t="s">
        <v>19</v>
      </c>
      <c r="F220" s="1" t="s">
        <v>20</v>
      </c>
      <c r="H220" s="0" t="n">
        <f aca="false">VALUE(D220)</f>
        <v>139900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139900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23.95" hidden="false" customHeight="false" outlineLevel="0" collapsed="false">
      <c r="A221" s="1" t="s">
        <v>751</v>
      </c>
      <c r="B221" s="1" t="s">
        <v>687</v>
      </c>
      <c r="C221" s="1" t="s">
        <v>752</v>
      </c>
      <c r="D221" s="2" t="s">
        <v>753</v>
      </c>
      <c r="E221" s="2" t="s">
        <v>19</v>
      </c>
      <c r="F221" s="1" t="s">
        <v>20</v>
      </c>
      <c r="H221" s="0" t="n">
        <f aca="false">VALUE(D221)</f>
        <v>71050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71050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12.8" hidden="false" customHeight="false" outlineLevel="0" collapsed="false">
      <c r="A222" s="1" t="s">
        <v>754</v>
      </c>
      <c r="B222" s="1" t="s">
        <v>687</v>
      </c>
      <c r="C222" s="1" t="s">
        <v>755</v>
      </c>
      <c r="D222" s="2" t="s">
        <v>756</v>
      </c>
      <c r="E222" s="2" t="s">
        <v>19</v>
      </c>
      <c r="F222" s="1" t="s">
        <v>20</v>
      </c>
      <c r="H222" s="0" t="n">
        <f aca="false">VALUE(D222)</f>
        <v>48700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48700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757</v>
      </c>
      <c r="B223" s="1" t="s">
        <v>687</v>
      </c>
      <c r="C223" s="1" t="s">
        <v>758</v>
      </c>
      <c r="D223" s="2" t="s">
        <v>759</v>
      </c>
      <c r="E223" s="2" t="s">
        <v>19</v>
      </c>
      <c r="F223" s="1" t="s">
        <v>20</v>
      </c>
      <c r="H223" s="0" t="n">
        <f aca="false">VALUE(D223)</f>
        <v>37420</v>
      </c>
      <c r="I223" s="0" t="n">
        <f aca="false">VALUE(E223)</f>
        <v>0</v>
      </c>
      <c r="K223" s="0" t="n">
        <f aca="false">IF(  OR(  AND(H223&gt;I223, F223="Yes"),  AND( I223 &gt; H223, F223="No" ) ),SUM(H223,I223)    )</f>
        <v>37420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23.95" hidden="false" customHeight="false" outlineLevel="0" collapsed="false">
      <c r="A224" s="1" t="s">
        <v>760</v>
      </c>
      <c r="B224" s="1" t="s">
        <v>687</v>
      </c>
      <c r="C224" s="1" t="s">
        <v>761</v>
      </c>
      <c r="D224" s="2" t="s">
        <v>762</v>
      </c>
      <c r="E224" s="2" t="s">
        <v>19</v>
      </c>
      <c r="F224" s="1" t="s">
        <v>20</v>
      </c>
      <c r="H224" s="0" t="n">
        <f aca="false">VALUE(D224)</f>
        <v>107857</v>
      </c>
      <c r="I224" s="0" t="n">
        <f aca="false">VALUE(E224)</f>
        <v>0</v>
      </c>
      <c r="K224" s="0" t="n">
        <f aca="false">IF(  OR(  AND(H224&gt;I224, F224="Yes"),  AND( I224 &gt; H224, F224="No" ) ),SUM(H224,I224)    )</f>
        <v>107857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12.8" hidden="false" customHeight="false" outlineLevel="0" collapsed="false">
      <c r="A225" s="1" t="s">
        <v>763</v>
      </c>
      <c r="B225" s="1" t="s">
        <v>687</v>
      </c>
      <c r="C225" s="1" t="s">
        <v>764</v>
      </c>
      <c r="D225" s="2" t="s">
        <v>765</v>
      </c>
      <c r="E225" s="2" t="s">
        <v>32</v>
      </c>
      <c r="F225" s="1" t="s">
        <v>20</v>
      </c>
      <c r="H225" s="0" t="n">
        <f aca="false">VALUE(D225)</f>
        <v>78893</v>
      </c>
      <c r="I225" s="0" t="n">
        <f aca="false">VALUE(E225)</f>
        <v>1000</v>
      </c>
      <c r="K225" s="0" t="n">
        <f aca="false">IF(  OR(  AND(H225&gt;I225, F225="Yes"),  AND( I225 &gt; H225, F225="No" ) ),SUM(H225,I225)    )</f>
        <v>79893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766</v>
      </c>
      <c r="B226" s="1" t="s">
        <v>687</v>
      </c>
      <c r="C226" s="1" t="s">
        <v>767</v>
      </c>
      <c r="D226" s="2" t="s">
        <v>768</v>
      </c>
      <c r="E226" s="2" t="s">
        <v>19</v>
      </c>
      <c r="F226" s="1" t="s">
        <v>20</v>
      </c>
      <c r="H226" s="0" t="n">
        <f aca="false">VALUE(D226)</f>
        <v>132837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132837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769</v>
      </c>
      <c r="B227" s="1" t="s">
        <v>687</v>
      </c>
      <c r="C227" s="1" t="s">
        <v>770</v>
      </c>
      <c r="D227" s="2" t="s">
        <v>771</v>
      </c>
      <c r="E227" s="2" t="s">
        <v>19</v>
      </c>
      <c r="F227" s="1" t="s">
        <v>20</v>
      </c>
      <c r="H227" s="0" t="n">
        <f aca="false">VALUE(D227)</f>
        <v>36748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36748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772</v>
      </c>
      <c r="B228" s="1" t="s">
        <v>687</v>
      </c>
      <c r="C228" s="1" t="s">
        <v>773</v>
      </c>
      <c r="D228" s="2" t="s">
        <v>32</v>
      </c>
      <c r="E228" s="2" t="s">
        <v>19</v>
      </c>
      <c r="F228" s="1" t="s">
        <v>20</v>
      </c>
      <c r="H228" s="0" t="n">
        <f aca="false">VALUE(D228)</f>
        <v>1000</v>
      </c>
      <c r="I228" s="0" t="n">
        <f aca="false">VALUE(E228)</f>
        <v>0</v>
      </c>
      <c r="K228" s="0" t="n">
        <f aca="false">IF(  OR(  AND(H228&gt;I228, F228="Yes"),  AND( I228 &gt; H228, F228="No" ) ),SUM(H228,I228)    )</f>
        <v>1000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23.95" hidden="false" customHeight="false" outlineLevel="0" collapsed="false">
      <c r="A229" s="1" t="s">
        <v>774</v>
      </c>
      <c r="B229" s="1" t="s">
        <v>687</v>
      </c>
      <c r="C229" s="1" t="s">
        <v>775</v>
      </c>
      <c r="D229" s="2" t="s">
        <v>776</v>
      </c>
      <c r="E229" s="2" t="s">
        <v>777</v>
      </c>
      <c r="F229" s="1" t="s">
        <v>20</v>
      </c>
      <c r="H229" s="0" t="n">
        <f aca="false">VALUE(D229)</f>
        <v>281073</v>
      </c>
      <c r="I229" s="0" t="n">
        <f aca="false">VALUE(E229)</f>
        <v>11250</v>
      </c>
      <c r="K229" s="0" t="n">
        <f aca="false">IF(  OR(  AND(H229&gt;I229, F229="Yes"),  AND( I229 &gt; H229, F229="No" ) ),SUM(H229,I229)    )</f>
        <v>292323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778</v>
      </c>
      <c r="B230" s="1" t="s">
        <v>687</v>
      </c>
      <c r="C230" s="1" t="s">
        <v>779</v>
      </c>
      <c r="D230" s="2" t="s">
        <v>780</v>
      </c>
      <c r="E230" s="2" t="s">
        <v>19</v>
      </c>
      <c r="F230" s="1" t="s">
        <v>20</v>
      </c>
      <c r="H230" s="0" t="n">
        <f aca="false">VALUE(D230)</f>
        <v>165785</v>
      </c>
      <c r="I230" s="0" t="n">
        <f aca="false">VALUE(E230)</f>
        <v>0</v>
      </c>
      <c r="K230" s="3" t="n">
        <f aca="false">IF(  OR(  AND(H230&gt;I230, F230="Yes"),  AND( I230 &gt; H230, F230="No" ) ),SUM(H230,I230)    )</f>
        <v>165785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35.2" hidden="false" customHeight="false" outlineLevel="0" collapsed="false">
      <c r="A231" s="1" t="s">
        <v>781</v>
      </c>
      <c r="B231" s="1" t="s">
        <v>687</v>
      </c>
      <c r="C231" s="1" t="s">
        <v>782</v>
      </c>
      <c r="D231" s="2" t="s">
        <v>783</v>
      </c>
      <c r="E231" s="2" t="s">
        <v>19</v>
      </c>
      <c r="F231" s="1" t="s">
        <v>20</v>
      </c>
      <c r="H231" s="0" t="n">
        <f aca="false">VALUE(D231)</f>
        <v>78700</v>
      </c>
      <c r="I231" s="0" t="n">
        <f aca="false">VALUE(E231)</f>
        <v>0</v>
      </c>
      <c r="K231" s="3" t="n">
        <f aca="false">IF(  OR(  AND(H231&gt;I231, F231="Yes"),  AND( I231 &gt; H231, F231="No" ) ),SUM(H231,I231)    )</f>
        <v>78700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23.95" hidden="false" customHeight="false" outlineLevel="0" collapsed="false">
      <c r="A232" s="1" t="s">
        <v>784</v>
      </c>
      <c r="B232" s="1" t="s">
        <v>687</v>
      </c>
      <c r="C232" s="1" t="s">
        <v>785</v>
      </c>
      <c r="D232" s="2" t="s">
        <v>786</v>
      </c>
      <c r="E232" s="2" t="s">
        <v>787</v>
      </c>
      <c r="F232" s="1" t="s">
        <v>20</v>
      </c>
      <c r="H232" s="0" t="n">
        <f aca="false">VALUE(D232)</f>
        <v>298312</v>
      </c>
      <c r="I232" s="0" t="n">
        <f aca="false">VALUE(E232)</f>
        <v>44100</v>
      </c>
      <c r="K232" s="0" t="n">
        <f aca="false">IF(  OR(  AND(H232&gt;I232, F232="Yes"),  AND( I232 &gt; H232, F232="No" ) ),SUM(H232,I232)    )</f>
        <v>342412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788</v>
      </c>
      <c r="B233" s="1" t="s">
        <v>687</v>
      </c>
      <c r="C233" s="1" t="s">
        <v>789</v>
      </c>
      <c r="D233" s="2" t="s">
        <v>790</v>
      </c>
      <c r="E233" s="2" t="s">
        <v>320</v>
      </c>
      <c r="F233" s="1" t="s">
        <v>20</v>
      </c>
      <c r="H233" s="0" t="n">
        <f aca="false">VALUE(D233)</f>
        <v>212800</v>
      </c>
      <c r="I233" s="0" t="n">
        <f aca="false">VALUE(E233)</f>
        <v>2250</v>
      </c>
      <c r="K233" s="0" t="n">
        <f aca="false">IF(  OR(  AND(H233&gt;I233, F233="Yes"),  AND( I233 &gt; H233, F233="No" ) ),SUM(H233,I233)    )</f>
        <v>215050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791</v>
      </c>
      <c r="B234" s="1" t="s">
        <v>687</v>
      </c>
      <c r="C234" s="1" t="s">
        <v>792</v>
      </c>
      <c r="D234" s="2" t="s">
        <v>793</v>
      </c>
      <c r="E234" s="2" t="s">
        <v>19</v>
      </c>
      <c r="F234" s="1" t="s">
        <v>20</v>
      </c>
      <c r="H234" s="0" t="n">
        <f aca="false">VALUE(D234)</f>
        <v>106000</v>
      </c>
      <c r="I234" s="0" t="n">
        <f aca="false">VALUE(E234)</f>
        <v>0</v>
      </c>
      <c r="K234" s="3" t="n">
        <f aca="false">IF(  OR(  AND(H234&gt;I234, F234="Yes"),  AND( I234 &gt; H234, F234="No" ) ),SUM(H234,I234)    )</f>
        <v>106000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794</v>
      </c>
      <c r="B235" s="1" t="s">
        <v>687</v>
      </c>
      <c r="C235" s="1" t="s">
        <v>795</v>
      </c>
      <c r="D235" s="2" t="s">
        <v>796</v>
      </c>
      <c r="E235" s="2" t="s">
        <v>110</v>
      </c>
      <c r="F235" s="1" t="s">
        <v>20</v>
      </c>
      <c r="H235" s="0" t="n">
        <f aca="false">VALUE(D235)</f>
        <v>72175</v>
      </c>
      <c r="I235" s="0" t="n">
        <f aca="false">VALUE(E235)</f>
        <v>3000</v>
      </c>
      <c r="K235" s="3" t="n">
        <f aca="false">IF(  OR(  AND(H235&gt;I235, F235="Yes"),  AND( I235 &gt; H235, F235="No" ) ),SUM(H235,I235)    )</f>
        <v>75175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12.8" hidden="false" customHeight="false" outlineLevel="0" collapsed="false">
      <c r="A236" s="1" t="s">
        <v>797</v>
      </c>
      <c r="B236" s="1" t="s">
        <v>687</v>
      </c>
      <c r="C236" s="1" t="s">
        <v>798</v>
      </c>
      <c r="D236" s="2" t="s">
        <v>799</v>
      </c>
      <c r="E236" s="2" t="s">
        <v>19</v>
      </c>
      <c r="F236" s="1" t="s">
        <v>20</v>
      </c>
      <c r="H236" s="0" t="n">
        <f aca="false">VALUE(D236)</f>
        <v>34100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34100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23.95" hidden="false" customHeight="false" outlineLevel="0" collapsed="false">
      <c r="A237" s="1" t="s">
        <v>800</v>
      </c>
      <c r="B237" s="1" t="s">
        <v>687</v>
      </c>
      <c r="C237" s="1" t="s">
        <v>801</v>
      </c>
      <c r="D237" s="2" t="s">
        <v>279</v>
      </c>
      <c r="E237" s="2" t="s">
        <v>19</v>
      </c>
      <c r="F237" s="1" t="s">
        <v>20</v>
      </c>
      <c r="H237" s="0" t="n">
        <f aca="false">VALUE(D237)</f>
        <v>5000</v>
      </c>
      <c r="I237" s="0" t="n">
        <f aca="false">VALUE(E237)</f>
        <v>0</v>
      </c>
      <c r="K237" s="0" t="n">
        <f aca="false">IF(  OR(  AND(H237&gt;I237, F237="Yes"),  AND( I237 &gt; H237, F237="No" ) ),SUM(H237,I237)    )</f>
        <v>5000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802</v>
      </c>
      <c r="B238" s="1" t="s">
        <v>687</v>
      </c>
      <c r="C238" s="1" t="s">
        <v>803</v>
      </c>
      <c r="D238" s="2" t="s">
        <v>804</v>
      </c>
      <c r="E238" s="2" t="s">
        <v>19</v>
      </c>
      <c r="F238" s="1" t="s">
        <v>20</v>
      </c>
      <c r="H238" s="0" t="n">
        <f aca="false">VALUE(D238)</f>
        <v>146123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146123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12.8" hidden="false" customHeight="false" outlineLevel="0" collapsed="false">
      <c r="A239" s="1" t="s">
        <v>805</v>
      </c>
      <c r="B239" s="1" t="s">
        <v>687</v>
      </c>
      <c r="C239" s="1" t="s">
        <v>806</v>
      </c>
      <c r="D239" s="2" t="s">
        <v>360</v>
      </c>
      <c r="E239" s="2" t="s">
        <v>19</v>
      </c>
      <c r="F239" s="1" t="s">
        <v>20</v>
      </c>
      <c r="H239" s="0" t="n">
        <f aca="false">VALUE(D239)</f>
        <v>1500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1500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23.95" hidden="false" customHeight="false" outlineLevel="0" collapsed="false">
      <c r="A240" s="1" t="s">
        <v>807</v>
      </c>
      <c r="B240" s="1" t="s">
        <v>687</v>
      </c>
      <c r="C240" s="1" t="s">
        <v>808</v>
      </c>
      <c r="D240" s="2" t="s">
        <v>85</v>
      </c>
      <c r="E240" s="2" t="s">
        <v>19</v>
      </c>
      <c r="F240" s="1" t="s">
        <v>20</v>
      </c>
      <c r="H240" s="0" t="n">
        <f aca="false">VALUE(D240)</f>
        <v>2000</v>
      </c>
      <c r="I240" s="0" t="n">
        <f aca="false">VALUE(E240)</f>
        <v>0</v>
      </c>
      <c r="K240" s="3" t="n">
        <f aca="false">IF(  OR(  AND(H240&gt;I240, F240="Yes"),  AND( I240 &gt; H240, F240="No" ) ),SUM(H240,I240)    )</f>
        <v>2000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12.8" hidden="false" customHeight="false" outlineLevel="0" collapsed="false">
      <c r="A241" s="1" t="s">
        <v>809</v>
      </c>
      <c r="B241" s="1" t="s">
        <v>687</v>
      </c>
      <c r="C241" s="1" t="s">
        <v>810</v>
      </c>
      <c r="D241" s="2" t="s">
        <v>811</v>
      </c>
      <c r="E241" s="2" t="s">
        <v>32</v>
      </c>
      <c r="F241" s="1" t="s">
        <v>20</v>
      </c>
      <c r="H241" s="0" t="n">
        <f aca="false">VALUE(D241)</f>
        <v>16125</v>
      </c>
      <c r="I241" s="0" t="n">
        <f aca="false">VALUE(E241)</f>
        <v>1000</v>
      </c>
      <c r="K241" s="0" t="n">
        <f aca="false">IF(  OR(  AND(H241&gt;I241, F241="Yes"),  AND( I241 &gt; H241, F241="No" ) ),SUM(H241,I241)    )</f>
        <v>17125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812</v>
      </c>
      <c r="B242" s="1" t="s">
        <v>687</v>
      </c>
      <c r="C242" s="1" t="s">
        <v>813</v>
      </c>
      <c r="D242" s="2" t="s">
        <v>814</v>
      </c>
      <c r="E242" s="2" t="s">
        <v>32</v>
      </c>
      <c r="F242" s="1" t="s">
        <v>20</v>
      </c>
      <c r="H242" s="0" t="n">
        <f aca="false">VALUE(D242)</f>
        <v>88151</v>
      </c>
      <c r="I242" s="0" t="n">
        <f aca="false">VALUE(E242)</f>
        <v>1000</v>
      </c>
      <c r="K242" s="0" t="n">
        <f aca="false">IF(  OR(  AND(H242&gt;I242, F242="Yes"),  AND( I242 &gt; H242, F242="No" ) ),SUM(H242,I242)    )</f>
        <v>89151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815</v>
      </c>
      <c r="B243" s="1" t="s">
        <v>687</v>
      </c>
      <c r="C243" s="1" t="s">
        <v>816</v>
      </c>
      <c r="D243" s="2" t="s">
        <v>817</v>
      </c>
      <c r="E243" s="2" t="s">
        <v>19</v>
      </c>
      <c r="F243" s="1" t="s">
        <v>20</v>
      </c>
      <c r="H243" s="0" t="n">
        <f aca="false">VALUE(D243)</f>
        <v>37750</v>
      </c>
      <c r="I243" s="0" t="n">
        <f aca="false">VALUE(E243)</f>
        <v>0</v>
      </c>
      <c r="K243" s="3" t="n">
        <f aca="false">IF(  OR(  AND(H243&gt;I243, F243="Yes"),  AND( I243 &gt; H243, F243="No" ) ),SUM(H243,I243)    )</f>
        <v>37750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820</v>
      </c>
      <c r="E244" s="2" t="s">
        <v>19</v>
      </c>
      <c r="F244" s="1" t="s">
        <v>20</v>
      </c>
      <c r="H244" s="0" t="n">
        <f aca="false">VALUE(D244)</f>
        <v>56900</v>
      </c>
      <c r="I244" s="0" t="n">
        <f aca="false">VALUE(E244)</f>
        <v>0</v>
      </c>
      <c r="K244" s="0" t="n">
        <f aca="false">IF(  OR(  AND(H244&gt;I244, F244="Yes"),  AND( I244 &gt; H244, F244="No" ) ),SUM(H244,I244)    )</f>
        <v>56900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823</v>
      </c>
      <c r="E245" s="2" t="s">
        <v>824</v>
      </c>
      <c r="F245" s="1" t="s">
        <v>20</v>
      </c>
      <c r="H245" s="0" t="n">
        <f aca="false">VALUE(D245)</f>
        <v>184125</v>
      </c>
      <c r="I245" s="0" t="n">
        <f aca="false">VALUE(E245)</f>
        <v>5400</v>
      </c>
      <c r="K245" s="0" t="n">
        <f aca="false">IF(  OR(  AND(H245&gt;I245, F245="Yes"),  AND( I245 &gt; H245, F245="No" ) ),SUM(H245,I245)    )</f>
        <v>189525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827</v>
      </c>
      <c r="E246" s="2" t="s">
        <v>19</v>
      </c>
      <c r="F246" s="1" t="s">
        <v>20</v>
      </c>
      <c r="H246" s="0" t="n">
        <f aca="false">VALUE(D246)</f>
        <v>122568</v>
      </c>
      <c r="I246" s="0" t="n">
        <f aca="false">VALUE(E246)</f>
        <v>0</v>
      </c>
      <c r="K246" s="0" t="n">
        <f aca="false">IF(  OR(  AND(H246&gt;I246, F246="Yes"),  AND( I246 &gt; H246, F246="No" ) ),SUM(H246,I246)    )</f>
        <v>122568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35.2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830</v>
      </c>
      <c r="E247" s="2" t="s">
        <v>19</v>
      </c>
      <c r="F247" s="1" t="s">
        <v>67</v>
      </c>
      <c r="H247" s="0" t="n">
        <f aca="false">VALUE(D247)</f>
        <v>16000</v>
      </c>
      <c r="I247" s="0" t="n">
        <f aca="false">VALUE(E247)</f>
        <v>0</v>
      </c>
      <c r="K247" s="0" t="n">
        <f aca="false">IF(  OR(  AND(H247&gt;I247, F247="Yes"),  AND( I247 &gt; H247, F247="No" ) ),SUM(H247,I247)    )</f>
        <v>0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16000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833</v>
      </c>
      <c r="E248" s="2" t="s">
        <v>19</v>
      </c>
      <c r="F248" s="1" t="s">
        <v>20</v>
      </c>
      <c r="H248" s="0" t="n">
        <f aca="false">VALUE(D248)</f>
        <v>53348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53348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836</v>
      </c>
      <c r="E249" s="2" t="s">
        <v>19</v>
      </c>
      <c r="F249" s="1" t="s">
        <v>20</v>
      </c>
      <c r="H249" s="0" t="n">
        <f aca="false">VALUE(D249)</f>
        <v>183950</v>
      </c>
      <c r="I249" s="0" t="n">
        <f aca="false">VALUE(E249)</f>
        <v>0</v>
      </c>
      <c r="K249" s="0" t="n">
        <f aca="false">IF(  OR(  AND(H249&gt;I249, F249="Yes"),  AND( I249 &gt; H249, F249="No" ) ),SUM(H249,I249)    )</f>
        <v>183950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839</v>
      </c>
      <c r="E250" s="2" t="s">
        <v>19</v>
      </c>
      <c r="F250" s="1" t="s">
        <v>20</v>
      </c>
      <c r="H250" s="0" t="n">
        <f aca="false">VALUE(D250)</f>
        <v>186860</v>
      </c>
      <c r="I250" s="0" t="n">
        <f aca="false">VALUE(E250)</f>
        <v>0</v>
      </c>
      <c r="K250" s="0" t="n">
        <f aca="false">IF(  OR(  AND(H250&gt;I250, F250="Yes"),  AND( I250 &gt; H250, F250="No" ) ),SUM(H250,I250)    )</f>
        <v>186860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842</v>
      </c>
      <c r="E251" s="2" t="s">
        <v>19</v>
      </c>
      <c r="F251" s="1" t="s">
        <v>20</v>
      </c>
      <c r="H251" s="0" t="n">
        <f aca="false">VALUE(D251)</f>
        <v>166316</v>
      </c>
      <c r="I251" s="0" t="n">
        <f aca="false">VALUE(E251)</f>
        <v>0</v>
      </c>
      <c r="K251" s="0" t="n">
        <f aca="false">IF(  OR(  AND(H251&gt;I251, F251="Yes"),  AND( I251 &gt; H251, F251="No" ) ),SUM(H251,I251)    )</f>
        <v>166316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845</v>
      </c>
      <c r="E252" s="2" t="s">
        <v>92</v>
      </c>
      <c r="F252" s="1" t="s">
        <v>20</v>
      </c>
      <c r="H252" s="0" t="n">
        <f aca="false">VALUE(D252)</f>
        <v>233865</v>
      </c>
      <c r="I252" s="0" t="n">
        <f aca="false">VALUE(E252)</f>
        <v>4000</v>
      </c>
      <c r="K252" s="0" t="n">
        <f aca="false">IF(  OR(  AND(H252&gt;I252, F252="Yes"),  AND( I252 &gt; H252, F252="No" ) ),SUM(H252,I252)    )</f>
        <v>237865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848</v>
      </c>
      <c r="E253" s="2" t="s">
        <v>19</v>
      </c>
      <c r="F253" s="1" t="s">
        <v>20</v>
      </c>
      <c r="H253" s="0" t="n">
        <f aca="false">VALUE(D253)</f>
        <v>46888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46888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851</v>
      </c>
      <c r="E254" s="2" t="s">
        <v>229</v>
      </c>
      <c r="F254" s="1" t="s">
        <v>20</v>
      </c>
      <c r="H254" s="0" t="n">
        <f aca="false">VALUE(D254)</f>
        <v>32550</v>
      </c>
      <c r="I254" s="0" t="n">
        <f aca="false">VALUE(E254)</f>
        <v>2500</v>
      </c>
      <c r="K254" s="0" t="n">
        <f aca="false">IF(  OR(  AND(H254&gt;I254, F254="Yes"),  AND( I254 &gt; H254, F254="No" ) ),SUM(H254,I254)    )</f>
        <v>35050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12.8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854</v>
      </c>
      <c r="E255" s="2" t="s">
        <v>19</v>
      </c>
      <c r="F255" s="1" t="s">
        <v>20</v>
      </c>
      <c r="H255" s="0" t="n">
        <f aca="false">VALUE(D255)</f>
        <v>135350</v>
      </c>
      <c r="I255" s="0" t="n">
        <f aca="false">VALUE(E255)</f>
        <v>0</v>
      </c>
      <c r="K255" s="0" t="n">
        <f aca="false">IF(  OR(  AND(H255&gt;I255, F255="Yes"),  AND( I255 &gt; H255, F255="No" ) ),SUM(H255,I255)    )</f>
        <v>135350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857</v>
      </c>
      <c r="E256" s="2" t="s">
        <v>19</v>
      </c>
      <c r="F256" s="1" t="s">
        <v>20</v>
      </c>
      <c r="H256" s="0" t="n">
        <f aca="false">VALUE(D256)</f>
        <v>95483</v>
      </c>
      <c r="I256" s="0" t="n">
        <f aca="false">VALUE(E256)</f>
        <v>0</v>
      </c>
      <c r="K256" s="0" t="n">
        <f aca="false">IF(  OR(  AND(H256&gt;I256, F256="Yes"),  AND( I256 &gt; H256, F256="No" ) ),SUM(H256,I256)    )</f>
        <v>95483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588</v>
      </c>
      <c r="E257" s="2" t="s">
        <v>19</v>
      </c>
      <c r="F257" s="1" t="s">
        <v>20</v>
      </c>
      <c r="H257" s="0" t="n">
        <f aca="false">VALUE(D257)</f>
        <v>14000</v>
      </c>
      <c r="I257" s="0" t="n">
        <f aca="false">VALUE(E257)</f>
        <v>0</v>
      </c>
      <c r="K257" s="0" t="n">
        <f aca="false">IF(  OR(  AND(H257&gt;I257, F257="Yes"),  AND( I257 &gt; H257, F257="No" ) ),SUM(H257,I257)    )</f>
        <v>14000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862</v>
      </c>
      <c r="E258" s="2" t="s">
        <v>229</v>
      </c>
      <c r="F258" s="1" t="s">
        <v>20</v>
      </c>
      <c r="H258" s="0" t="n">
        <f aca="false">VALUE(D258)</f>
        <v>87650</v>
      </c>
      <c r="I258" s="0" t="n">
        <f aca="false">VALUE(E258)</f>
        <v>2500</v>
      </c>
      <c r="K258" s="3" t="n">
        <f aca="false">IF(  OR(  AND(H258&gt;I258, F258="Yes"),  AND( I258 &gt; H258, F258="No" ) ),SUM(H258,I258)    )</f>
        <v>90150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865</v>
      </c>
      <c r="E259" s="2" t="s">
        <v>19</v>
      </c>
      <c r="F259" s="1" t="s">
        <v>20</v>
      </c>
      <c r="H259" s="0" t="n">
        <f aca="false">VALUE(D259)</f>
        <v>117045</v>
      </c>
      <c r="I259" s="0" t="n">
        <f aca="false">VALUE(E259)</f>
        <v>0</v>
      </c>
      <c r="K259" s="3" t="n">
        <f aca="false">IF(  OR(  AND(H259&gt;I259, F259="Yes"),  AND( I259 &gt; H259, F259="No" ) ),SUM(H259,I259)    )</f>
        <v>117045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868</v>
      </c>
      <c r="E260" s="2" t="s">
        <v>675</v>
      </c>
      <c r="F260" s="1" t="s">
        <v>20</v>
      </c>
      <c r="H260" s="0" t="n">
        <f aca="false">VALUE(D260)</f>
        <v>124750</v>
      </c>
      <c r="I260" s="0" t="n">
        <f aca="false">VALUE(E260)</f>
        <v>5250</v>
      </c>
      <c r="K260" s="3" t="n">
        <f aca="false">IF(  OR(  AND(H260&gt;I260, F260="Yes"),  AND( I260 &gt; H260, F260="No" ) ),SUM(H260,I260)    )</f>
        <v>130000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871</v>
      </c>
      <c r="E261" s="2" t="s">
        <v>19</v>
      </c>
      <c r="F261" s="1" t="s">
        <v>20</v>
      </c>
      <c r="H261" s="0" t="n">
        <f aca="false">VALUE(D261)</f>
        <v>63507</v>
      </c>
      <c r="I261" s="0" t="n">
        <f aca="false">VALUE(E261)</f>
        <v>0</v>
      </c>
      <c r="K261" s="3" t="n">
        <f aca="false">IF(  OR(  AND(H261&gt;I261, F261="Yes"),  AND( I261 &gt; H261, F261="No" ) ),SUM(H261,I261)    )</f>
        <v>63507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874</v>
      </c>
      <c r="E262" s="2" t="s">
        <v>19</v>
      </c>
      <c r="F262" s="1" t="s">
        <v>20</v>
      </c>
      <c r="H262" s="0" t="n">
        <f aca="false">VALUE(D262)</f>
        <v>20350</v>
      </c>
      <c r="I262" s="0" t="n">
        <f aca="false">VALUE(E262)</f>
        <v>0</v>
      </c>
      <c r="K262" s="0" t="n">
        <f aca="false">IF(  OR(  AND(H262&gt;I262, F262="Yes"),  AND( I262 &gt; H262, F262="No" ) ),SUM(H262,I262)    )</f>
        <v>20350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877</v>
      </c>
      <c r="E263" s="2" t="s">
        <v>32</v>
      </c>
      <c r="F263" s="1" t="s">
        <v>20</v>
      </c>
      <c r="H263" s="0" t="n">
        <f aca="false">VALUE(D263)</f>
        <v>20750</v>
      </c>
      <c r="I263" s="0" t="n">
        <f aca="false">VALUE(E263)</f>
        <v>1000</v>
      </c>
      <c r="K263" s="0" t="n">
        <f aca="false">IF(  OR(  AND(H263&gt;I263, F263="Yes"),  AND( I263 &gt; H263, F263="No" ) ),SUM(H263,I263)    )</f>
        <v>21750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880</v>
      </c>
      <c r="E264" s="2" t="s">
        <v>881</v>
      </c>
      <c r="F264" s="1" t="s">
        <v>20</v>
      </c>
      <c r="H264" s="0" t="n">
        <f aca="false">VALUE(D264)</f>
        <v>97600</v>
      </c>
      <c r="I264" s="0" t="n">
        <f aca="false">VALUE(E264)</f>
        <v>-2700</v>
      </c>
      <c r="K264" s="0" t="n">
        <f aca="false">IF(  OR(  AND(H264&gt;I264, F264="Yes"),  AND( I264 &gt; H264, F264="No" ) ),SUM(H264,I264)    )</f>
        <v>94900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884</v>
      </c>
      <c r="E265" s="2" t="s">
        <v>19</v>
      </c>
      <c r="F265" s="1" t="s">
        <v>20</v>
      </c>
      <c r="H265" s="0" t="n">
        <f aca="false">VALUE(D265)</f>
        <v>28777</v>
      </c>
      <c r="I265" s="0" t="n">
        <f aca="false">VALUE(E265)</f>
        <v>0</v>
      </c>
      <c r="K265" s="0" t="n">
        <f aca="false">IF(  OR(  AND(H265&gt;I265, F265="Yes"),  AND( I265 &gt; H265, F265="No" ) ),SUM(H265,I265)    )</f>
        <v>28777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887</v>
      </c>
      <c r="E266" s="2" t="s">
        <v>19</v>
      </c>
      <c r="F266" s="1" t="s">
        <v>20</v>
      </c>
      <c r="H266" s="0" t="n">
        <f aca="false">VALUE(D266)</f>
        <v>55648</v>
      </c>
      <c r="I266" s="0" t="n">
        <f aca="false">VALUE(E266)</f>
        <v>0</v>
      </c>
      <c r="K266" s="0" t="n">
        <f aca="false">IF(  OR(  AND(H266&gt;I266, F266="Yes"),  AND( I266 &gt; H266, F266="No" ) ),SUM(H266,I266)    )</f>
        <v>55648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890</v>
      </c>
      <c r="E267" s="2" t="s">
        <v>19</v>
      </c>
      <c r="F267" s="1" t="s">
        <v>20</v>
      </c>
      <c r="H267" s="0" t="n">
        <f aca="false">VALUE(D267)</f>
        <v>166640</v>
      </c>
      <c r="I267" s="0" t="n">
        <f aca="false">VALUE(E267)</f>
        <v>0</v>
      </c>
      <c r="K267" s="3" t="n">
        <f aca="false">IF(  OR(  AND(H267&gt;I267, F267="Yes"),  AND( I267 &gt; H267, F267="No" ) ),SUM(H267,I267)    )</f>
        <v>166640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893</v>
      </c>
      <c r="E268" s="2" t="s">
        <v>19</v>
      </c>
      <c r="F268" s="1" t="s">
        <v>20</v>
      </c>
      <c r="H268" s="0" t="n">
        <f aca="false">VALUE(D268)</f>
        <v>53100</v>
      </c>
      <c r="I268" s="0" t="n">
        <f aca="false">VALUE(E268)</f>
        <v>0</v>
      </c>
      <c r="K268" s="0" t="n">
        <f aca="false">IF(  OR(  AND(H268&gt;I268, F268="Yes"),  AND( I268 &gt; H268, F268="No" ) ),SUM(H268,I268)    )</f>
        <v>53100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896</v>
      </c>
      <c r="E269" s="2" t="s">
        <v>578</v>
      </c>
      <c r="F269" s="1" t="s">
        <v>20</v>
      </c>
      <c r="H269" s="0" t="n">
        <f aca="false">VALUE(D269)</f>
        <v>216801</v>
      </c>
      <c r="I269" s="0" t="n">
        <f aca="false">VALUE(E269)</f>
        <v>6650</v>
      </c>
      <c r="K269" s="3" t="n">
        <f aca="false">IF(  OR(  AND(H269&gt;I269, F269="Yes"),  AND( I269 &gt; H269, F269="No" ) ),SUM(H269,I269)    )</f>
        <v>223451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899</v>
      </c>
      <c r="E270" s="2" t="s">
        <v>19</v>
      </c>
      <c r="F270" s="1" t="s">
        <v>20</v>
      </c>
      <c r="H270" s="0" t="n">
        <f aca="false">VALUE(D270)</f>
        <v>35250</v>
      </c>
      <c r="I270" s="0" t="n">
        <f aca="false">VALUE(E270)</f>
        <v>0</v>
      </c>
      <c r="K270" s="0" t="n">
        <f aca="false">IF(  OR(  AND(H270&gt;I270, F270="Yes"),  AND( I270 &gt; H270, F270="No" ) ),SUM(H270,I270)    )</f>
        <v>35250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902</v>
      </c>
      <c r="E271" s="2" t="s">
        <v>19</v>
      </c>
      <c r="F271" s="1" t="s">
        <v>20</v>
      </c>
      <c r="H271" s="0" t="n">
        <f aca="false">VALUE(D271)</f>
        <v>294111</v>
      </c>
      <c r="I271" s="0" t="n">
        <f aca="false">VALUE(E271)</f>
        <v>0</v>
      </c>
      <c r="K271" s="0" t="n">
        <f aca="false">IF(  OR(  AND(H271&gt;I271, F271="Yes"),  AND( I271 &gt; H271, F271="No" ) ),SUM(H271,I271)    )</f>
        <v>294111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905</v>
      </c>
      <c r="E272" s="2" t="s">
        <v>19</v>
      </c>
      <c r="F272" s="1" t="s">
        <v>20</v>
      </c>
      <c r="H272" s="0" t="n">
        <f aca="false">VALUE(D272)</f>
        <v>113660</v>
      </c>
      <c r="I272" s="0" t="n">
        <f aca="false">VALUE(E272)</f>
        <v>0</v>
      </c>
      <c r="K272" s="0" t="n">
        <f aca="false">IF(  OR(  AND(H272&gt;I272, F272="Yes"),  AND( I272 &gt; H272, F272="No" ) ),SUM(H272,I272)    )</f>
        <v>113660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908</v>
      </c>
      <c r="E273" s="2" t="s">
        <v>19</v>
      </c>
      <c r="F273" s="1" t="s">
        <v>20</v>
      </c>
      <c r="H273" s="0" t="n">
        <f aca="false">VALUE(D273)</f>
        <v>124398</v>
      </c>
      <c r="I273" s="0" t="n">
        <f aca="false">VALUE(E273)</f>
        <v>0</v>
      </c>
      <c r="K273" s="0" t="n">
        <f aca="false">IF(  OR(  AND(H273&gt;I273, F273="Yes"),  AND( I273 &gt; H273, F273="No" ) ),SUM(H273,I273)    )</f>
        <v>124398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911</v>
      </c>
      <c r="E274" s="2" t="s">
        <v>19</v>
      </c>
      <c r="F274" s="1" t="s">
        <v>20</v>
      </c>
      <c r="H274" s="0" t="n">
        <f aca="false">VALUE(D274)</f>
        <v>21900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21900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914</v>
      </c>
      <c r="E275" s="2" t="s">
        <v>915</v>
      </c>
      <c r="F275" s="1" t="s">
        <v>20</v>
      </c>
      <c r="H275" s="0" t="n">
        <f aca="false">VALUE(D275)</f>
        <v>185100</v>
      </c>
      <c r="I275" s="0" t="n">
        <f aca="false">VALUE(E275)</f>
        <v>8500</v>
      </c>
      <c r="K275" s="3" t="n">
        <f aca="false">IF(  OR(  AND(H275&gt;I275, F275="Yes"),  AND( I275 &gt; H275, F275="No" ) ),SUM(H275,I275)    )</f>
        <v>193600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918</v>
      </c>
      <c r="E276" s="2" t="s">
        <v>85</v>
      </c>
      <c r="F276" s="1" t="s">
        <v>20</v>
      </c>
      <c r="H276" s="0" t="n">
        <f aca="false">VALUE(D276)</f>
        <v>96048</v>
      </c>
      <c r="I276" s="0" t="n">
        <f aca="false">VALUE(E276)</f>
        <v>2000</v>
      </c>
      <c r="K276" s="0" t="n">
        <f aca="false">IF(  OR(  AND(H276&gt;I276, F276="Yes"),  AND( I276 &gt; H276, F276="No" ) ),SUM(H276,I276)    )</f>
        <v>98048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921</v>
      </c>
      <c r="E277" s="2" t="s">
        <v>19</v>
      </c>
      <c r="F277" s="1" t="s">
        <v>20</v>
      </c>
      <c r="H277" s="0" t="n">
        <f aca="false">VALUE(D277)</f>
        <v>39300</v>
      </c>
      <c r="I277" s="0" t="n">
        <f aca="false">VALUE(E277)</f>
        <v>0</v>
      </c>
      <c r="K277" s="0" t="n">
        <f aca="false">IF(  OR(  AND(H277&gt;I277, F277="Yes"),  AND( I277 &gt; H277, F277="No" ) ),SUM(H277,I277)    )</f>
        <v>39300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924</v>
      </c>
      <c r="E278" s="2" t="s">
        <v>292</v>
      </c>
      <c r="F278" s="1" t="s">
        <v>20</v>
      </c>
      <c r="H278" s="0" t="n">
        <f aca="false">VALUE(D278)</f>
        <v>239300</v>
      </c>
      <c r="I278" s="0" t="n">
        <f aca="false">VALUE(E278)</f>
        <v>3500</v>
      </c>
      <c r="K278" s="3" t="n">
        <f aca="false">IF(  OR(  AND(H278&gt;I278, F278="Yes"),  AND( I278 &gt; H278, F278="No" ) ),SUM(H278,I278)    )</f>
        <v>242800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927</v>
      </c>
      <c r="E279" s="2" t="s">
        <v>928</v>
      </c>
      <c r="F279" s="1" t="s">
        <v>20</v>
      </c>
      <c r="H279" s="0" t="n">
        <f aca="false">VALUE(D279)</f>
        <v>210301</v>
      </c>
      <c r="I279" s="0" t="n">
        <f aca="false">VALUE(E279)</f>
        <v>19300</v>
      </c>
      <c r="K279" s="3" t="n">
        <f aca="false">IF(  OR(  AND(H279&gt;I279, F279="Yes"),  AND( I279 &gt; H279, F279="No" ) ),SUM(H279,I279)    )</f>
        <v>229601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931</v>
      </c>
      <c r="E280" s="2" t="s">
        <v>19</v>
      </c>
      <c r="F280" s="1" t="s">
        <v>20</v>
      </c>
      <c r="H280" s="0" t="n">
        <f aca="false">VALUE(D280)</f>
        <v>140045</v>
      </c>
      <c r="I280" s="0" t="n">
        <f aca="false">VALUE(E280)</f>
        <v>0</v>
      </c>
      <c r="K280" s="0" t="n">
        <f aca="false">IF(  OR(  AND(H280&gt;I280, F280="Yes"),  AND( I280 &gt; H280, F280="No" ) ),SUM(H280,I280)    )</f>
        <v>140045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934</v>
      </c>
      <c r="E281" s="2" t="s">
        <v>19</v>
      </c>
      <c r="F281" s="1" t="s">
        <v>20</v>
      </c>
      <c r="H281" s="0" t="n">
        <f aca="false">VALUE(D281)</f>
        <v>122016</v>
      </c>
      <c r="I281" s="0" t="n">
        <f aca="false">VALUE(E281)</f>
        <v>0</v>
      </c>
      <c r="K281" s="0" t="n">
        <f aca="false">IF(  OR(  AND(H281&gt;I281, F281="Yes"),  AND( I281 &gt; H281, F281="No" ) ),SUM(H281,I281)    )</f>
        <v>122016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937</v>
      </c>
      <c r="E282" s="2" t="s">
        <v>19</v>
      </c>
      <c r="F282" s="1" t="s">
        <v>20</v>
      </c>
      <c r="H282" s="0" t="n">
        <f aca="false">VALUE(D282)</f>
        <v>72573</v>
      </c>
      <c r="I282" s="0" t="n">
        <f aca="false">VALUE(E282)</f>
        <v>0</v>
      </c>
      <c r="K282" s="0" t="n">
        <f aca="false">IF(  OR(  AND(H282&gt;I282, F282="Yes"),  AND( I282 &gt; H282, F282="No" ) ),SUM(H282,I282)    )</f>
        <v>72573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940</v>
      </c>
      <c r="E283" s="2" t="s">
        <v>19</v>
      </c>
      <c r="F283" s="1" t="s">
        <v>20</v>
      </c>
      <c r="H283" s="0" t="n">
        <f aca="false">VALUE(D283)</f>
        <v>118600</v>
      </c>
      <c r="I283" s="0" t="n">
        <f aca="false">VALUE(E283)</f>
        <v>0</v>
      </c>
      <c r="K283" s="0" t="n">
        <f aca="false">IF(  OR(  AND(H283&gt;I283, F283="Yes"),  AND( I283 &gt; H283, F283="No" ) ),SUM(H283,I283)    )</f>
        <v>118600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943</v>
      </c>
      <c r="E284" s="2" t="s">
        <v>19</v>
      </c>
      <c r="F284" s="1" t="s">
        <v>20</v>
      </c>
      <c r="H284" s="0" t="n">
        <f aca="false">VALUE(D284)</f>
        <v>179274</v>
      </c>
      <c r="I284" s="0" t="n">
        <f aca="false">VALUE(E284)</f>
        <v>0</v>
      </c>
      <c r="K284" s="3" t="n">
        <f aca="false">IF(  OR(  AND(H284&gt;I284, F284="Yes"),  AND( I284 &gt; H284, F284="No" ) ),SUM(H284,I284)    )</f>
        <v>179274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394</v>
      </c>
      <c r="E285" s="2" t="s">
        <v>19</v>
      </c>
      <c r="F285" s="1" t="s">
        <v>20</v>
      </c>
      <c r="H285" s="0" t="n">
        <f aca="false">VALUE(D285)</f>
        <v>61350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61350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948</v>
      </c>
      <c r="E286" s="2" t="s">
        <v>19</v>
      </c>
      <c r="F286" s="1" t="s">
        <v>20</v>
      </c>
      <c r="H286" s="0" t="n">
        <f aca="false">VALUE(D286)</f>
        <v>31800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31800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951</v>
      </c>
      <c r="E287" s="2" t="s">
        <v>19</v>
      </c>
      <c r="F287" s="1" t="s">
        <v>20</v>
      </c>
      <c r="H287" s="0" t="n">
        <f aca="false">VALUE(D287)</f>
        <v>52573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52573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954</v>
      </c>
      <c r="E288" s="2" t="s">
        <v>19</v>
      </c>
      <c r="F288" s="1" t="s">
        <v>20</v>
      </c>
      <c r="H288" s="0" t="n">
        <f aca="false">VALUE(D288)</f>
        <v>89600</v>
      </c>
      <c r="I288" s="0" t="n">
        <f aca="false">VALUE(E288)</f>
        <v>0</v>
      </c>
      <c r="K288" s="0" t="n">
        <f aca="false">IF(  OR(  AND(H288&gt;I288, F288="Yes"),  AND( I288 &gt; H288, F288="No" ) ),SUM(H288,I288)    )</f>
        <v>89600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957</v>
      </c>
      <c r="E289" s="2" t="s">
        <v>110</v>
      </c>
      <c r="F289" s="1" t="s">
        <v>20</v>
      </c>
      <c r="H289" s="0" t="n">
        <f aca="false">VALUE(D289)</f>
        <v>90950</v>
      </c>
      <c r="I289" s="0" t="n">
        <f aca="false">VALUE(E289)</f>
        <v>3000</v>
      </c>
      <c r="K289" s="3" t="n">
        <f aca="false">IF(  OR(  AND(H289&gt;I289, F289="Yes"),  AND( I289 &gt; H289, F289="No" ) ),SUM(H289,I289)    )</f>
        <v>93950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960</v>
      </c>
      <c r="E290" s="2" t="s">
        <v>19</v>
      </c>
      <c r="F290" s="1" t="s">
        <v>20</v>
      </c>
      <c r="H290" s="0" t="n">
        <f aca="false">VALUE(D290)</f>
        <v>47151</v>
      </c>
      <c r="I290" s="0" t="n">
        <f aca="false">VALUE(E290)</f>
        <v>0</v>
      </c>
      <c r="K290" s="0" t="n">
        <f aca="false">IF(  OR(  AND(H290&gt;I290, F290="Yes"),  AND( I290 &gt; H290, F290="No" ) ),SUM(H290,I290)    )</f>
        <v>47151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963</v>
      </c>
      <c r="E291" s="2" t="s">
        <v>964</v>
      </c>
      <c r="F291" s="1" t="s">
        <v>20</v>
      </c>
      <c r="H291" s="0" t="n">
        <f aca="false">VALUE(D291)</f>
        <v>47198</v>
      </c>
      <c r="I291" s="0" t="n">
        <f aca="false">VALUE(E291)</f>
        <v>500</v>
      </c>
      <c r="K291" s="0" t="n">
        <f aca="false">IF(  OR(  AND(H291&gt;I291, F291="Yes"),  AND( I291 &gt; H291, F291="No" ) ),SUM(H291,I291)    )</f>
        <v>47698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967</v>
      </c>
      <c r="E292" s="2" t="s">
        <v>19</v>
      </c>
      <c r="F292" s="1" t="s">
        <v>20</v>
      </c>
      <c r="H292" s="0" t="n">
        <f aca="false">VALUE(D292)</f>
        <v>72550</v>
      </c>
      <c r="I292" s="0" t="n">
        <f aca="false">VALUE(E292)</f>
        <v>0</v>
      </c>
      <c r="K292" s="3" t="n">
        <f aca="false">IF(  OR(  AND(H292&gt;I292, F292="Yes"),  AND( I292 &gt; H292, F292="No" ) ),SUM(H292,I292)    )</f>
        <v>72550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970</v>
      </c>
      <c r="E293" s="2" t="s">
        <v>19</v>
      </c>
      <c r="F293" s="1" t="s">
        <v>20</v>
      </c>
      <c r="H293" s="0" t="n">
        <f aca="false">VALUE(D293)</f>
        <v>68410</v>
      </c>
      <c r="I293" s="0" t="n">
        <f aca="false">VALUE(E293)</f>
        <v>0</v>
      </c>
      <c r="K293" s="0" t="n">
        <f aca="false">IF(  OR(  AND(H293&gt;I293, F293="Yes"),  AND( I293 &gt; H293, F293="No" ) ),SUM(H293,I293)    )</f>
        <v>68410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973</v>
      </c>
      <c r="E294" s="2" t="s">
        <v>19</v>
      </c>
      <c r="F294" s="1" t="s">
        <v>20</v>
      </c>
      <c r="H294" s="0" t="n">
        <f aca="false">VALUE(D294)</f>
        <v>219050</v>
      </c>
      <c r="I294" s="0" t="n">
        <f aca="false">VALUE(E294)</f>
        <v>0</v>
      </c>
      <c r="K294" s="3" t="n">
        <f aca="false">IF(  OR(  AND(H294&gt;I294, F294="Yes"),  AND( I294 &gt; H294, F294="No" ) ),SUM(H294,I294)    )</f>
        <v>219050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976</v>
      </c>
      <c r="E295" s="2" t="s">
        <v>19</v>
      </c>
      <c r="F295" s="1" t="s">
        <v>20</v>
      </c>
      <c r="H295" s="0" t="n">
        <f aca="false">VALUE(D295)</f>
        <v>29200</v>
      </c>
      <c r="I295" s="0" t="n">
        <f aca="false">VALUE(E295)</f>
        <v>0</v>
      </c>
      <c r="K295" s="0" t="n">
        <f aca="false">IF(  OR(  AND(H295&gt;I295, F295="Yes"),  AND( I295 &gt; H295, F295="No" ) ),SUM(H295,I295)    )</f>
        <v>29200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979</v>
      </c>
      <c r="E296" s="2" t="s">
        <v>19</v>
      </c>
      <c r="F296" s="1" t="s">
        <v>20</v>
      </c>
      <c r="H296" s="0" t="n">
        <f aca="false">VALUE(D296)</f>
        <v>118250</v>
      </c>
      <c r="I296" s="0" t="n">
        <f aca="false">VALUE(E296)</f>
        <v>0</v>
      </c>
      <c r="K296" s="0" t="n">
        <f aca="false">IF(  OR(  AND(H296&gt;I296, F296="Yes"),  AND( I296 &gt; H296, F296="No" ) ),SUM(H296,I296)    )</f>
        <v>118250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982</v>
      </c>
      <c r="E297" s="2" t="s">
        <v>19</v>
      </c>
      <c r="F297" s="1" t="s">
        <v>20</v>
      </c>
      <c r="H297" s="0" t="n">
        <f aca="false">VALUE(D297)</f>
        <v>54950</v>
      </c>
      <c r="I297" s="0" t="n">
        <f aca="false">VALUE(E297)</f>
        <v>0</v>
      </c>
      <c r="K297" s="3" t="n">
        <f aca="false">IF(  OR(  AND(H297&gt;I297, F297="Yes"),  AND( I297 &gt; H297, F297="No" ) ),SUM(H297,I297)    )</f>
        <v>54950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985</v>
      </c>
      <c r="E298" s="2" t="s">
        <v>986</v>
      </c>
      <c r="F298" s="1" t="s">
        <v>20</v>
      </c>
      <c r="H298" s="0" t="n">
        <f aca="false">VALUE(D298)</f>
        <v>288950</v>
      </c>
      <c r="I298" s="0" t="n">
        <f aca="false">VALUE(E298)</f>
        <v>19100</v>
      </c>
      <c r="K298" s="3" t="n">
        <f aca="false">IF(  OR(  AND(H298&gt;I298, F298="Yes"),  AND( I298 &gt; H298, F298="No" ) ),SUM(H298,I298)    )</f>
        <v>308050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989</v>
      </c>
      <c r="E299" s="2" t="s">
        <v>279</v>
      </c>
      <c r="F299" s="1" t="s">
        <v>20</v>
      </c>
      <c r="H299" s="0" t="n">
        <f aca="false">VALUE(D299)</f>
        <v>18250</v>
      </c>
      <c r="I299" s="0" t="n">
        <f aca="false">VALUE(E299)</f>
        <v>5000</v>
      </c>
      <c r="K299" s="0" t="n">
        <f aca="false">IF(  OR(  AND(H299&gt;I299, F299="Yes"),  AND( I299 &gt; H299, F299="No" ) ),SUM(H299,I299)    )</f>
        <v>23250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992</v>
      </c>
      <c r="E300" s="2" t="s">
        <v>19</v>
      </c>
      <c r="F300" s="1" t="s">
        <v>20</v>
      </c>
      <c r="H300" s="0" t="n">
        <f aca="false">VALUE(D300)</f>
        <v>35800</v>
      </c>
      <c r="I300" s="0" t="n">
        <f aca="false">VALUE(E300)</f>
        <v>0</v>
      </c>
      <c r="K300" s="0" t="n">
        <f aca="false">IF(  OR(  AND(H300&gt;I300, F300="Yes"),  AND( I300 &gt; H300, F300="No" ) ),SUM(H300,I300)    )</f>
        <v>35800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995</v>
      </c>
      <c r="E301" s="2" t="s">
        <v>229</v>
      </c>
      <c r="F301" s="1" t="s">
        <v>20</v>
      </c>
      <c r="H301" s="0" t="n">
        <f aca="false">VALUE(D301)</f>
        <v>12900</v>
      </c>
      <c r="I301" s="0" t="n">
        <f aca="false">VALUE(E301)</f>
        <v>2500</v>
      </c>
      <c r="K301" s="0" t="n">
        <f aca="false">IF(  OR(  AND(H301&gt;I301, F301="Yes"),  AND( I301 &gt; H301, F301="No" ) ),SUM(H301,I301)    )</f>
        <v>15400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998</v>
      </c>
      <c r="E302" s="2" t="s">
        <v>19</v>
      </c>
      <c r="F302" s="1" t="s">
        <v>20</v>
      </c>
      <c r="H302" s="0" t="n">
        <f aca="false">VALUE(D302)</f>
        <v>82800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82800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1001</v>
      </c>
      <c r="E303" s="2" t="s">
        <v>19</v>
      </c>
      <c r="F303" s="1" t="s">
        <v>20</v>
      </c>
      <c r="H303" s="0" t="n">
        <f aca="false">VALUE(D303)</f>
        <v>84828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84828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1004</v>
      </c>
      <c r="E304" s="2" t="s">
        <v>85</v>
      </c>
      <c r="F304" s="1" t="s">
        <v>20</v>
      </c>
      <c r="H304" s="0" t="n">
        <f aca="false">VALUE(D304)</f>
        <v>33917</v>
      </c>
      <c r="I304" s="0" t="n">
        <f aca="false">VALUE(E304)</f>
        <v>2000</v>
      </c>
      <c r="K304" s="0" t="n">
        <f aca="false">IF(  OR(  AND(H304&gt;I304, F304="Yes"),  AND( I304 &gt; H304, F304="No" ) ),SUM(H304,I304)    )</f>
        <v>35917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1007</v>
      </c>
      <c r="E305" s="2" t="s">
        <v>19</v>
      </c>
      <c r="F305" s="1" t="s">
        <v>20</v>
      </c>
      <c r="H305" s="0" t="n">
        <f aca="false">VALUE(D305)</f>
        <v>157300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157300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1010</v>
      </c>
      <c r="E306" s="2" t="s">
        <v>32</v>
      </c>
      <c r="F306" s="1" t="s">
        <v>20</v>
      </c>
      <c r="H306" s="0" t="n">
        <f aca="false">VALUE(D306)</f>
        <v>17500</v>
      </c>
      <c r="I306" s="0" t="n">
        <f aca="false">VALUE(E306)</f>
        <v>1000</v>
      </c>
      <c r="K306" s="0" t="n">
        <f aca="false">IF(  OR(  AND(H306&gt;I306, F306="Yes"),  AND( I306 &gt; H306, F306="No" ) ),SUM(H306,I306)    )</f>
        <v>18500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1013</v>
      </c>
      <c r="E307" s="2" t="s">
        <v>19</v>
      </c>
      <c r="F307" s="1" t="s">
        <v>20</v>
      </c>
      <c r="H307" s="0" t="n">
        <f aca="false">VALUE(D307)</f>
        <v>61250</v>
      </c>
      <c r="I307" s="0" t="n">
        <f aca="false">VALUE(E307)</f>
        <v>0</v>
      </c>
      <c r="K307" s="3" t="n">
        <f aca="false">IF(  OR(  AND(H307&gt;I307, F307="Yes"),  AND( I307 &gt; H307, F307="No" ) ),SUM(H307,I307)    )</f>
        <v>61250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1016</v>
      </c>
      <c r="E308" s="2" t="s">
        <v>19</v>
      </c>
      <c r="F308" s="1" t="s">
        <v>20</v>
      </c>
      <c r="H308" s="0" t="n">
        <f aca="false">VALUE(D308)</f>
        <v>84350</v>
      </c>
      <c r="I308" s="0" t="n">
        <f aca="false">VALUE(E308)</f>
        <v>0</v>
      </c>
      <c r="K308" s="0" t="n">
        <f aca="false">IF(  OR(  AND(H308&gt;I308, F308="Yes"),  AND( I308 &gt; H308, F308="No" ) ),SUM(H308,I308)    )</f>
        <v>84350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35.2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1019</v>
      </c>
      <c r="E309" s="2" t="s">
        <v>279</v>
      </c>
      <c r="F309" s="1" t="s">
        <v>67</v>
      </c>
      <c r="H309" s="0" t="n">
        <f aca="false">VALUE(D309)</f>
        <v>366550</v>
      </c>
      <c r="I309" s="0" t="n">
        <f aca="false">VALUE(E309)</f>
        <v>5000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371550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1022</v>
      </c>
      <c r="E310" s="2" t="s">
        <v>19</v>
      </c>
      <c r="F310" s="1" t="s">
        <v>20</v>
      </c>
      <c r="H310" s="0" t="n">
        <f aca="false">VALUE(D310)</f>
        <v>92350</v>
      </c>
      <c r="I310" s="0" t="n">
        <f aca="false">VALUE(E310)</f>
        <v>0</v>
      </c>
      <c r="K310" s="0" t="n">
        <f aca="false">IF(  OR(  AND(H310&gt;I310, F310="Yes"),  AND( I310 &gt; H310, F310="No" ) ),SUM(H310,I310)    )</f>
        <v>92350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1025</v>
      </c>
      <c r="E311" s="2" t="s">
        <v>19</v>
      </c>
      <c r="F311" s="1" t="s">
        <v>20</v>
      </c>
      <c r="H311" s="0" t="n">
        <f aca="false">VALUE(D311)</f>
        <v>510956</v>
      </c>
      <c r="I311" s="0" t="n">
        <f aca="false">VALUE(E311)</f>
        <v>0</v>
      </c>
      <c r="K311" s="0" t="n">
        <f aca="false">IF(  OR(  AND(H311&gt;I311, F311="Yes"),  AND( I311 &gt; H311, F311="No" ) ),SUM(H311,I311)    )</f>
        <v>510956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1028</v>
      </c>
      <c r="E312" s="2" t="s">
        <v>14</v>
      </c>
      <c r="F312" s="1" t="s">
        <v>20</v>
      </c>
      <c r="H312" s="0" t="n">
        <f aca="false">VALUE(D312)</f>
        <v>213973</v>
      </c>
      <c r="I312" s="0" t="n">
        <f aca="false">VALUE(E312)</f>
        <v>1250</v>
      </c>
      <c r="K312" s="3" t="n">
        <f aca="false">IF(  OR(  AND(H312&gt;I312, F312="Yes"),  AND( I312 &gt; H312, F312="No" ) ),SUM(H312,I312)    )</f>
        <v>215223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573</v>
      </c>
      <c r="E313" s="2" t="s">
        <v>19</v>
      </c>
      <c r="F313" s="1" t="s">
        <v>20</v>
      </c>
      <c r="H313" s="0" t="n">
        <f aca="false">VALUE(D313)</f>
        <v>41700</v>
      </c>
      <c r="I313" s="0" t="n">
        <f aca="false">VALUE(E313)</f>
        <v>0</v>
      </c>
      <c r="K313" s="0" t="n">
        <f aca="false">IF(  OR(  AND(H313&gt;I313, F313="Yes"),  AND( I313 &gt; H313, F313="No" ) ),SUM(H313,I313)    )</f>
        <v>41700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1033</v>
      </c>
      <c r="E314" s="2" t="s">
        <v>19</v>
      </c>
      <c r="F314" s="1" t="s">
        <v>20</v>
      </c>
      <c r="H314" s="0" t="n">
        <f aca="false">VALUE(D314)</f>
        <v>104950</v>
      </c>
      <c r="I314" s="0" t="n">
        <f aca="false">VALUE(E314)</f>
        <v>0</v>
      </c>
      <c r="K314" s="0" t="n">
        <f aca="false">IF(  OR(  AND(H314&gt;I314, F314="Yes"),  AND( I314 &gt; H314, F314="No" ) ),SUM(H314,I314)    )</f>
        <v>104950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1036</v>
      </c>
      <c r="E315" s="2" t="s">
        <v>19</v>
      </c>
      <c r="F315" s="1" t="s">
        <v>20</v>
      </c>
      <c r="H315" s="0" t="n">
        <f aca="false">VALUE(D315)</f>
        <v>92160</v>
      </c>
      <c r="I315" s="0" t="n">
        <f aca="false">VALUE(E315)</f>
        <v>0</v>
      </c>
      <c r="K315" s="0" t="n">
        <f aca="false">IF(  OR(  AND(H315&gt;I315, F315="Yes"),  AND( I315 &gt; H315, F315="No" ) ),SUM(H315,I315)    )</f>
        <v>92160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1039</v>
      </c>
      <c r="E316" s="2" t="s">
        <v>19</v>
      </c>
      <c r="F316" s="1" t="s">
        <v>20</v>
      </c>
      <c r="H316" s="0" t="n">
        <f aca="false">VALUE(D316)</f>
        <v>61193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61193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1042</v>
      </c>
      <c r="E317" s="2" t="s">
        <v>19</v>
      </c>
      <c r="F317" s="1" t="s">
        <v>20</v>
      </c>
      <c r="H317" s="0" t="n">
        <f aca="false">VALUE(D317)</f>
        <v>46773</v>
      </c>
      <c r="I317" s="0" t="n">
        <f aca="false">VALUE(E317)</f>
        <v>0</v>
      </c>
      <c r="K317" s="0" t="n">
        <f aca="false">IF(  OR(  AND(H317&gt;I317, F317="Yes"),  AND( I317 &gt; H317, F317="No" ) ),SUM(H317,I317)    )</f>
        <v>46773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1045</v>
      </c>
      <c r="E318" s="2" t="s">
        <v>279</v>
      </c>
      <c r="F318" s="1" t="s">
        <v>20</v>
      </c>
      <c r="H318" s="0" t="n">
        <f aca="false">VALUE(D318)</f>
        <v>289416</v>
      </c>
      <c r="I318" s="0" t="n">
        <f aca="false">VALUE(E318)</f>
        <v>5000</v>
      </c>
      <c r="K318" s="3" t="n">
        <f aca="false">IF(  OR(  AND(H318&gt;I318, F318="Yes"),  AND( I318 &gt; H318, F318="No" ) ),SUM(H318,I318)    )</f>
        <v>294416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1048</v>
      </c>
      <c r="E319" s="2" t="s">
        <v>110</v>
      </c>
      <c r="F319" s="1" t="s">
        <v>20</v>
      </c>
      <c r="H319" s="0" t="n">
        <f aca="false">VALUE(D319)</f>
        <v>786942</v>
      </c>
      <c r="I319" s="0" t="n">
        <f aca="false">VALUE(E319)</f>
        <v>3000</v>
      </c>
      <c r="K319" s="0" t="n">
        <f aca="false">IF(  OR(  AND(H319&gt;I319, F319="Yes"),  AND( I319 &gt; H319, F319="No" ) ),SUM(H319,I319)    )</f>
        <v>789942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1051</v>
      </c>
      <c r="E320" s="2" t="s">
        <v>19</v>
      </c>
      <c r="F320" s="1" t="s">
        <v>15</v>
      </c>
      <c r="H320" s="0" t="n">
        <f aca="false">VALUE(D320)</f>
        <v>40395</v>
      </c>
      <c r="I320" s="0" t="n">
        <f aca="false">VALUE(E320)</f>
        <v>0</v>
      </c>
      <c r="K320" s="0" t="n">
        <f aca="false">IF(  OR(  AND(H320&gt;I320, F320="Yes"),  AND( I320 &gt; H320, F320="No" ) ),SUM(H320,I320)    )</f>
        <v>0</v>
      </c>
      <c r="L320" s="0" t="n">
        <f aca="false">IF( OR(  AND(I320&gt;H320, F320="Yes"),  AND( H320 &gt; I320, F320="No" ) ), SUM(H320,I320),0   )</f>
        <v>40395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1054</v>
      </c>
      <c r="E321" s="2" t="s">
        <v>19</v>
      </c>
      <c r="F321" s="1" t="s">
        <v>20</v>
      </c>
      <c r="H321" s="0" t="n">
        <f aca="false">VALUE(D321)</f>
        <v>106766</v>
      </c>
      <c r="I321" s="0" t="n">
        <f aca="false">VALUE(E321)</f>
        <v>0</v>
      </c>
      <c r="K321" s="0" t="n">
        <f aca="false">IF(  OR(  AND(H321&gt;I321, F321="Yes"),  AND( I321 &gt; H321, F321="No" ) ),SUM(H321,I321)    )</f>
        <v>106766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671</v>
      </c>
      <c r="E322" s="2" t="s">
        <v>19</v>
      </c>
      <c r="F322" s="1" t="s">
        <v>20</v>
      </c>
      <c r="H322" s="0" t="n">
        <f aca="false">VALUE(D322)</f>
        <v>107550</v>
      </c>
      <c r="I322" s="0" t="n">
        <f aca="false">VALUE(E322)</f>
        <v>0</v>
      </c>
      <c r="K322" s="3" t="n">
        <f aca="false">IF(  OR(  AND(H322&gt;I322, F322="Yes"),  AND( I322 &gt; H322, F322="No" ) ),SUM(H322,I322)    )</f>
        <v>107550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1059</v>
      </c>
      <c r="E323" s="2" t="s">
        <v>19</v>
      </c>
      <c r="F323" s="1" t="s">
        <v>20</v>
      </c>
      <c r="H323" s="0" t="n">
        <f aca="false">VALUE(D323)</f>
        <v>126363</v>
      </c>
      <c r="I323" s="0" t="n">
        <f aca="false">VALUE(E323)</f>
        <v>0</v>
      </c>
      <c r="K323" s="0" t="n">
        <f aca="false">IF(  OR(  AND(H323&gt;I323, F323="Yes"),  AND( I323 &gt; H323, F323="No" ) ),SUM(H323,I323)    )</f>
        <v>126363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1062</v>
      </c>
      <c r="E324" s="2" t="s">
        <v>19</v>
      </c>
      <c r="F324" s="1" t="s">
        <v>20</v>
      </c>
      <c r="H324" s="0" t="n">
        <f aca="false">VALUE(D324)</f>
        <v>46915</v>
      </c>
      <c r="I324" s="0" t="n">
        <f aca="false">VALUE(E324)</f>
        <v>0</v>
      </c>
      <c r="K324" s="0" t="n">
        <f aca="false">IF(  OR(  AND(H324&gt;I324, F324="Yes"),  AND( I324 &gt; H324, F324="No" ) ),SUM(H324,I324)    )</f>
        <v>46915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1065</v>
      </c>
      <c r="E325" s="2" t="s">
        <v>1066</v>
      </c>
      <c r="F325" s="1" t="s">
        <v>20</v>
      </c>
      <c r="H325" s="0" t="n">
        <f aca="false">VALUE(D325)</f>
        <v>153536</v>
      </c>
      <c r="I325" s="0" t="n">
        <f aca="false">VALUE(E325)</f>
        <v>7000</v>
      </c>
      <c r="K325" s="0" t="n">
        <f aca="false">IF(  OR(  AND(H325&gt;I325, F325="Yes"),  AND( I325 &gt; H325, F325="No" ) ),SUM(H325,I325)    )</f>
        <v>160536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1069</v>
      </c>
      <c r="E326" s="2" t="s">
        <v>19</v>
      </c>
      <c r="F326" s="1" t="s">
        <v>20</v>
      </c>
      <c r="H326" s="0" t="n">
        <f aca="false">VALUE(D326)</f>
        <v>55400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55400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1072</v>
      </c>
      <c r="E327" s="2" t="s">
        <v>19</v>
      </c>
      <c r="F327" s="1" t="s">
        <v>20</v>
      </c>
      <c r="H327" s="0" t="n">
        <f aca="false">VALUE(D327)</f>
        <v>329800</v>
      </c>
      <c r="I327" s="0" t="n">
        <f aca="false">VALUE(E327)</f>
        <v>0</v>
      </c>
      <c r="K327" s="3" t="n">
        <f aca="false">IF(  OR(  AND(H327&gt;I327, F327="Yes"),  AND( I327 &gt; H327, F327="No" ) ),SUM(H327,I327)    )</f>
        <v>329800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1075</v>
      </c>
      <c r="E328" s="2" t="s">
        <v>19</v>
      </c>
      <c r="F328" s="1" t="s">
        <v>20</v>
      </c>
      <c r="H328" s="0" t="n">
        <f aca="false">VALUE(D328)</f>
        <v>103400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103400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1078</v>
      </c>
      <c r="E329" s="2" t="s">
        <v>1079</v>
      </c>
      <c r="F329" s="1" t="s">
        <v>20</v>
      </c>
      <c r="H329" s="0" t="n">
        <f aca="false">VALUE(D329)</f>
        <v>428250</v>
      </c>
      <c r="I329" s="0" t="n">
        <f aca="false">VALUE(E329)</f>
        <v>5500</v>
      </c>
      <c r="K329" s="0" t="n">
        <f aca="false">IF(  OR(  AND(H329&gt;I329, F329="Yes"),  AND( I329 &gt; H329, F329="No" ) ),SUM(H329,I329)    )</f>
        <v>433750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1082</v>
      </c>
      <c r="E330" s="2" t="s">
        <v>1083</v>
      </c>
      <c r="F330" s="1" t="s">
        <v>20</v>
      </c>
      <c r="H330" s="0" t="n">
        <f aca="false">VALUE(D330)</f>
        <v>150075</v>
      </c>
      <c r="I330" s="0" t="n">
        <f aca="false">VALUE(E330)</f>
        <v>10443</v>
      </c>
      <c r="K330" s="0" t="n">
        <f aca="false">IF(  OR(  AND(H330&gt;I330, F330="Yes"),  AND( I330 &gt; H330, F330="No" ) ),SUM(H330,I330)    )</f>
        <v>160518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1086</v>
      </c>
      <c r="E331" s="2" t="s">
        <v>964</v>
      </c>
      <c r="F331" s="1" t="s">
        <v>20</v>
      </c>
      <c r="H331" s="0" t="n">
        <f aca="false">VALUE(D331)</f>
        <v>148356</v>
      </c>
      <c r="I331" s="0" t="n">
        <f aca="false">VALUE(E331)</f>
        <v>500</v>
      </c>
      <c r="K331" s="0" t="n">
        <f aca="false">IF(  OR(  AND(H331&gt;I331, F331="Yes"),  AND( I331 &gt; H331, F331="No" ) ),SUM(H331,I331)    )</f>
        <v>148856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1089</v>
      </c>
      <c r="E332" s="2" t="s">
        <v>32</v>
      </c>
      <c r="F332" s="1" t="s">
        <v>20</v>
      </c>
      <c r="H332" s="0" t="n">
        <f aca="false">VALUE(D332)</f>
        <v>101850</v>
      </c>
      <c r="I332" s="0" t="n">
        <f aca="false">VALUE(E332)</f>
        <v>1000</v>
      </c>
      <c r="K332" s="0" t="n">
        <f aca="false">IF(  OR(  AND(H332&gt;I332, F332="Yes"),  AND( I332 &gt; H332, F332="No" ) ),SUM(H332,I332)    )</f>
        <v>102850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1092</v>
      </c>
      <c r="E333" s="2" t="s">
        <v>19</v>
      </c>
      <c r="F333" s="1" t="s">
        <v>20</v>
      </c>
      <c r="H333" s="0" t="n">
        <f aca="false">VALUE(D333)</f>
        <v>65100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65100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1095</v>
      </c>
      <c r="E334" s="2" t="s">
        <v>19</v>
      </c>
      <c r="F334" s="1" t="s">
        <v>20</v>
      </c>
      <c r="H334" s="0" t="n">
        <f aca="false">VALUE(D334)</f>
        <v>262072</v>
      </c>
      <c r="I334" s="0" t="n">
        <f aca="false">VALUE(E334)</f>
        <v>0</v>
      </c>
      <c r="K334" s="0" t="n">
        <f aca="false">IF(  OR(  AND(H334&gt;I334, F334="Yes"),  AND( I334 &gt; H334, F334="No" ) ),SUM(H334,I334)    )</f>
        <v>262072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1098</v>
      </c>
      <c r="E335" s="2" t="s">
        <v>85</v>
      </c>
      <c r="F335" s="1" t="s">
        <v>20</v>
      </c>
      <c r="H335" s="0" t="n">
        <f aca="false">VALUE(D335)</f>
        <v>84300</v>
      </c>
      <c r="I335" s="0" t="n">
        <f aca="false">VALUE(E335)</f>
        <v>2000</v>
      </c>
      <c r="K335" s="0" t="n">
        <f aca="false">IF(  OR(  AND(H335&gt;I335, F335="Yes"),  AND( I335 &gt; H335, F335="No" ) ),SUM(H335,I335)    )</f>
        <v>86300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1101</v>
      </c>
      <c r="E336" s="2" t="s">
        <v>19</v>
      </c>
      <c r="F336" s="1" t="s">
        <v>20</v>
      </c>
      <c r="H336" s="0" t="n">
        <f aca="false">VALUE(D336)</f>
        <v>76197</v>
      </c>
      <c r="I336" s="0" t="n">
        <f aca="false">VALUE(E336)</f>
        <v>0</v>
      </c>
      <c r="K336" s="0" t="n">
        <f aca="false">IF(  OR(  AND(H336&gt;I336, F336="Yes"),  AND( I336 &gt; H336, F336="No" ) ),SUM(H336,I336)    )</f>
        <v>76197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1104</v>
      </c>
      <c r="E337" s="2" t="s">
        <v>279</v>
      </c>
      <c r="F337" s="1" t="s">
        <v>20</v>
      </c>
      <c r="H337" s="0" t="n">
        <f aca="false">VALUE(D337)</f>
        <v>170356</v>
      </c>
      <c r="I337" s="0" t="n">
        <f aca="false">VALUE(E337)</f>
        <v>5000</v>
      </c>
      <c r="K337" s="0" t="n">
        <f aca="false">IF(  OR(  AND(H337&gt;I337, F337="Yes"),  AND( I337 &gt; H337, F337="No" ) ),SUM(H337,I337)    )</f>
        <v>175356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1107</v>
      </c>
      <c r="E338" s="2" t="s">
        <v>19</v>
      </c>
      <c r="F338" s="1" t="s">
        <v>20</v>
      </c>
      <c r="H338" s="0" t="n">
        <f aca="false">VALUE(D338)</f>
        <v>49540</v>
      </c>
      <c r="I338" s="0" t="n">
        <f aca="false">VALUE(E338)</f>
        <v>0</v>
      </c>
      <c r="K338" s="0" t="n">
        <f aca="false">IF(  OR(  AND(H338&gt;I338, F338="Yes"),  AND( I338 &gt; H338, F338="No" ) ),SUM(H338,I338)    )</f>
        <v>49540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1110</v>
      </c>
      <c r="E339" s="2" t="s">
        <v>19</v>
      </c>
      <c r="F339" s="1" t="s">
        <v>20</v>
      </c>
      <c r="H339" s="0" t="n">
        <f aca="false">VALUE(D339)</f>
        <v>84544</v>
      </c>
      <c r="I339" s="0" t="n">
        <f aca="false">VALUE(E339)</f>
        <v>0</v>
      </c>
      <c r="K339" s="3" t="n">
        <f aca="false">IF(  OR(  AND(H339&gt;I339, F339="Yes"),  AND( I339 &gt; H339, F339="No" ) ),SUM(H339,I339)    )</f>
        <v>84544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1113</v>
      </c>
      <c r="E340" s="2" t="s">
        <v>19</v>
      </c>
      <c r="F340" s="1" t="s">
        <v>20</v>
      </c>
      <c r="H340" s="0" t="n">
        <f aca="false">VALUE(D340)</f>
        <v>18150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18150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1116</v>
      </c>
      <c r="E341" s="2" t="s">
        <v>19</v>
      </c>
      <c r="F341" s="1" t="s">
        <v>20</v>
      </c>
      <c r="H341" s="0" t="n">
        <f aca="false">VALUE(D341)</f>
        <v>234500</v>
      </c>
      <c r="I341" s="0" t="n">
        <f aca="false">VALUE(E341)</f>
        <v>0</v>
      </c>
      <c r="K341" s="0" t="n">
        <f aca="false">IF(  OR(  AND(H341&gt;I341, F341="Yes"),  AND( I341 &gt; H341, F341="No" ) ),SUM(H341,I341)    )</f>
        <v>234500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1119</v>
      </c>
      <c r="E342" s="2" t="s">
        <v>19</v>
      </c>
      <c r="F342" s="1" t="s">
        <v>20</v>
      </c>
      <c r="H342" s="0" t="n">
        <f aca="false">VALUE(D342)</f>
        <v>167500</v>
      </c>
      <c r="I342" s="0" t="n">
        <f aca="false">VALUE(E342)</f>
        <v>0</v>
      </c>
      <c r="K342" s="0" t="n">
        <f aca="false">IF(  OR(  AND(H342&gt;I342, F342="Yes"),  AND( I342 &gt; H342, F342="No" ) ),SUM(H342,I342)    )</f>
        <v>167500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1122</v>
      </c>
      <c r="E343" s="2" t="s">
        <v>19</v>
      </c>
      <c r="F343" s="1" t="s">
        <v>20</v>
      </c>
      <c r="H343" s="0" t="n">
        <f aca="false">VALUE(D343)</f>
        <v>27750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27750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1125</v>
      </c>
      <c r="E344" s="2" t="s">
        <v>19</v>
      </c>
      <c r="F344" s="1" t="s">
        <v>20</v>
      </c>
      <c r="H344" s="0" t="n">
        <f aca="false">VALUE(D344)</f>
        <v>47145</v>
      </c>
      <c r="I344" s="0" t="n">
        <f aca="false">VALUE(E344)</f>
        <v>0</v>
      </c>
      <c r="K344" s="0" t="n">
        <f aca="false">IF(  OR(  AND(H344&gt;I344, F344="Yes"),  AND( I344 &gt; H344, F344="No" ) ),SUM(H344,I344)    )</f>
        <v>47145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173</v>
      </c>
      <c r="E345" s="2" t="s">
        <v>19</v>
      </c>
      <c r="F345" s="1" t="s">
        <v>20</v>
      </c>
      <c r="H345" s="0" t="n">
        <f aca="false">VALUE(D345)</f>
        <v>40500</v>
      </c>
      <c r="I345" s="0" t="n">
        <f aca="false">VALUE(E345)</f>
        <v>0</v>
      </c>
      <c r="K345" s="0" t="n">
        <f aca="false">IF(  OR(  AND(H345&gt;I345, F345="Yes"),  AND( I345 &gt; H345, F345="No" ) ),SUM(H345,I345)    )</f>
        <v>40500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1130</v>
      </c>
      <c r="E346" s="2" t="s">
        <v>19</v>
      </c>
      <c r="F346" s="1" t="s">
        <v>20</v>
      </c>
      <c r="H346" s="0" t="n">
        <f aca="false">VALUE(D346)</f>
        <v>27399</v>
      </c>
      <c r="I346" s="0" t="n">
        <f aca="false">VALUE(E346)</f>
        <v>0</v>
      </c>
      <c r="K346" s="0" t="n">
        <f aca="false">IF(  OR(  AND(H346&gt;I346, F346="Yes"),  AND( I346 &gt; H346, F346="No" ) ),SUM(H346,I346)    )</f>
        <v>27399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1133</v>
      </c>
      <c r="E347" s="2" t="s">
        <v>19</v>
      </c>
      <c r="F347" s="1" t="s">
        <v>20</v>
      </c>
      <c r="H347" s="0" t="n">
        <f aca="false">VALUE(D347)</f>
        <v>92316</v>
      </c>
      <c r="I347" s="0" t="n">
        <f aca="false">VALUE(E347)</f>
        <v>0</v>
      </c>
      <c r="K347" s="0" t="n">
        <f aca="false">IF(  OR(  AND(H347&gt;I347, F347="Yes"),  AND( I347 &gt; H347, F347="No" ) ),SUM(H347,I347)    )</f>
        <v>92316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1136</v>
      </c>
      <c r="E348" s="2" t="s">
        <v>19</v>
      </c>
      <c r="F348" s="1" t="s">
        <v>20</v>
      </c>
      <c r="H348" s="0" t="n">
        <f aca="false">VALUE(D348)</f>
        <v>628735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628735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1139</v>
      </c>
      <c r="E349" s="2" t="s">
        <v>19</v>
      </c>
      <c r="F349" s="1" t="s">
        <v>20</v>
      </c>
      <c r="H349" s="0" t="n">
        <f aca="false">VALUE(D349)</f>
        <v>50100</v>
      </c>
      <c r="I349" s="0" t="n">
        <f aca="false">VALUE(E349)</f>
        <v>0</v>
      </c>
      <c r="K349" s="3" t="n">
        <f aca="false">IF(  OR(  AND(H349&gt;I349, F349="Yes"),  AND( I349 &gt; H349, F349="No" ) ),SUM(H349,I349)    )</f>
        <v>50100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1142</v>
      </c>
      <c r="E350" s="2" t="s">
        <v>1143</v>
      </c>
      <c r="F350" s="1" t="s">
        <v>20</v>
      </c>
      <c r="H350" s="0" t="n">
        <f aca="false">VALUE(D350)</f>
        <v>719174</v>
      </c>
      <c r="I350" s="0" t="n">
        <f aca="false">VALUE(E350)</f>
        <v>8625</v>
      </c>
      <c r="K350" s="0" t="n">
        <f aca="false">IF(  OR(  AND(H350&gt;I350, F350="Yes"),  AND( I350 &gt; H350, F350="No" ) ),SUM(H350,I350)    )</f>
        <v>727799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1146</v>
      </c>
      <c r="E351" s="2" t="s">
        <v>19</v>
      </c>
      <c r="F351" s="1" t="s">
        <v>20</v>
      </c>
      <c r="H351" s="0" t="n">
        <f aca="false">VALUE(D351)</f>
        <v>97300</v>
      </c>
      <c r="I351" s="0" t="n">
        <f aca="false">VALUE(E351)</f>
        <v>0</v>
      </c>
      <c r="K351" s="0" t="n">
        <f aca="false">IF(  OR(  AND(H351&gt;I351, F351="Yes"),  AND( I351 &gt; H351, F351="No" ) ),SUM(H351,I351)    )</f>
        <v>97300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1149</v>
      </c>
      <c r="E352" s="2" t="s">
        <v>19</v>
      </c>
      <c r="F352" s="1" t="s">
        <v>20</v>
      </c>
      <c r="H352" s="0" t="n">
        <f aca="false">VALUE(D352)</f>
        <v>58429</v>
      </c>
      <c r="I352" s="0" t="n">
        <f aca="false">VALUE(E352)</f>
        <v>0</v>
      </c>
      <c r="K352" s="0" t="n">
        <f aca="false">IF(  OR(  AND(H352&gt;I352, F352="Yes"),  AND( I352 &gt; H352, F352="No" ) ),SUM(H352,I352)    )</f>
        <v>58429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1152</v>
      </c>
      <c r="E353" s="2" t="s">
        <v>1153</v>
      </c>
      <c r="F353" s="1" t="s">
        <v>20</v>
      </c>
      <c r="H353" s="0" t="n">
        <f aca="false">VALUE(D353)</f>
        <v>506038</v>
      </c>
      <c r="I353" s="0" t="n">
        <f aca="false">VALUE(E353)</f>
        <v>175</v>
      </c>
      <c r="K353" s="0" t="n">
        <f aca="false">IF(  OR(  AND(H353&gt;I353, F353="Yes"),  AND( I353 &gt; H353, F353="No" ) ),SUM(H353,I353)    )</f>
        <v>506213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1156</v>
      </c>
      <c r="E354" s="2" t="s">
        <v>19</v>
      </c>
      <c r="F354" s="1" t="s">
        <v>20</v>
      </c>
      <c r="H354" s="0" t="n">
        <f aca="false">VALUE(D354)</f>
        <v>36100</v>
      </c>
      <c r="I354" s="0" t="n">
        <f aca="false">VALUE(E354)</f>
        <v>0</v>
      </c>
      <c r="K354" s="3" t="n">
        <f aca="false">IF(  OR(  AND(H354&gt;I354, F354="Yes"),  AND( I354 &gt; H354, F354="No" ) ),SUM(H354,I354)    )</f>
        <v>36100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1159</v>
      </c>
      <c r="E355" s="2" t="s">
        <v>19</v>
      </c>
      <c r="F355" s="1" t="s">
        <v>20</v>
      </c>
      <c r="H355" s="0" t="n">
        <f aca="false">VALUE(D355)</f>
        <v>128164</v>
      </c>
      <c r="I355" s="0" t="n">
        <f aca="false">VALUE(E355)</f>
        <v>0</v>
      </c>
      <c r="K355" s="0" t="n">
        <f aca="false">IF(  OR(  AND(H355&gt;I355, F355="Yes"),  AND( I355 &gt; H355, F355="No" ) ),SUM(H355,I355)    )</f>
        <v>128164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1162</v>
      </c>
      <c r="E356" s="2" t="s">
        <v>19</v>
      </c>
      <c r="F356" s="1" t="s">
        <v>20</v>
      </c>
      <c r="H356" s="0" t="n">
        <f aca="false">VALUE(D356)</f>
        <v>40354</v>
      </c>
      <c r="I356" s="0" t="n">
        <f aca="false">VALUE(E356)</f>
        <v>0</v>
      </c>
      <c r="K356" s="0" t="n">
        <f aca="false">IF(  OR(  AND(H356&gt;I356, F356="Yes"),  AND( I356 &gt; H356, F356="No" ) ),SUM(H356,I356)    )</f>
        <v>40354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1165</v>
      </c>
      <c r="E357" s="2" t="s">
        <v>19</v>
      </c>
      <c r="F357" s="1" t="s">
        <v>20</v>
      </c>
      <c r="H357" s="0" t="n">
        <f aca="false">VALUE(D357)</f>
        <v>61048</v>
      </c>
      <c r="I357" s="0" t="n">
        <f aca="false">VALUE(E357)</f>
        <v>0</v>
      </c>
      <c r="K357" s="0" t="n">
        <f aca="false">IF(  OR(  AND(H357&gt;I357, F357="Yes"),  AND( I357 &gt; H357, F357="No" ) ),SUM(H357,I357)    )</f>
        <v>61048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1168</v>
      </c>
      <c r="E358" s="2" t="s">
        <v>19</v>
      </c>
      <c r="F358" s="1" t="s">
        <v>20</v>
      </c>
      <c r="H358" s="0" t="n">
        <f aca="false">VALUE(D358)</f>
        <v>218158</v>
      </c>
      <c r="I358" s="0" t="n">
        <f aca="false">VALUE(E358)</f>
        <v>0</v>
      </c>
      <c r="K358" s="0" t="n">
        <f aca="false">IF(  OR(  AND(H358&gt;I358, F358="Yes"),  AND( I358 &gt; H358, F358="No" ) ),SUM(H358,I358)    )</f>
        <v>218158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1171</v>
      </c>
      <c r="E359" s="2" t="s">
        <v>19</v>
      </c>
      <c r="F359" s="1" t="s">
        <v>20</v>
      </c>
      <c r="H359" s="0" t="n">
        <f aca="false">VALUE(D359)</f>
        <v>135190</v>
      </c>
      <c r="I359" s="0" t="n">
        <f aca="false">VALUE(E359)</f>
        <v>0</v>
      </c>
      <c r="K359" s="0" t="n">
        <f aca="false">IF(  OR(  AND(H359&gt;I359, F359="Yes"),  AND( I359 &gt; H359, F359="No" ) ),SUM(H359,I359)    )</f>
        <v>135190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1174</v>
      </c>
      <c r="E360" s="2" t="s">
        <v>19</v>
      </c>
      <c r="F360" s="1" t="s">
        <v>20</v>
      </c>
      <c r="H360" s="0" t="n">
        <f aca="false">VALUE(D360)</f>
        <v>67450</v>
      </c>
      <c r="I360" s="0" t="n">
        <f aca="false">VALUE(E360)</f>
        <v>0</v>
      </c>
      <c r="K360" s="3" t="n">
        <f aca="false">IF(  OR(  AND(H360&gt;I360, F360="Yes"),  AND( I360 &gt; H360, F360="No" ) ),SUM(H360,I360)    )</f>
        <v>67450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35.2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1177</v>
      </c>
      <c r="E361" s="2" t="s">
        <v>1178</v>
      </c>
      <c r="F361" s="1" t="s">
        <v>67</v>
      </c>
      <c r="H361" s="0" t="n">
        <f aca="false">VALUE(D361)</f>
        <v>4150</v>
      </c>
      <c r="I361" s="0" t="n">
        <f aca="false">VALUE(E361)</f>
        <v>-1000</v>
      </c>
      <c r="K361" s="0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3150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1181</v>
      </c>
      <c r="E362" s="2" t="s">
        <v>19</v>
      </c>
      <c r="F362" s="1" t="s">
        <v>20</v>
      </c>
      <c r="H362" s="0" t="n">
        <f aca="false">VALUE(D362)</f>
        <v>178723</v>
      </c>
      <c r="I362" s="0" t="n">
        <f aca="false">VALUE(E362)</f>
        <v>0</v>
      </c>
      <c r="K362" s="0" t="n">
        <f aca="false">IF(  OR(  AND(H362&gt;I362, F362="Yes"),  AND( I362 &gt; H362, F362="No" ) ),SUM(H362,I362)    )</f>
        <v>178723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1184</v>
      </c>
      <c r="E363" s="2" t="s">
        <v>19</v>
      </c>
      <c r="F363" s="1" t="s">
        <v>20</v>
      </c>
      <c r="H363" s="0" t="n">
        <f aca="false">VALUE(D363)</f>
        <v>79647</v>
      </c>
      <c r="I363" s="0" t="n">
        <f aca="false">VALUE(E363)</f>
        <v>0</v>
      </c>
      <c r="K363" s="3" t="n">
        <f aca="false">IF(  OR(  AND(H363&gt;I363, F363="Yes"),  AND( I363 &gt; H363, F363="No" ) ),SUM(H363,I363)    )</f>
        <v>79647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1187</v>
      </c>
      <c r="E364" s="2" t="s">
        <v>1188</v>
      </c>
      <c r="F364" s="1" t="s">
        <v>20</v>
      </c>
      <c r="H364" s="0" t="n">
        <f aca="false">VALUE(D364)</f>
        <v>135800</v>
      </c>
      <c r="I364" s="0" t="n">
        <f aca="false">VALUE(E364)</f>
        <v>6250</v>
      </c>
      <c r="K364" s="3" t="n">
        <f aca="false">IF(  OR(  AND(H364&gt;I364, F364="Yes"),  AND( I364 &gt; H364, F364="No" ) ),SUM(H364,I364)    )</f>
        <v>142050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1191</v>
      </c>
      <c r="E365" s="2" t="s">
        <v>19</v>
      </c>
      <c r="F365" s="1" t="s">
        <v>20</v>
      </c>
      <c r="H365" s="0" t="n">
        <f aca="false">VALUE(D365)</f>
        <v>110005</v>
      </c>
      <c r="I365" s="0" t="n">
        <f aca="false">VALUE(E365)</f>
        <v>0</v>
      </c>
      <c r="K365" s="3" t="n">
        <f aca="false">IF(  OR(  AND(H365&gt;I365, F365="Yes"),  AND( I365 &gt; H365, F365="No" ) ),SUM(H365,I365)    )</f>
        <v>110005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1194</v>
      </c>
      <c r="E366" s="2" t="s">
        <v>19</v>
      </c>
      <c r="F366" s="1" t="s">
        <v>20</v>
      </c>
      <c r="H366" s="0" t="n">
        <f aca="false">VALUE(D366)</f>
        <v>137558</v>
      </c>
      <c r="I366" s="0" t="n">
        <f aca="false">VALUE(E366)</f>
        <v>0</v>
      </c>
      <c r="K366" s="0" t="n">
        <f aca="false">IF(  OR(  AND(H366&gt;I366, F366="Yes"),  AND( I366 &gt; H366, F366="No" ) ),SUM(H366,I366)    )</f>
        <v>137558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1197</v>
      </c>
      <c r="E367" s="2" t="s">
        <v>19</v>
      </c>
      <c r="F367" s="1" t="s">
        <v>20</v>
      </c>
      <c r="H367" s="0" t="n">
        <f aca="false">VALUE(D367)</f>
        <v>25000</v>
      </c>
      <c r="I367" s="0" t="n">
        <f aca="false">VALUE(E367)</f>
        <v>0</v>
      </c>
      <c r="K367" s="3" t="n">
        <f aca="false">IF(  OR(  AND(H367&gt;I367, F367="Yes"),  AND( I367 &gt; H367, F367="No" ) ),SUM(H367,I367)    )</f>
        <v>25000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1200</v>
      </c>
      <c r="E368" s="2" t="s">
        <v>19</v>
      </c>
      <c r="F368" s="1" t="s">
        <v>20</v>
      </c>
      <c r="H368" s="0" t="n">
        <f aca="false">VALUE(D368)</f>
        <v>372925</v>
      </c>
      <c r="I368" s="0" t="n">
        <f aca="false">VALUE(E368)</f>
        <v>0</v>
      </c>
      <c r="K368" s="3" t="n">
        <f aca="false">IF(  OR(  AND(H368&gt;I368, F368="Yes"),  AND( I368 &gt; H368, F368="No" ) ),SUM(H368,I368)    )</f>
        <v>372925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1203</v>
      </c>
      <c r="E369" s="2" t="s">
        <v>292</v>
      </c>
      <c r="F369" s="1" t="s">
        <v>20</v>
      </c>
      <c r="H369" s="0" t="n">
        <f aca="false">VALUE(D369)</f>
        <v>233141</v>
      </c>
      <c r="I369" s="0" t="n">
        <f aca="false">VALUE(E369)</f>
        <v>3500</v>
      </c>
      <c r="K369" s="3" t="n">
        <f aca="false">IF(  OR(  AND(H369&gt;I369, F369="Yes"),  AND( I369 &gt; H369, F369="No" ) ),SUM(H369,I369)    )</f>
        <v>236641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1206</v>
      </c>
      <c r="E370" s="2" t="s">
        <v>19</v>
      </c>
      <c r="F370" s="1" t="s">
        <v>20</v>
      </c>
      <c r="H370" s="0" t="n">
        <f aca="false">VALUE(D370)</f>
        <v>65000</v>
      </c>
      <c r="I370" s="0" t="n">
        <f aca="false">VALUE(E370)</f>
        <v>0</v>
      </c>
      <c r="K370" s="0" t="n">
        <f aca="false">IF(  OR(  AND(H370&gt;I370, F370="Yes"),  AND( I370 &gt; H370, F370="No" ) ),SUM(H370,I370)    )</f>
        <v>65000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1209</v>
      </c>
      <c r="E371" s="2" t="s">
        <v>710</v>
      </c>
      <c r="F371" s="1" t="s">
        <v>20</v>
      </c>
      <c r="H371" s="0" t="n">
        <f aca="false">VALUE(D371)</f>
        <v>53332</v>
      </c>
      <c r="I371" s="0" t="n">
        <f aca="false">VALUE(E371)</f>
        <v>250</v>
      </c>
      <c r="K371" s="3" t="n">
        <f aca="false">IF(  OR(  AND(H371&gt;I371, F371="Yes"),  AND( I371 &gt; H371, F371="No" ) ),SUM(H371,I371)    )</f>
        <v>53582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1212</v>
      </c>
      <c r="E372" s="2" t="s">
        <v>19</v>
      </c>
      <c r="F372" s="1" t="s">
        <v>20</v>
      </c>
      <c r="H372" s="0" t="n">
        <f aca="false">VALUE(D372)</f>
        <v>130950</v>
      </c>
      <c r="I372" s="0" t="n">
        <f aca="false">VALUE(E372)</f>
        <v>0</v>
      </c>
      <c r="K372" s="0" t="n">
        <f aca="false">IF(  OR(  AND(H372&gt;I372, F372="Yes"),  AND( I372 &gt; H372, F372="No" ) ),SUM(H372,I372)    )</f>
        <v>130950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1215</v>
      </c>
      <c r="E373" s="2" t="s">
        <v>1216</v>
      </c>
      <c r="F373" s="1" t="s">
        <v>20</v>
      </c>
      <c r="H373" s="0" t="n">
        <f aca="false">VALUE(D373)</f>
        <v>1524161</v>
      </c>
      <c r="I373" s="0" t="n">
        <f aca="false">VALUE(E373)</f>
        <v>22920</v>
      </c>
      <c r="K373" s="3" t="n">
        <f aca="false">IF(  OR(  AND(H373&gt;I373, F373="Yes"),  AND( I373 &gt; H373, F373="No" ) ),SUM(H373,I373)    )</f>
        <v>1547081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1219</v>
      </c>
      <c r="E374" s="2" t="s">
        <v>19</v>
      </c>
      <c r="F374" s="1" t="s">
        <v>20</v>
      </c>
      <c r="H374" s="0" t="n">
        <f aca="false">VALUE(D374)</f>
        <v>115000</v>
      </c>
      <c r="I374" s="0" t="n">
        <f aca="false">VALUE(E374)</f>
        <v>0</v>
      </c>
      <c r="K374" s="3" t="n">
        <f aca="false">IF(  OR(  AND(H374&gt;I374, F374="Yes"),  AND( I374 &gt; H374, F374="No" ) ),SUM(H374,I374)    )</f>
        <v>115000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1222</v>
      </c>
      <c r="E375" s="2" t="s">
        <v>19</v>
      </c>
      <c r="F375" s="1" t="s">
        <v>20</v>
      </c>
      <c r="H375" s="0" t="n">
        <f aca="false">VALUE(D375)</f>
        <v>105750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105750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1225</v>
      </c>
      <c r="E376" s="2" t="s">
        <v>19</v>
      </c>
      <c r="F376" s="1" t="s">
        <v>20</v>
      </c>
      <c r="H376" s="0" t="n">
        <f aca="false">VALUE(D376)</f>
        <v>144250</v>
      </c>
      <c r="I376" s="0" t="n">
        <f aca="false">VALUE(E376)</f>
        <v>0</v>
      </c>
      <c r="K376" s="0" t="n">
        <f aca="false">IF(  OR(  AND(H376&gt;I376, F376="Yes"),  AND( I376 &gt; H376, F376="No" ) ),SUM(H376,I376)    )</f>
        <v>144250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1228</v>
      </c>
      <c r="E377" s="2" t="s">
        <v>92</v>
      </c>
      <c r="F377" s="1" t="s">
        <v>20</v>
      </c>
      <c r="H377" s="0" t="n">
        <f aca="false">VALUE(D377)</f>
        <v>257436</v>
      </c>
      <c r="I377" s="0" t="n">
        <f aca="false">VALUE(E377)</f>
        <v>4000</v>
      </c>
      <c r="K377" s="3" t="n">
        <f aca="false">IF(  OR(  AND(H377&gt;I377, F377="Yes"),  AND( I377 &gt; H377, F377="No" ) ),SUM(H377,I377)    )</f>
        <v>261436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1231</v>
      </c>
      <c r="E378" s="2" t="s">
        <v>19</v>
      </c>
      <c r="F378" s="1" t="s">
        <v>20</v>
      </c>
      <c r="H378" s="0" t="n">
        <f aca="false">VALUE(D378)</f>
        <v>22450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22450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1234</v>
      </c>
      <c r="E379" s="2" t="s">
        <v>19</v>
      </c>
      <c r="F379" s="1" t="s">
        <v>20</v>
      </c>
      <c r="H379" s="0" t="n">
        <f aca="false">VALUE(D379)</f>
        <v>92800</v>
      </c>
      <c r="I379" s="0" t="n">
        <f aca="false">VALUE(E379)</f>
        <v>0</v>
      </c>
      <c r="K379" s="0" t="n">
        <f aca="false">IF(  OR(  AND(H379&gt;I379, F379="Yes"),  AND( I379 &gt; H379, F379="No" ) ),SUM(H379,I379)    )</f>
        <v>92800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1013</v>
      </c>
      <c r="E380" s="2" t="s">
        <v>19</v>
      </c>
      <c r="F380" s="1" t="s">
        <v>20</v>
      </c>
      <c r="H380" s="0" t="n">
        <f aca="false">VALUE(D380)</f>
        <v>61250</v>
      </c>
      <c r="I380" s="0" t="n">
        <f aca="false">VALUE(E380)</f>
        <v>0</v>
      </c>
      <c r="K380" s="0" t="n">
        <f aca="false">IF(  OR(  AND(H380&gt;I380, F380="Yes"),  AND( I380 &gt; H380, F380="No" ) ),SUM(H380,I380)    )</f>
        <v>61250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1239</v>
      </c>
      <c r="E381" s="2" t="s">
        <v>85</v>
      </c>
      <c r="F381" s="1" t="s">
        <v>20</v>
      </c>
      <c r="H381" s="0" t="n">
        <f aca="false">VALUE(D381)</f>
        <v>29567</v>
      </c>
      <c r="I381" s="0" t="n">
        <f aca="false">VALUE(E381)</f>
        <v>2000</v>
      </c>
      <c r="K381" s="3" t="n">
        <f aca="false">IF(  OR(  AND(H381&gt;I381, F381="Yes"),  AND( I381 &gt; H381, F381="No" ) ),SUM(H381,I381)    )</f>
        <v>31567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1242</v>
      </c>
      <c r="E382" s="2" t="s">
        <v>19</v>
      </c>
      <c r="F382" s="1" t="s">
        <v>20</v>
      </c>
      <c r="H382" s="0" t="n">
        <f aca="false">VALUE(D382)</f>
        <v>60650</v>
      </c>
      <c r="I382" s="0" t="n">
        <f aca="false">VALUE(E382)</f>
        <v>0</v>
      </c>
      <c r="K382" s="0" t="n">
        <f aca="false">IF(  OR(  AND(H382&gt;I382, F382="Yes"),  AND( I382 &gt; H382, F382="No" ) ),SUM(H382,I382)    )</f>
        <v>60650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1245</v>
      </c>
      <c r="E383" s="2" t="s">
        <v>19</v>
      </c>
      <c r="F383" s="1" t="s">
        <v>20</v>
      </c>
      <c r="H383" s="0" t="n">
        <f aca="false">VALUE(D383)</f>
        <v>60384</v>
      </c>
      <c r="I383" s="0" t="n">
        <f aca="false">VALUE(E383)</f>
        <v>0</v>
      </c>
      <c r="K383" s="3" t="n">
        <f aca="false">IF(  OR(  AND(H383&gt;I383, F383="Yes"),  AND( I383 &gt; H383, F383="No" ) ),SUM(H383,I383)    )</f>
        <v>60384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85</v>
      </c>
      <c r="E384" s="2" t="s">
        <v>19</v>
      </c>
      <c r="F384" s="1" t="s">
        <v>20</v>
      </c>
      <c r="H384" s="0" t="n">
        <f aca="false">VALUE(D384)</f>
        <v>2000</v>
      </c>
      <c r="I384" s="0" t="n">
        <f aca="false">VALUE(E384)</f>
        <v>0</v>
      </c>
      <c r="K384" s="0" t="n">
        <f aca="false">IF(  OR(  AND(H384&gt;I384, F384="Yes"),  AND( I384 &gt; H384, F384="No" ) ),SUM(H384,I384)    )</f>
        <v>2000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1250</v>
      </c>
      <c r="E385" s="2" t="s">
        <v>19</v>
      </c>
      <c r="F385" s="1" t="s">
        <v>20</v>
      </c>
      <c r="H385" s="0" t="n">
        <f aca="false">VALUE(D385)</f>
        <v>93100</v>
      </c>
      <c r="I385" s="0" t="n">
        <f aca="false">VALUE(E385)</f>
        <v>0</v>
      </c>
      <c r="K385" s="0" t="n">
        <f aca="false">IF(  OR(  AND(H385&gt;I385, F385="Yes"),  AND( I385 &gt; H385, F385="No" ) ),SUM(H385,I385)    )</f>
        <v>93100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1253</v>
      </c>
      <c r="E386" s="2" t="s">
        <v>710</v>
      </c>
      <c r="F386" s="1" t="s">
        <v>20</v>
      </c>
      <c r="H386" s="0" t="n">
        <f aca="false">VALUE(D386)</f>
        <v>74000</v>
      </c>
      <c r="I386" s="0" t="n">
        <f aca="false">VALUE(E386)</f>
        <v>250</v>
      </c>
      <c r="K386" s="3" t="n">
        <f aca="false">IF(  OR(  AND(H386&gt;I386, F386="Yes"),  AND( I386 &gt; H386, F386="No" ) ),SUM(H386,I386)    )</f>
        <v>74250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1256</v>
      </c>
      <c r="E387" s="2" t="s">
        <v>19</v>
      </c>
      <c r="F387" s="1" t="s">
        <v>20</v>
      </c>
      <c r="H387" s="0" t="n">
        <f aca="false">VALUE(D387)</f>
        <v>82728</v>
      </c>
      <c r="I387" s="0" t="n">
        <f aca="false">VALUE(E387)</f>
        <v>0</v>
      </c>
      <c r="K387" s="0" t="n">
        <f aca="false">IF(  OR(  AND(H387&gt;I387, F387="Yes"),  AND( I387 &gt; H387, F387="No" ) ),SUM(H387,I387)    )</f>
        <v>82728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1259</v>
      </c>
      <c r="E388" s="2" t="s">
        <v>1260</v>
      </c>
      <c r="F388" s="1" t="s">
        <v>20</v>
      </c>
      <c r="H388" s="0" t="n">
        <f aca="false">VALUE(D388)</f>
        <v>59783</v>
      </c>
      <c r="I388" s="0" t="n">
        <f aca="false">VALUE(E388)</f>
        <v>17250</v>
      </c>
      <c r="K388" s="0" t="n">
        <f aca="false">IF(  OR(  AND(H388&gt;I388, F388="Yes"),  AND( I388 &gt; H388, F388="No" ) ),SUM(H388,I388)    )</f>
        <v>77033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1263</v>
      </c>
      <c r="E389" s="2" t="s">
        <v>19</v>
      </c>
      <c r="F389" s="1" t="s">
        <v>20</v>
      </c>
      <c r="H389" s="0" t="n">
        <f aca="false">VALUE(D389)</f>
        <v>86150</v>
      </c>
      <c r="I389" s="0" t="n">
        <f aca="false">VALUE(E389)</f>
        <v>0</v>
      </c>
      <c r="K389" s="0" t="n">
        <f aca="false">IF(  OR(  AND(H389&gt;I389, F389="Yes"),  AND( I389 &gt; H389, F389="No" ) ),SUM(H389,I389)    )</f>
        <v>86150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1266</v>
      </c>
      <c r="E390" s="2" t="s">
        <v>19</v>
      </c>
      <c r="F390" s="1" t="s">
        <v>20</v>
      </c>
      <c r="H390" s="0" t="n">
        <f aca="false">VALUE(D390)</f>
        <v>6600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6600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1269</v>
      </c>
      <c r="E391" s="2" t="s">
        <v>19</v>
      </c>
      <c r="F391" s="1" t="s">
        <v>20</v>
      </c>
      <c r="H391" s="0" t="n">
        <f aca="false">VALUE(D391)</f>
        <v>106900</v>
      </c>
      <c r="I391" s="0" t="n">
        <f aca="false">VALUE(E391)</f>
        <v>0</v>
      </c>
      <c r="K391" s="0" t="n">
        <f aca="false">IF(  OR(  AND(H391&gt;I391, F391="Yes"),  AND( I391 &gt; H391, F391="No" ) ),SUM(H391,I391)    )</f>
        <v>106900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1272</v>
      </c>
      <c r="E392" s="2" t="s">
        <v>19</v>
      </c>
      <c r="F392" s="1" t="s">
        <v>20</v>
      </c>
      <c r="H392" s="0" t="n">
        <f aca="false">VALUE(D392)</f>
        <v>7800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7800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1275</v>
      </c>
      <c r="E393" s="2" t="s">
        <v>1276</v>
      </c>
      <c r="F393" s="1" t="s">
        <v>20</v>
      </c>
      <c r="H393" s="0" t="n">
        <f aca="false">VALUE(D393)</f>
        <v>322993</v>
      </c>
      <c r="I393" s="0" t="n">
        <f aca="false">VALUE(E393)</f>
        <v>10900</v>
      </c>
      <c r="K393" s="3" t="n">
        <f aca="false">IF(  OR(  AND(H393&gt;I393, F393="Yes"),  AND( I393 &gt; H393, F393="No" ) ),SUM(H393,I393)    )</f>
        <v>333893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1279</v>
      </c>
      <c r="E394" s="2" t="s">
        <v>430</v>
      </c>
      <c r="F394" s="1" t="s">
        <v>20</v>
      </c>
      <c r="H394" s="0" t="n">
        <f aca="false">VALUE(D394)</f>
        <v>34650</v>
      </c>
      <c r="I394" s="0" t="n">
        <f aca="false">VALUE(E394)</f>
        <v>3250</v>
      </c>
      <c r="K394" s="3" t="n">
        <f aca="false">IF(  OR(  AND(H394&gt;I394, F394="Yes"),  AND( I394 &gt; H394, F394="No" ) ),SUM(H394,I394)    )</f>
        <v>37900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1282</v>
      </c>
      <c r="E395" s="2" t="s">
        <v>19</v>
      </c>
      <c r="F395" s="1" t="s">
        <v>20</v>
      </c>
      <c r="H395" s="0" t="n">
        <f aca="false">VALUE(D395)</f>
        <v>52800</v>
      </c>
      <c r="I395" s="0" t="n">
        <f aca="false">VALUE(E395)</f>
        <v>0</v>
      </c>
      <c r="K395" s="0" t="n">
        <f aca="false">IF(  OR(  AND(H395&gt;I395, F395="Yes"),  AND( I395 &gt; H395, F395="No" ) ),SUM(H395,I395)    )</f>
        <v>52800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1285</v>
      </c>
      <c r="E396" s="2" t="s">
        <v>19</v>
      </c>
      <c r="F396" s="1" t="s">
        <v>20</v>
      </c>
      <c r="H396" s="0" t="n">
        <f aca="false">VALUE(D396)</f>
        <v>207996</v>
      </c>
      <c r="I396" s="0" t="n">
        <f aca="false">VALUE(E396)</f>
        <v>0</v>
      </c>
      <c r="K396" s="0" t="n">
        <f aca="false">IF(  OR(  AND(H396&gt;I396, F396="Yes"),  AND( I396 &gt; H396, F396="No" ) ),SUM(H396,I396)    )</f>
        <v>207996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1288</v>
      </c>
      <c r="E397" s="2" t="s">
        <v>19</v>
      </c>
      <c r="F397" s="1" t="s">
        <v>20</v>
      </c>
      <c r="H397" s="0" t="n">
        <f aca="false">VALUE(D397)</f>
        <v>254228</v>
      </c>
      <c r="I397" s="0" t="n">
        <f aca="false">VALUE(E397)</f>
        <v>0</v>
      </c>
      <c r="K397" s="0" t="n">
        <f aca="false">IF(  OR(  AND(H397&gt;I397, F397="Yes"),  AND( I397 &gt; H397, F397="No" ) ),SUM(H397,I397)    )</f>
        <v>254228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1291</v>
      </c>
      <c r="E398" s="2" t="s">
        <v>19</v>
      </c>
      <c r="F398" s="1" t="s">
        <v>20</v>
      </c>
      <c r="H398" s="0" t="n">
        <f aca="false">VALUE(D398)</f>
        <v>142025</v>
      </c>
      <c r="I398" s="0" t="n">
        <f aca="false">VALUE(E398)</f>
        <v>0</v>
      </c>
      <c r="K398" s="0" t="n">
        <f aca="false">IF(  OR(  AND(H398&gt;I398, F398="Yes"),  AND( I398 &gt; H398, F398="No" ) ),SUM(H398,I398)    )</f>
        <v>142025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1294</v>
      </c>
      <c r="E399" s="2" t="s">
        <v>19</v>
      </c>
      <c r="F399" s="1" t="s">
        <v>20</v>
      </c>
      <c r="H399" s="0" t="n">
        <f aca="false">VALUE(D399)</f>
        <v>134175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134175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1297</v>
      </c>
      <c r="E400" s="2" t="s">
        <v>19</v>
      </c>
      <c r="F400" s="1" t="s">
        <v>20</v>
      </c>
      <c r="H400" s="0" t="n">
        <f aca="false">VALUE(D400)</f>
        <v>695366</v>
      </c>
      <c r="I400" s="0" t="n">
        <f aca="false">VALUE(E400)</f>
        <v>0</v>
      </c>
      <c r="K400" s="0" t="n">
        <f aca="false">IF(  OR(  AND(H400&gt;I400, F400="Yes"),  AND( I400 &gt; H400, F400="No" ) ),SUM(H400,I400)    )</f>
        <v>695366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1300</v>
      </c>
      <c r="E401" s="2" t="s">
        <v>1301</v>
      </c>
      <c r="F401" s="1" t="s">
        <v>20</v>
      </c>
      <c r="H401" s="0" t="n">
        <f aca="false">VALUE(D401)</f>
        <v>245788</v>
      </c>
      <c r="I401" s="0" t="n">
        <f aca="false">VALUE(E401)</f>
        <v>16400</v>
      </c>
      <c r="K401" s="0" t="n">
        <f aca="false">IF(  OR(  AND(H401&gt;I401, F401="Yes"),  AND( I401 &gt; H401, F401="No" ) ),SUM(H401,I401)    )</f>
        <v>262188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1304</v>
      </c>
      <c r="E402" s="2" t="s">
        <v>32</v>
      </c>
      <c r="F402" s="1" t="s">
        <v>20</v>
      </c>
      <c r="H402" s="0" t="n">
        <f aca="false">VALUE(D402)</f>
        <v>773653</v>
      </c>
      <c r="I402" s="0" t="n">
        <f aca="false">VALUE(E402)</f>
        <v>1000</v>
      </c>
      <c r="K402" s="0" t="n">
        <f aca="false">IF(  OR(  AND(H402&gt;I402, F402="Yes"),  AND( I402 &gt; H402, F402="No" ) ),SUM(H402,I402)    )</f>
        <v>774653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1307</v>
      </c>
      <c r="E403" s="2" t="s">
        <v>19</v>
      </c>
      <c r="F403" s="1" t="s">
        <v>20</v>
      </c>
      <c r="H403" s="0" t="n">
        <f aca="false">VALUE(D403)</f>
        <v>205350</v>
      </c>
      <c r="I403" s="0" t="n">
        <f aca="false">VALUE(E403)</f>
        <v>0</v>
      </c>
      <c r="K403" s="3" t="n">
        <f aca="false">IF(  OR(  AND(H403&gt;I403, F403="Yes"),  AND( I403 &gt; H403, F403="No" ) ),SUM(H403,I403)    )</f>
        <v>205350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1310</v>
      </c>
      <c r="E404" s="2" t="s">
        <v>19</v>
      </c>
      <c r="F404" s="1" t="s">
        <v>20</v>
      </c>
      <c r="H404" s="0" t="n">
        <f aca="false">VALUE(D404)</f>
        <v>52000</v>
      </c>
      <c r="I404" s="0" t="n">
        <f aca="false">VALUE(E404)</f>
        <v>0</v>
      </c>
      <c r="K404" s="0" t="n">
        <f aca="false">IF(  OR(  AND(H404&gt;I404, F404="Yes"),  AND( I404 &gt; H404, F404="No" ) ),SUM(H404,I404)    )</f>
        <v>52000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1313</v>
      </c>
      <c r="E405" s="2" t="s">
        <v>19</v>
      </c>
      <c r="F405" s="1" t="s">
        <v>20</v>
      </c>
      <c r="H405" s="0" t="n">
        <f aca="false">VALUE(D405)</f>
        <v>13600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13600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1316</v>
      </c>
      <c r="E406" s="2" t="s">
        <v>19</v>
      </c>
      <c r="F406" s="1" t="s">
        <v>20</v>
      </c>
      <c r="H406" s="0" t="n">
        <f aca="false">VALUE(D406)</f>
        <v>84320</v>
      </c>
      <c r="I406" s="0" t="n">
        <f aca="false">VALUE(E406)</f>
        <v>0</v>
      </c>
      <c r="K406" s="0" t="n">
        <f aca="false">IF(  OR(  AND(H406&gt;I406, F406="Yes"),  AND( I406 &gt; H406, F406="No" ) ),SUM(H406,I406)    )</f>
        <v>84320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1319</v>
      </c>
      <c r="E407" s="2" t="s">
        <v>19</v>
      </c>
      <c r="F407" s="1" t="s">
        <v>20</v>
      </c>
      <c r="H407" s="0" t="n">
        <f aca="false">VALUE(D407)</f>
        <v>85505</v>
      </c>
      <c r="I407" s="0" t="n">
        <f aca="false">VALUE(E407)</f>
        <v>0</v>
      </c>
      <c r="K407" s="0" t="n">
        <f aca="false">IF(  OR(  AND(H407&gt;I407, F407="Yes"),  AND( I407 &gt; H407, F407="No" ) ),SUM(H407,I407)    )</f>
        <v>85505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1322</v>
      </c>
      <c r="E408" s="2" t="s">
        <v>32</v>
      </c>
      <c r="F408" s="1" t="s">
        <v>20</v>
      </c>
      <c r="H408" s="0" t="n">
        <f aca="false">VALUE(D408)</f>
        <v>152172</v>
      </c>
      <c r="I408" s="0" t="n">
        <f aca="false">VALUE(E408)</f>
        <v>1000</v>
      </c>
      <c r="K408" s="0" t="n">
        <f aca="false">IF(  OR(  AND(H408&gt;I408, F408="Yes"),  AND( I408 &gt; H408, F408="No" ) ),SUM(H408,I408)    )</f>
        <v>153172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1325</v>
      </c>
      <c r="E409" s="2" t="s">
        <v>499</v>
      </c>
      <c r="F409" s="1" t="s">
        <v>20</v>
      </c>
      <c r="H409" s="0" t="n">
        <f aca="false">VALUE(D409)</f>
        <v>85637</v>
      </c>
      <c r="I409" s="0" t="n">
        <f aca="false">VALUE(E409)</f>
        <v>2700</v>
      </c>
      <c r="K409" s="3" t="n">
        <f aca="false">IF(  OR(  AND(H409&gt;I409, F409="Yes"),  AND( I409 &gt; H409, F409="No" ) ),SUM(H409,I409)    )</f>
        <v>88337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1328</v>
      </c>
      <c r="E410" s="2" t="s">
        <v>19</v>
      </c>
      <c r="F410" s="1" t="s">
        <v>20</v>
      </c>
      <c r="H410" s="0" t="n">
        <f aca="false">VALUE(D410)</f>
        <v>17000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17000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1331</v>
      </c>
      <c r="E411" s="2" t="s">
        <v>19</v>
      </c>
      <c r="F411" s="1" t="s">
        <v>20</v>
      </c>
      <c r="H411" s="0" t="n">
        <f aca="false">VALUE(D411)</f>
        <v>81775</v>
      </c>
      <c r="I411" s="0" t="n">
        <f aca="false">VALUE(E411)</f>
        <v>0</v>
      </c>
      <c r="K411" s="0" t="n">
        <f aca="false">IF(  OR(  AND(H411&gt;I411, F411="Yes"),  AND( I411 &gt; H411, F411="No" ) ),SUM(H411,I411)    )</f>
        <v>81775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1334</v>
      </c>
      <c r="E412" s="2" t="s">
        <v>19</v>
      </c>
      <c r="F412" s="1" t="s">
        <v>20</v>
      </c>
      <c r="H412" s="0" t="n">
        <f aca="false">VALUE(D412)</f>
        <v>80714</v>
      </c>
      <c r="I412" s="0" t="n">
        <f aca="false">VALUE(E412)</f>
        <v>0</v>
      </c>
      <c r="K412" s="0" t="n">
        <f aca="false">IF(  OR(  AND(H412&gt;I412, F412="Yes"),  AND( I412 &gt; H412, F412="No" ) ),SUM(H412,I412)    )</f>
        <v>80714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1337</v>
      </c>
      <c r="E413" s="2" t="s">
        <v>629</v>
      </c>
      <c r="F413" s="1" t="s">
        <v>20</v>
      </c>
      <c r="H413" s="0" t="n">
        <f aca="false">VALUE(D413)</f>
        <v>130948</v>
      </c>
      <c r="I413" s="0" t="n">
        <f aca="false">VALUE(E413)</f>
        <v>5200</v>
      </c>
      <c r="K413" s="0" t="n">
        <f aca="false">IF(  OR(  AND(H413&gt;I413, F413="Yes"),  AND( I413 &gt; H413, F413="No" ) ),SUM(H413,I413)    )</f>
        <v>136148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1340</v>
      </c>
      <c r="E414" s="2" t="s">
        <v>19</v>
      </c>
      <c r="F414" s="1" t="s">
        <v>20</v>
      </c>
      <c r="H414" s="0" t="n">
        <f aca="false">VALUE(D414)</f>
        <v>57109</v>
      </c>
      <c r="I414" s="0" t="n">
        <f aca="false">VALUE(E414)</f>
        <v>0</v>
      </c>
      <c r="K414" s="0" t="n">
        <f aca="false">IF(  OR(  AND(H414&gt;I414, F414="Yes"),  AND( I414 &gt; H414, F414="No" ) ),SUM(H414,I414)    )</f>
        <v>57109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1343</v>
      </c>
      <c r="E415" s="2" t="s">
        <v>19</v>
      </c>
      <c r="F415" s="1" t="s">
        <v>20</v>
      </c>
      <c r="H415" s="0" t="n">
        <f aca="false">VALUE(D415)</f>
        <v>239640</v>
      </c>
      <c r="I415" s="0" t="n">
        <f aca="false">VALUE(E415)</f>
        <v>0</v>
      </c>
      <c r="K415" s="0" t="n">
        <f aca="false">IF(  OR(  AND(H415&gt;I415, F415="Yes"),  AND( I415 &gt; H415, F415="No" ) ),SUM(H415,I415)    )</f>
        <v>239640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1346</v>
      </c>
      <c r="E416" s="2" t="s">
        <v>19</v>
      </c>
      <c r="F416" s="1" t="s">
        <v>20</v>
      </c>
      <c r="H416" s="0" t="n">
        <f aca="false">VALUE(D416)</f>
        <v>192250</v>
      </c>
      <c r="I416" s="0" t="n">
        <f aca="false">VALUE(E416)</f>
        <v>0</v>
      </c>
      <c r="K416" s="0" t="n">
        <f aca="false">IF(  OR(  AND(H416&gt;I416, F416="Yes"),  AND( I416 &gt; H416, F416="No" ) ),SUM(H416,I416)    )</f>
        <v>192250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1349</v>
      </c>
      <c r="E417" s="2" t="s">
        <v>19</v>
      </c>
      <c r="F417" s="1" t="s">
        <v>20</v>
      </c>
      <c r="H417" s="0" t="n">
        <f aca="false">VALUE(D417)</f>
        <v>62640</v>
      </c>
      <c r="I417" s="0" t="n">
        <f aca="false">VALUE(E417)</f>
        <v>0</v>
      </c>
      <c r="K417" s="0" t="n">
        <f aca="false">IF(  OR(  AND(H417&gt;I417, F417="Yes"),  AND( I417 &gt; H417, F417="No" ) ),SUM(H417,I417)    )</f>
        <v>62640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1352</v>
      </c>
      <c r="E418" s="2" t="s">
        <v>19</v>
      </c>
      <c r="F418" s="1" t="s">
        <v>20</v>
      </c>
      <c r="H418" s="0" t="n">
        <f aca="false">VALUE(D418)</f>
        <v>102700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102700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817</v>
      </c>
      <c r="E419" s="2" t="s">
        <v>19</v>
      </c>
      <c r="F419" s="1" t="s">
        <v>20</v>
      </c>
      <c r="H419" s="0" t="n">
        <f aca="false">VALUE(D419)</f>
        <v>37750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37750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1357</v>
      </c>
      <c r="E420" s="2" t="s">
        <v>19</v>
      </c>
      <c r="F420" s="1" t="s">
        <v>20</v>
      </c>
      <c r="H420" s="0" t="n">
        <f aca="false">VALUE(D420)</f>
        <v>85700</v>
      </c>
      <c r="I420" s="0" t="n">
        <f aca="false">VALUE(E420)</f>
        <v>0</v>
      </c>
      <c r="K420" s="0" t="n">
        <f aca="false">IF(  OR(  AND(H420&gt;I420, F420="Yes"),  AND( I420 &gt; H420, F420="No" ) ),SUM(H420,I420)    )</f>
        <v>85700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1360</v>
      </c>
      <c r="E421" s="2" t="s">
        <v>32</v>
      </c>
      <c r="F421" s="1" t="s">
        <v>20</v>
      </c>
      <c r="H421" s="0" t="n">
        <f aca="false">VALUE(D421)</f>
        <v>41850</v>
      </c>
      <c r="I421" s="0" t="n">
        <f aca="false">VALUE(E421)</f>
        <v>1000</v>
      </c>
      <c r="K421" s="0" t="n">
        <f aca="false">IF(  OR(  AND(H421&gt;I421, F421="Yes"),  AND( I421 &gt; H421, F421="No" ) ),SUM(H421,I421)    )</f>
        <v>42850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1363</v>
      </c>
      <c r="E422" s="2" t="s">
        <v>292</v>
      </c>
      <c r="F422" s="1" t="s">
        <v>20</v>
      </c>
      <c r="H422" s="0" t="n">
        <f aca="false">VALUE(D422)</f>
        <v>154298</v>
      </c>
      <c r="I422" s="0" t="n">
        <f aca="false">VALUE(E422)</f>
        <v>3500</v>
      </c>
      <c r="K422" s="3" t="n">
        <f aca="false">IF(  OR(  AND(H422&gt;I422, F422="Yes"),  AND( I422 &gt; H422, F422="No" ) ),SUM(H422,I422)    )</f>
        <v>157798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1366</v>
      </c>
      <c r="E423" s="2" t="s">
        <v>19</v>
      </c>
      <c r="F423" s="1" t="s">
        <v>20</v>
      </c>
      <c r="H423" s="0" t="n">
        <f aca="false">VALUE(D423)</f>
        <v>64852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64852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1369</v>
      </c>
      <c r="E424" s="2" t="s">
        <v>19</v>
      </c>
      <c r="F424" s="1" t="s">
        <v>20</v>
      </c>
      <c r="H424" s="0" t="n">
        <f aca="false">VALUE(D424)</f>
        <v>85463</v>
      </c>
      <c r="I424" s="0" t="n">
        <f aca="false">VALUE(E424)</f>
        <v>0</v>
      </c>
      <c r="K424" s="0" t="n">
        <f aca="false">IF(  OR(  AND(H424&gt;I424, F424="Yes"),  AND( I424 &gt; H424, F424="No" ) ),SUM(H424,I424)    )</f>
        <v>85463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1372</v>
      </c>
      <c r="E425" s="2" t="s">
        <v>19</v>
      </c>
      <c r="F425" s="1" t="s">
        <v>20</v>
      </c>
      <c r="H425" s="0" t="n">
        <f aca="false">VALUE(D425)</f>
        <v>186500</v>
      </c>
      <c r="I425" s="0" t="n">
        <f aca="false">VALUE(E425)</f>
        <v>0</v>
      </c>
      <c r="K425" s="3" t="n">
        <f aca="false">IF(  OR(  AND(H425&gt;I425, F425="Yes"),  AND( I425 &gt; H425, F425="No" ) ),SUM(H425,I425)    )</f>
        <v>186500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1375</v>
      </c>
      <c r="E426" s="2" t="s">
        <v>19</v>
      </c>
      <c r="F426" s="1" t="s">
        <v>20</v>
      </c>
      <c r="H426" s="0" t="n">
        <f aca="false">VALUE(D426)</f>
        <v>178485</v>
      </c>
      <c r="I426" s="0" t="n">
        <f aca="false">VALUE(E426)</f>
        <v>0</v>
      </c>
      <c r="K426" s="0" t="n">
        <f aca="false">IF(  OR(  AND(H426&gt;I426, F426="Yes"),  AND( I426 &gt; H426, F426="No" ) ),SUM(H426,I426)    )</f>
        <v>178485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1378</v>
      </c>
      <c r="E427" s="2" t="s">
        <v>629</v>
      </c>
      <c r="F427" s="1" t="s">
        <v>20</v>
      </c>
      <c r="H427" s="0" t="n">
        <f aca="false">VALUE(D427)</f>
        <v>90750</v>
      </c>
      <c r="I427" s="0" t="n">
        <f aca="false">VALUE(E427)</f>
        <v>5200</v>
      </c>
      <c r="K427" s="0" t="n">
        <f aca="false">IF(  OR(  AND(H427&gt;I427, F427="Yes"),  AND( I427 &gt; H427, F427="No" ) ),SUM(H427,I427)    )</f>
        <v>95950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1381</v>
      </c>
      <c r="E428" s="2" t="s">
        <v>710</v>
      </c>
      <c r="F428" s="1" t="s">
        <v>20</v>
      </c>
      <c r="H428" s="0" t="n">
        <f aca="false">VALUE(D428)</f>
        <v>473782</v>
      </c>
      <c r="I428" s="0" t="n">
        <f aca="false">VALUE(E428)</f>
        <v>250</v>
      </c>
      <c r="K428" s="3" t="n">
        <f aca="false">IF(  OR(  AND(H428&gt;I428, F428="Yes"),  AND( I428 &gt; H428, F428="No" ) ),SUM(H428,I428)    )</f>
        <v>474032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1384</v>
      </c>
      <c r="E429" s="2" t="s">
        <v>229</v>
      </c>
      <c r="F429" s="1" t="s">
        <v>20</v>
      </c>
      <c r="H429" s="0" t="n">
        <f aca="false">VALUE(D429)</f>
        <v>108657</v>
      </c>
      <c r="I429" s="0" t="n">
        <f aca="false">VALUE(E429)</f>
        <v>2500</v>
      </c>
      <c r="K429" s="0" t="n">
        <f aca="false">IF(  OR(  AND(H429&gt;I429, F429="Yes"),  AND( I429 &gt; H429, F429="No" ) ),SUM(H429,I429)    )</f>
        <v>111157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1387</v>
      </c>
      <c r="E430" s="2" t="s">
        <v>19</v>
      </c>
      <c r="F430" s="1" t="s">
        <v>20</v>
      </c>
      <c r="H430" s="0" t="n">
        <f aca="false">VALUE(D430)</f>
        <v>157906</v>
      </c>
      <c r="I430" s="0" t="n">
        <f aca="false">VALUE(E430)</f>
        <v>0</v>
      </c>
      <c r="K430" s="0" t="n">
        <f aca="false">IF(  OR(  AND(H430&gt;I430, F430="Yes"),  AND( I430 &gt; H430, F430="No" ) ),SUM(H430,I430)    )</f>
        <v>157906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1390</v>
      </c>
      <c r="E431" s="2" t="s">
        <v>279</v>
      </c>
      <c r="F431" s="1" t="s">
        <v>20</v>
      </c>
      <c r="H431" s="0" t="n">
        <f aca="false">VALUE(D431)</f>
        <v>57325</v>
      </c>
      <c r="I431" s="0" t="n">
        <f aca="false">VALUE(E431)</f>
        <v>5000</v>
      </c>
      <c r="K431" s="0" t="n">
        <f aca="false">IF(  OR(  AND(H431&gt;I431, F431="Yes"),  AND( I431 &gt; H431, F431="No" ) ),SUM(H431,I431)    )</f>
        <v>62325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1393</v>
      </c>
      <c r="E432" s="2" t="s">
        <v>19</v>
      </c>
      <c r="F432" s="1" t="s">
        <v>20</v>
      </c>
      <c r="H432" s="0" t="n">
        <f aca="false">VALUE(D432)</f>
        <v>53673</v>
      </c>
      <c r="I432" s="0" t="n">
        <f aca="false">VALUE(E432)</f>
        <v>0</v>
      </c>
      <c r="K432" s="0" t="n">
        <f aca="false">IF(  OR(  AND(H432&gt;I432, F432="Yes"),  AND( I432 &gt; H432, F432="No" ) ),SUM(H432,I432)    )</f>
        <v>53673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1396</v>
      </c>
      <c r="E433" s="2" t="s">
        <v>19</v>
      </c>
      <c r="F433" s="1" t="s">
        <v>20</v>
      </c>
      <c r="H433" s="0" t="n">
        <f aca="false">VALUE(D433)</f>
        <v>113651</v>
      </c>
      <c r="I433" s="0" t="n">
        <f aca="false">VALUE(E433)</f>
        <v>0</v>
      </c>
      <c r="K433" s="3" t="n">
        <f aca="false">IF(  OR(  AND(H433&gt;I433, F433="Yes"),  AND( I433 &gt; H433, F433="No" ) ),SUM(H433,I433)    )</f>
        <v>113651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1399</v>
      </c>
      <c r="E434" s="2" t="s">
        <v>19</v>
      </c>
      <c r="F434" s="1" t="s">
        <v>20</v>
      </c>
      <c r="H434" s="0" t="n">
        <f aca="false">VALUE(D434)</f>
        <v>342675</v>
      </c>
      <c r="I434" s="0" t="n">
        <f aca="false">VALUE(E434)</f>
        <v>0</v>
      </c>
      <c r="K434" s="0" t="n">
        <f aca="false">IF(  OR(  AND(H434&gt;I434, F434="Yes"),  AND( I434 &gt; H434, F434="No" ) ),SUM(H434,I434)    )</f>
        <v>342675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1402</v>
      </c>
      <c r="E435" s="2" t="s">
        <v>19</v>
      </c>
      <c r="F435" s="1" t="s">
        <v>20</v>
      </c>
      <c r="H435" s="0" t="n">
        <f aca="false">VALUE(D435)</f>
        <v>79517</v>
      </c>
      <c r="I435" s="0" t="n">
        <f aca="false">VALUE(E435)</f>
        <v>0</v>
      </c>
      <c r="K435" s="3" t="n">
        <f aca="false">IF(  OR(  AND(H435&gt;I435, F435="Yes"),  AND( I435 &gt; H435, F435="No" ) ),SUM(H435,I435)    )</f>
        <v>79517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1405</v>
      </c>
      <c r="E436" s="2" t="s">
        <v>19</v>
      </c>
      <c r="F436" s="1" t="s">
        <v>20</v>
      </c>
      <c r="H436" s="0" t="n">
        <f aca="false">VALUE(D436)</f>
        <v>39350</v>
      </c>
      <c r="I436" s="0" t="n">
        <f aca="false">VALUE(E436)</f>
        <v>0</v>
      </c>
      <c r="K436" s="0" t="n">
        <f aca="false">IF(  OR(  AND(H436&gt;I436, F436="Yes"),  AND( I436 &gt; H436, F436="No" ) ),SUM(H436,I436)    )</f>
        <v>39350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1408</v>
      </c>
      <c r="E437" s="2" t="s">
        <v>19</v>
      </c>
      <c r="F437" s="1" t="s">
        <v>20</v>
      </c>
      <c r="H437" s="0" t="n">
        <f aca="false">VALUE(D437)</f>
        <v>36185</v>
      </c>
      <c r="I437" s="0" t="n">
        <f aca="false">VALUE(E437)</f>
        <v>0</v>
      </c>
      <c r="K437" s="0" t="n">
        <f aca="false">IF(  OR(  AND(H437&gt;I437, F437="Yes"),  AND( I437 &gt; H437, F437="No" ) ),SUM(H437,I437)    )</f>
        <v>36185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1411</v>
      </c>
      <c r="E438" s="2" t="s">
        <v>19</v>
      </c>
      <c r="F438" s="1" t="s">
        <v>20</v>
      </c>
      <c r="H438" s="0" t="n">
        <f aca="false">VALUE(D438)</f>
        <v>100410</v>
      </c>
      <c r="I438" s="0" t="n">
        <f aca="false">VALUE(E438)</f>
        <v>0</v>
      </c>
      <c r="K438" s="0" t="n">
        <f aca="false">IF(  OR(  AND(H438&gt;I438, F438="Yes"),  AND( I438 &gt; H438, F438="No" ) ),SUM(H438,I438)    )</f>
        <v>100410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1414</v>
      </c>
      <c r="E439" s="2" t="s">
        <v>292</v>
      </c>
      <c r="F439" s="1" t="s">
        <v>20</v>
      </c>
      <c r="H439" s="0" t="n">
        <f aca="false">VALUE(D439)</f>
        <v>61400</v>
      </c>
      <c r="I439" s="0" t="n">
        <f aca="false">VALUE(E439)</f>
        <v>3500</v>
      </c>
      <c r="K439" s="0" t="n">
        <f aca="false">IF(  OR(  AND(H439&gt;I439, F439="Yes"),  AND( I439 &gt; H439, F439="No" ) ),SUM(H439,I439)    )</f>
        <v>64900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1417</v>
      </c>
      <c r="E440" s="2" t="s">
        <v>19</v>
      </c>
      <c r="F440" s="1" t="s">
        <v>20</v>
      </c>
      <c r="H440" s="0" t="n">
        <f aca="false">VALUE(D440)</f>
        <v>45000</v>
      </c>
      <c r="I440" s="0" t="n">
        <f aca="false">VALUE(E440)</f>
        <v>0</v>
      </c>
      <c r="K440" s="3" t="n">
        <f aca="false">IF(  OR(  AND(H440&gt;I440, F440="Yes"),  AND( I440 &gt; H440, F440="No" ) ),SUM(H440,I440)    )</f>
        <v>45000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1420</v>
      </c>
      <c r="E441" s="2" t="s">
        <v>19</v>
      </c>
      <c r="F441" s="1" t="s">
        <v>20</v>
      </c>
      <c r="H441" s="0" t="n">
        <f aca="false">VALUE(D441)</f>
        <v>93396</v>
      </c>
      <c r="I441" s="0" t="n">
        <f aca="false">VALUE(E441)</f>
        <v>0</v>
      </c>
      <c r="K441" s="0" t="n">
        <f aca="false">IF(  OR(  AND(H441&gt;I441, F441="Yes"),  AND( I441 &gt; H441, F441="No" ) ),SUM(H441,I441)    )</f>
        <v>93396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1423</v>
      </c>
      <c r="E442" s="2" t="s">
        <v>964</v>
      </c>
      <c r="F442" s="1" t="s">
        <v>20</v>
      </c>
      <c r="H442" s="0" t="n">
        <f aca="false">VALUE(D442)</f>
        <v>28182</v>
      </c>
      <c r="I442" s="0" t="n">
        <f aca="false">VALUE(E442)</f>
        <v>500</v>
      </c>
      <c r="K442" s="0" t="n">
        <f aca="false">IF(  OR(  AND(H442&gt;I442, F442="Yes"),  AND( I442 &gt; H442, F442="No" ) ),SUM(H442,I442)    )</f>
        <v>28682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1424</v>
      </c>
      <c r="B443" s="1" t="s">
        <v>687</v>
      </c>
      <c r="C443" s="1" t="s">
        <v>1425</v>
      </c>
      <c r="D443" s="2" t="s">
        <v>1426</v>
      </c>
      <c r="E443" s="2" t="s">
        <v>19</v>
      </c>
      <c r="F443" s="1" t="s">
        <v>20</v>
      </c>
      <c r="H443" s="0" t="n">
        <f aca="false">VALUE(D443)</f>
        <v>417657</v>
      </c>
      <c r="I443" s="0" t="n">
        <f aca="false">VALUE(E443)</f>
        <v>0</v>
      </c>
      <c r="K443" s="3" t="n">
        <f aca="false">IF(  OR(  AND(H443&gt;I443, F443="Yes"),  AND( I443 &gt; H443, F443="No" ) ),SUM(H443,I443)    )</f>
        <v>417657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35.2" hidden="false" customHeight="false" outlineLevel="0" collapsed="false">
      <c r="A444" s="1" t="s">
        <v>1427</v>
      </c>
      <c r="B444" s="1" t="s">
        <v>687</v>
      </c>
      <c r="C444" s="1" t="s">
        <v>1428</v>
      </c>
      <c r="D444" s="2" t="s">
        <v>1429</v>
      </c>
      <c r="E444" s="2" t="s">
        <v>19</v>
      </c>
      <c r="F444" s="1" t="s">
        <v>20</v>
      </c>
      <c r="H444" s="0" t="n">
        <f aca="false">VALUE(D444)</f>
        <v>121925</v>
      </c>
      <c r="I444" s="0" t="n">
        <f aca="false">VALUE(E444)</f>
        <v>0</v>
      </c>
      <c r="K444" s="0" t="n">
        <f aca="false">IF(  OR(  AND(H444&gt;I444, F444="Yes"),  AND( I444 &gt; H444, F444="No" ) ),SUM(H444,I444)    )</f>
        <v>121925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/>
      <c r="B445" s="1"/>
      <c r="C445" s="1"/>
      <c r="D445" s="2"/>
      <c r="E445" s="2"/>
      <c r="F445" s="1"/>
      <c r="P445" s="0" t="n">
        <f aca="false">IF(AND(F445="Not Voting",M445=1), 1,0)</f>
        <v>0</v>
      </c>
    </row>
    <row r="446" customFormat="false" ht="12.8" hidden="false" customHeight="false" outlineLevel="0" collapsed="false">
      <c r="P446" s="0" t="n">
        <f aca="false">IF(AND(F446="Not Voting",M446=1), 1,0)</f>
        <v>0</v>
      </c>
    </row>
    <row r="448" customFormat="false" ht="12.8" hidden="false" customHeight="false" outlineLevel="0" collapsed="false">
      <c r="F448" s="4" t="n">
        <f aca="false">COUNTIF($F$199:$F$444, "Yes")</f>
        <v>241</v>
      </c>
      <c r="H448" s="0" t="n">
        <f aca="false">SUM(H200:I444)</f>
        <v>32203429</v>
      </c>
      <c r="J448" s="4" t="s">
        <v>683</v>
      </c>
      <c r="K448" s="4" t="n">
        <f aca="false">SUM(K200:K444)</f>
        <v>31772334</v>
      </c>
      <c r="L448" s="4" t="n">
        <f aca="false">SUM(L200:L444)</f>
        <v>40395</v>
      </c>
      <c r="M448" s="4" t="n">
        <f aca="false">SUM(M200:M444)</f>
        <v>0</v>
      </c>
      <c r="N448" s="4" t="n">
        <f aca="false">SUM(N200:N444)</f>
        <v>390700</v>
      </c>
    </row>
    <row r="449" customFormat="false" ht="12.8" hidden="false" customHeight="false" outlineLevel="0" collapsed="false">
      <c r="F449" s="4" t="n">
        <f aca="false">COUNTIF($F$199:$F$444, "No")</f>
        <v>1</v>
      </c>
      <c r="J449" s="4" t="s">
        <v>684</v>
      </c>
      <c r="K449" s="4" t="n">
        <f aca="false">COUNTIF(K200:K444, "&gt;"&amp;0)</f>
        <v>241</v>
      </c>
      <c r="L449" s="4" t="n">
        <f aca="false">COUNTIF(L200:L444, "&gt;"&amp;0)</f>
        <v>1</v>
      </c>
      <c r="M449" s="4" t="n">
        <f aca="false">COUNTIF(M200:M444, "&gt;"&amp;0)</f>
        <v>0</v>
      </c>
      <c r="N449" s="4" t="n">
        <f aca="false">COUNTIF(N200:N444, "&gt;"&amp;0)</f>
        <v>3</v>
      </c>
    </row>
    <row r="450" customFormat="false" ht="12.8" hidden="false" customHeight="false" outlineLevel="0" collapsed="false">
      <c r="F450" s="4" t="n">
        <f aca="false">COUNTIF($F$199:$F$444, "Not Voting")</f>
        <v>3</v>
      </c>
      <c r="J450" s="4" t="s">
        <v>685</v>
      </c>
      <c r="K450" s="4" t="n">
        <f aca="false">ROUND(K448/K449,0)</f>
        <v>131835</v>
      </c>
      <c r="L450" s="5" t="n">
        <f aca="false">ROUND(L448/L449,0)</f>
        <v>40395</v>
      </c>
      <c r="M450" s="5"/>
      <c r="N450" s="5" t="n">
        <f aca="false">ROUND(N448/N449,0)</f>
        <v>130233</v>
      </c>
      <c r="P450" s="0" t="n">
        <f aca="false">SUM(P2:P446)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0"/>
  <sheetViews>
    <sheetView windowProtection="false" showFormulas="false" showGridLines="true" showRowColHeaders="true" showZeros="true" rightToLeft="false" tabSelected="false" showOutlineSymbols="true" defaultGridColor="true" view="normal" topLeftCell="H435" colorId="64" zoomScale="100" zoomScaleNormal="100" zoomScalePageLayoutView="100" workbookViewId="0">
      <selection pane="topLeft" activeCell="P189" activeCellId="0" sqref="P189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1430</v>
      </c>
      <c r="E2" s="2" t="s">
        <v>1431</v>
      </c>
      <c r="F2" s="1" t="s">
        <v>15</v>
      </c>
      <c r="H2" s="0" t="n">
        <f aca="false">VALUE(D2)</f>
        <v>108850</v>
      </c>
      <c r="I2" s="0" t="n">
        <f aca="false">VALUE(E2)</f>
        <v>29050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137900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1432</v>
      </c>
      <c r="E3" s="2" t="s">
        <v>666</v>
      </c>
      <c r="F3" s="1" t="s">
        <v>15</v>
      </c>
      <c r="H3" s="0" t="n">
        <f aca="false">VALUE(D3)</f>
        <v>113118</v>
      </c>
      <c r="I3" s="0" t="n">
        <f aca="false">VALUE(E3)</f>
        <v>7500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120618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1433</v>
      </c>
      <c r="E4" s="2" t="s">
        <v>1434</v>
      </c>
      <c r="F4" s="1" t="s">
        <v>15</v>
      </c>
      <c r="H4" s="0" t="n">
        <f aca="false">VALUE(D4)</f>
        <v>94181</v>
      </c>
      <c r="I4" s="0" t="n">
        <f aca="false">VALUE(E4)</f>
        <v>600367</v>
      </c>
      <c r="K4" s="3" t="n">
        <f aca="false">IF(  OR(  AND(H4&gt;I4, F4="Yes"),  AND( I4 &gt; H4, F4="No" ) ),SUM(H4,I4)    )</f>
        <v>694548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1435</v>
      </c>
      <c r="E5" s="2" t="s">
        <v>1436</v>
      </c>
      <c r="F5" s="1" t="s">
        <v>15</v>
      </c>
      <c r="H5" s="0" t="n">
        <f aca="false">VALUE(D5)</f>
        <v>73640</v>
      </c>
      <c r="I5" s="0" t="n">
        <f aca="false">VALUE(E5)</f>
        <v>11500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85140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1146</v>
      </c>
      <c r="E6" s="2" t="s">
        <v>591</v>
      </c>
      <c r="F6" s="1" t="s">
        <v>15</v>
      </c>
      <c r="H6" s="0" t="n">
        <f aca="false">VALUE(D6)</f>
        <v>97300</v>
      </c>
      <c r="I6" s="0" t="n">
        <f aca="false">VALUE(E6)</f>
        <v>6500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103800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1437</v>
      </c>
      <c r="E7" s="2" t="s">
        <v>1066</v>
      </c>
      <c r="F7" s="1" t="s">
        <v>15</v>
      </c>
      <c r="H7" s="0" t="n">
        <f aca="false">VALUE(D7)</f>
        <v>85350</v>
      </c>
      <c r="I7" s="0" t="n">
        <f aca="false">VALUE(E7)</f>
        <v>7000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92350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1438</v>
      </c>
      <c r="E8" s="2" t="s">
        <v>1439</v>
      </c>
      <c r="F8" s="1" t="s">
        <v>20</v>
      </c>
      <c r="H8" s="0" t="n">
        <f aca="false">VALUE(D8)</f>
        <v>144650</v>
      </c>
      <c r="I8" s="0" t="n">
        <f aca="false">VALUE(E8)</f>
        <v>6000</v>
      </c>
      <c r="K8" s="3" t="n">
        <f aca="false">IF(  OR(  AND(H8&gt;I8, F8="Yes"),  AND( I8 &gt; H8, F8="No" ) ),SUM(H8,I8)    )</f>
        <v>150650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1440</v>
      </c>
      <c r="E9" s="2" t="s">
        <v>1441</v>
      </c>
      <c r="F9" s="1" t="s">
        <v>15</v>
      </c>
      <c r="H9" s="0" t="n">
        <f aca="false">VALUE(D9)</f>
        <v>83027</v>
      </c>
      <c r="I9" s="0" t="n">
        <f aca="false">VALUE(E9)</f>
        <v>53189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136216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1442</v>
      </c>
      <c r="E10" s="2" t="s">
        <v>1443</v>
      </c>
      <c r="F10" s="1" t="s">
        <v>20</v>
      </c>
      <c r="H10" s="0" t="n">
        <f aca="false">VALUE(D10)</f>
        <v>358618</v>
      </c>
      <c r="I10" s="0" t="n">
        <f aca="false">VALUE(E10)</f>
        <v>272262</v>
      </c>
      <c r="K10" s="3" t="n">
        <f aca="false">IF(  OR(  AND(H10&gt;I10, F10="Yes"),  AND( I10 &gt; H10, F10="No" ) ),SUM(H10,I10)    )</f>
        <v>630880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1444</v>
      </c>
      <c r="E11" s="2" t="s">
        <v>1445</v>
      </c>
      <c r="F11" s="1" t="s">
        <v>15</v>
      </c>
      <c r="H11" s="0" t="n">
        <f aca="false">VALUE(D11)</f>
        <v>155306</v>
      </c>
      <c r="I11" s="0" t="n">
        <f aca="false">VALUE(E11)</f>
        <v>7825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163131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1446</v>
      </c>
      <c r="E12" s="2" t="s">
        <v>1447</v>
      </c>
      <c r="F12" s="1" t="s">
        <v>15</v>
      </c>
      <c r="H12" s="0" t="n">
        <f aca="false">VALUE(D12)</f>
        <v>290547</v>
      </c>
      <c r="I12" s="0" t="n">
        <f aca="false">VALUE(E12)</f>
        <v>1354911</v>
      </c>
      <c r="K12" s="3" t="n">
        <f aca="false">IF(  OR(  AND(H12&gt;I12, F12="Yes"),  AND( I12 &gt; H12, F12="No" ) ),SUM(H12,I12)    )</f>
        <v>1645458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1448</v>
      </c>
      <c r="E13" s="2" t="s">
        <v>1449</v>
      </c>
      <c r="F13" s="1" t="s">
        <v>20</v>
      </c>
      <c r="H13" s="0" t="n">
        <f aca="false">VALUE(D13)</f>
        <v>219292</v>
      </c>
      <c r="I13" s="0" t="n">
        <f aca="false">VALUE(E13)</f>
        <v>282526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501818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35.2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1450</v>
      </c>
      <c r="E14" s="2" t="s">
        <v>1451</v>
      </c>
      <c r="F14" s="1" t="s">
        <v>67</v>
      </c>
      <c r="H14" s="0" t="n">
        <f aca="false">VALUE(D14)</f>
        <v>149215</v>
      </c>
      <c r="I14" s="0" t="n">
        <f aca="false">VALUE(E14)</f>
        <v>11350</v>
      </c>
      <c r="K14" s="3" t="n">
        <f aca="false">IF(  OR(  AND(H14&gt;I14, F14="Yes"),  AND( I14 &gt; H14, F14="No" ) ),SUM(H14,I14)    )</f>
        <v>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160565</v>
      </c>
      <c r="P14" s="0" t="n">
        <f aca="false">IF(AND(F14="Not Voting",M14=1), 1,0)</f>
        <v>0</v>
      </c>
    </row>
    <row r="15" customFormat="false" ht="35.2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1452</v>
      </c>
      <c r="E15" s="2" t="s">
        <v>1453</v>
      </c>
      <c r="F15" s="1" t="s">
        <v>67</v>
      </c>
      <c r="H15" s="0" t="n">
        <f aca="false">VALUE(D15)</f>
        <v>102450</v>
      </c>
      <c r="I15" s="0" t="n">
        <f aca="false">VALUE(E15)</f>
        <v>71141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173591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1454</v>
      </c>
      <c r="E16" s="2" t="s">
        <v>1455</v>
      </c>
      <c r="F16" s="1" t="s">
        <v>15</v>
      </c>
      <c r="H16" s="0" t="n">
        <f aca="false">VALUE(D16)</f>
        <v>229900</v>
      </c>
      <c r="I16" s="0" t="n">
        <f aca="false">VALUE(E16)</f>
        <v>13750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243650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1456</v>
      </c>
      <c r="E17" s="2" t="s">
        <v>666</v>
      </c>
      <c r="F17" s="1" t="s">
        <v>15</v>
      </c>
      <c r="H17" s="0" t="n">
        <f aca="false">VALUE(D17)</f>
        <v>187750</v>
      </c>
      <c r="I17" s="0" t="n">
        <f aca="false">VALUE(E17)</f>
        <v>7500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195250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1457</v>
      </c>
      <c r="E18" s="2" t="s">
        <v>1458</v>
      </c>
      <c r="F18" s="1" t="s">
        <v>15</v>
      </c>
      <c r="H18" s="0" t="n">
        <f aca="false">VALUE(D18)</f>
        <v>52720</v>
      </c>
      <c r="I18" s="0" t="n">
        <f aca="false">VALUE(E18)</f>
        <v>4501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57221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1459</v>
      </c>
      <c r="E19" s="2" t="s">
        <v>1460</v>
      </c>
      <c r="F19" s="1" t="s">
        <v>15</v>
      </c>
      <c r="H19" s="0" t="n">
        <f aca="false">VALUE(D19)</f>
        <v>141450</v>
      </c>
      <c r="I19" s="0" t="n">
        <f aca="false">VALUE(E19)</f>
        <v>25970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167420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1461</v>
      </c>
      <c r="E20" s="2" t="s">
        <v>253</v>
      </c>
      <c r="F20" s="1" t="s">
        <v>15</v>
      </c>
      <c r="H20" s="0" t="n">
        <f aca="false">VALUE(D20)</f>
        <v>346110</v>
      </c>
      <c r="I20" s="0" t="n">
        <f aca="false">VALUE(E20)</f>
        <v>9000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355110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1462</v>
      </c>
      <c r="E21" s="2" t="s">
        <v>1463</v>
      </c>
      <c r="F21" s="1" t="s">
        <v>15</v>
      </c>
      <c r="H21" s="0" t="n">
        <f aca="false">VALUE(D21)</f>
        <v>116450</v>
      </c>
      <c r="I21" s="0" t="n">
        <f aca="false">VALUE(E21)</f>
        <v>10000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126450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1464</v>
      </c>
      <c r="E22" s="2" t="s">
        <v>915</v>
      </c>
      <c r="F22" s="1" t="s">
        <v>15</v>
      </c>
      <c r="H22" s="0" t="n">
        <f aca="false">VALUE(D22)</f>
        <v>71700</v>
      </c>
      <c r="I22" s="0" t="n">
        <f aca="false">VALUE(E22)</f>
        <v>8500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80200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1465</v>
      </c>
      <c r="E23" s="2" t="s">
        <v>1466</v>
      </c>
      <c r="F23" s="1" t="s">
        <v>15</v>
      </c>
      <c r="H23" s="0" t="n">
        <f aca="false">VALUE(D23)</f>
        <v>62850</v>
      </c>
      <c r="I23" s="0" t="n">
        <f aca="false">VALUE(E23)</f>
        <v>14050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76900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1467</v>
      </c>
      <c r="E24" s="2" t="s">
        <v>1468</v>
      </c>
      <c r="F24" s="1" t="s">
        <v>15</v>
      </c>
      <c r="H24" s="0" t="n">
        <f aca="false">VALUE(D24)</f>
        <v>81262</v>
      </c>
      <c r="I24" s="0" t="n">
        <f aca="false">VALUE(E24)</f>
        <v>65501</v>
      </c>
      <c r="K24" s="3" t="n">
        <f aca="false">IF(  OR(  AND(H24&gt;I24, F24="Yes"),  AND( I24 &gt; H24, F24="No" ) ),SUM(H24,I24)    )</f>
        <v>0</v>
      </c>
      <c r="L24" s="0" t="n">
        <f aca="false">IF( OR(  AND(I24&gt;H24, F24="Yes"),  AND( H24 &gt; I24, F24="No" ) ), SUM(H24,I24),0   )</f>
        <v>146763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1469</v>
      </c>
      <c r="E25" s="2" t="s">
        <v>1470</v>
      </c>
      <c r="F25" s="1" t="s">
        <v>20</v>
      </c>
      <c r="H25" s="0" t="n">
        <f aca="false">VALUE(D25)</f>
        <v>345445</v>
      </c>
      <c r="I25" s="0" t="n">
        <f aca="false">VALUE(E25)</f>
        <v>63112</v>
      </c>
      <c r="K25" s="3" t="n">
        <f aca="false">IF(  OR(  AND(H25&gt;I25, F25="Yes"),  AND( I25 &gt; H25, F25="No" ) ),SUM(H25,I25)    )</f>
        <v>408557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1471</v>
      </c>
      <c r="E26" s="2" t="s">
        <v>1472</v>
      </c>
      <c r="F26" s="1" t="s">
        <v>15</v>
      </c>
      <c r="H26" s="0" t="n">
        <f aca="false">VALUE(D26)</f>
        <v>263080</v>
      </c>
      <c r="I26" s="0" t="n">
        <f aca="false">VALUE(E26)</f>
        <v>13850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276930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1473</v>
      </c>
      <c r="E27" s="2" t="s">
        <v>1474</v>
      </c>
      <c r="F27" s="1" t="s">
        <v>20</v>
      </c>
      <c r="H27" s="0" t="n">
        <f aca="false">VALUE(D27)</f>
        <v>133095</v>
      </c>
      <c r="I27" s="0" t="n">
        <f aca="false">VALUE(E27)</f>
        <v>3800</v>
      </c>
      <c r="K27" s="3" t="n">
        <f aca="false">IF(  OR(  AND(H27&gt;I27, F27="Yes"),  AND( I27 &gt; H27, F27="No" ) ),SUM(H27,I27)    )</f>
        <v>136895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1475</v>
      </c>
      <c r="E28" s="2" t="s">
        <v>1476</v>
      </c>
      <c r="F28" s="1" t="s">
        <v>15</v>
      </c>
      <c r="H28" s="0" t="n">
        <f aca="false">VALUE(D28)</f>
        <v>189550</v>
      </c>
      <c r="I28" s="0" t="n">
        <f aca="false">VALUE(E28)</f>
        <v>14700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204250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1477</v>
      </c>
      <c r="E29" s="2" t="s">
        <v>1066</v>
      </c>
      <c r="F29" s="1" t="s">
        <v>15</v>
      </c>
      <c r="H29" s="0" t="n">
        <f aca="false">VALUE(D29)</f>
        <v>120235</v>
      </c>
      <c r="I29" s="0" t="n">
        <f aca="false">VALUE(E29)</f>
        <v>7000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127235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1478</v>
      </c>
      <c r="E30" s="2" t="s">
        <v>1479</v>
      </c>
      <c r="F30" s="1" t="s">
        <v>15</v>
      </c>
      <c r="H30" s="0" t="n">
        <f aca="false">VALUE(D30)</f>
        <v>318750</v>
      </c>
      <c r="I30" s="0" t="n">
        <f aca="false">VALUE(E30)</f>
        <v>24367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343117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1480</v>
      </c>
      <c r="E31" s="2" t="s">
        <v>1066</v>
      </c>
      <c r="F31" s="1" t="s">
        <v>20</v>
      </c>
      <c r="H31" s="0" t="n">
        <f aca="false">VALUE(D31)</f>
        <v>181325</v>
      </c>
      <c r="I31" s="0" t="n">
        <f aca="false">VALUE(E31)</f>
        <v>7000</v>
      </c>
      <c r="K31" s="3" t="n">
        <f aca="false">IF(  OR(  AND(H31&gt;I31, F31="Yes"),  AND( I31 &gt; H31, F31="No" ) ),SUM(H31,I31)    )</f>
        <v>188325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1481</v>
      </c>
      <c r="E32" s="2" t="s">
        <v>666</v>
      </c>
      <c r="F32" s="1" t="s">
        <v>15</v>
      </c>
      <c r="H32" s="0" t="n">
        <f aca="false">VALUE(D32)</f>
        <v>332620</v>
      </c>
      <c r="I32" s="0" t="n">
        <f aca="false">VALUE(E32)</f>
        <v>7500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340120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1482</v>
      </c>
      <c r="E33" s="2" t="s">
        <v>136</v>
      </c>
      <c r="F33" s="1" t="s">
        <v>15</v>
      </c>
      <c r="H33" s="0" t="n">
        <f aca="false">VALUE(D33)</f>
        <v>230250</v>
      </c>
      <c r="I33" s="0" t="n">
        <f aca="false">VALUE(E33)</f>
        <v>15000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245250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1483</v>
      </c>
      <c r="E34" s="2" t="s">
        <v>279</v>
      </c>
      <c r="F34" s="1" t="s">
        <v>15</v>
      </c>
      <c r="H34" s="0" t="n">
        <f aca="false">VALUE(D34)</f>
        <v>17950</v>
      </c>
      <c r="I34" s="0" t="n">
        <f aca="false">VALUE(E34)</f>
        <v>5000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22950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1484</v>
      </c>
      <c r="E35" s="2" t="s">
        <v>360</v>
      </c>
      <c r="F35" s="1" t="s">
        <v>15</v>
      </c>
      <c r="H35" s="0" t="n">
        <f aca="false">VALUE(D35)</f>
        <v>19450</v>
      </c>
      <c r="I35" s="0" t="n">
        <f aca="false">VALUE(E35)</f>
        <v>1500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20950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1485</v>
      </c>
      <c r="E36" s="2" t="s">
        <v>1486</v>
      </c>
      <c r="F36" s="1" t="s">
        <v>20</v>
      </c>
      <c r="H36" s="0" t="n">
        <f aca="false">VALUE(D36)</f>
        <v>382342</v>
      </c>
      <c r="I36" s="0" t="n">
        <f aca="false">VALUE(E36)</f>
        <v>302757</v>
      </c>
      <c r="K36" s="3" t="n">
        <f aca="false">IF(  OR(  AND(H36&gt;I36, F36="Yes"),  AND( I36 &gt; H36, F36="No" ) ),SUM(H36,I36)    )</f>
        <v>685099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1487</v>
      </c>
      <c r="E37" s="2" t="s">
        <v>1488</v>
      </c>
      <c r="F37" s="1" t="s">
        <v>15</v>
      </c>
      <c r="H37" s="0" t="n">
        <f aca="false">VALUE(D37)</f>
        <v>1602553</v>
      </c>
      <c r="I37" s="0" t="n">
        <f aca="false">VALUE(E37)</f>
        <v>47400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1649953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1489</v>
      </c>
      <c r="E38" s="2" t="s">
        <v>1490</v>
      </c>
      <c r="F38" s="1" t="s">
        <v>20</v>
      </c>
      <c r="H38" s="0" t="n">
        <f aca="false">VALUE(D38)</f>
        <v>472875</v>
      </c>
      <c r="I38" s="0" t="n">
        <f aca="false">VALUE(E38)</f>
        <v>6750</v>
      </c>
      <c r="K38" s="3" t="n">
        <f aca="false">IF(  OR(  AND(H38&gt;I38, F38="Yes"),  AND( I38 &gt; H38, F38="No" ) ),SUM(H38,I38)    )</f>
        <v>479625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35.2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1491</v>
      </c>
      <c r="E39" s="2" t="s">
        <v>591</v>
      </c>
      <c r="F39" s="1" t="s">
        <v>67</v>
      </c>
      <c r="H39" s="0" t="n">
        <f aca="false">VALUE(D39)</f>
        <v>88350</v>
      </c>
      <c r="I39" s="0" t="n">
        <f aca="false">VALUE(E39)</f>
        <v>6500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94850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1492</v>
      </c>
      <c r="E40" s="2" t="s">
        <v>1493</v>
      </c>
      <c r="F40" s="1" t="s">
        <v>15</v>
      </c>
      <c r="H40" s="0" t="n">
        <f aca="false">VALUE(D40)</f>
        <v>225900</v>
      </c>
      <c r="I40" s="0" t="n">
        <f aca="false">VALUE(E40)</f>
        <v>10500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236400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1494</v>
      </c>
      <c r="E41" s="2" t="s">
        <v>666</v>
      </c>
      <c r="F41" s="1" t="s">
        <v>15</v>
      </c>
      <c r="H41" s="0" t="n">
        <f aca="false">VALUE(D41)</f>
        <v>150600</v>
      </c>
      <c r="I41" s="0" t="n">
        <f aca="false">VALUE(E41)</f>
        <v>7500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158100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1495</v>
      </c>
      <c r="E42" s="2" t="s">
        <v>253</v>
      </c>
      <c r="F42" s="1" t="s">
        <v>15</v>
      </c>
      <c r="H42" s="0" t="n">
        <f aca="false">VALUE(D42)</f>
        <v>100800</v>
      </c>
      <c r="I42" s="0" t="n">
        <f aca="false">VALUE(E42)</f>
        <v>9000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109800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1496</v>
      </c>
      <c r="E43" s="2" t="s">
        <v>1497</v>
      </c>
      <c r="F43" s="1" t="s">
        <v>20</v>
      </c>
      <c r="H43" s="0" t="n">
        <f aca="false">VALUE(D43)</f>
        <v>191050</v>
      </c>
      <c r="I43" s="0" t="n">
        <f aca="false">VALUE(E43)</f>
        <v>54043</v>
      </c>
      <c r="K43" s="3" t="n">
        <f aca="false">IF(  OR(  AND(H43&gt;I43, F43="Yes"),  AND( I43 &gt; H43, F43="No" ) ),SUM(H43,I43)    )</f>
        <v>245093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1498</v>
      </c>
      <c r="E44" s="2" t="s">
        <v>1499</v>
      </c>
      <c r="F44" s="1" t="s">
        <v>15</v>
      </c>
      <c r="H44" s="0" t="n">
        <f aca="false">VALUE(D44)</f>
        <v>96400</v>
      </c>
      <c r="I44" s="0" t="n">
        <f aca="false">VALUE(E44)</f>
        <v>22075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118475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35.2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1500</v>
      </c>
      <c r="E45" s="2" t="s">
        <v>666</v>
      </c>
      <c r="F45" s="1" t="s">
        <v>67</v>
      </c>
      <c r="H45" s="0" t="n">
        <f aca="false">VALUE(D45)</f>
        <v>117700</v>
      </c>
      <c r="I45" s="0" t="n">
        <f aca="false">VALUE(E45)</f>
        <v>7500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125200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1501</v>
      </c>
      <c r="E46" s="2" t="s">
        <v>1502</v>
      </c>
      <c r="F46" s="1" t="s">
        <v>15</v>
      </c>
      <c r="H46" s="0" t="n">
        <f aca="false">VALUE(D46)</f>
        <v>165250</v>
      </c>
      <c r="I46" s="0" t="n">
        <f aca="false">VALUE(E46)</f>
        <v>11275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176525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1503</v>
      </c>
      <c r="E47" s="2" t="s">
        <v>1504</v>
      </c>
      <c r="F47" s="1" t="s">
        <v>15</v>
      </c>
      <c r="H47" s="0" t="n">
        <f aca="false">VALUE(D47)</f>
        <v>271590</v>
      </c>
      <c r="I47" s="0" t="n">
        <f aca="false">VALUE(E47)</f>
        <v>32500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304090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1505</v>
      </c>
      <c r="E48" s="2" t="s">
        <v>253</v>
      </c>
      <c r="F48" s="1" t="s">
        <v>15</v>
      </c>
      <c r="H48" s="0" t="n">
        <f aca="false">VALUE(D48)</f>
        <v>138154</v>
      </c>
      <c r="I48" s="0" t="n">
        <f aca="false">VALUE(E48)</f>
        <v>9000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147154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1506</v>
      </c>
      <c r="E49" s="2" t="s">
        <v>1507</v>
      </c>
      <c r="F49" s="1" t="s">
        <v>15</v>
      </c>
      <c r="H49" s="0" t="n">
        <f aca="false">VALUE(D49)</f>
        <v>389325</v>
      </c>
      <c r="I49" s="0" t="n">
        <f aca="false">VALUE(E49)</f>
        <v>186186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575511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1508</v>
      </c>
      <c r="E50" s="2" t="s">
        <v>1509</v>
      </c>
      <c r="F50" s="1" t="s">
        <v>15</v>
      </c>
      <c r="H50" s="0" t="n">
        <f aca="false">VALUE(D50)</f>
        <v>194900</v>
      </c>
      <c r="I50" s="0" t="n">
        <f aca="false">VALUE(E50)</f>
        <v>30513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225413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1510</v>
      </c>
      <c r="E51" s="2" t="s">
        <v>1511</v>
      </c>
      <c r="F51" s="1" t="s">
        <v>20</v>
      </c>
      <c r="H51" s="0" t="n">
        <f aca="false">VALUE(D51)</f>
        <v>294982</v>
      </c>
      <c r="I51" s="0" t="n">
        <f aca="false">VALUE(E51)</f>
        <v>76220</v>
      </c>
      <c r="K51" s="3" t="n">
        <f aca="false">IF(  OR(  AND(H51&gt;I51, F51="Yes"),  AND( I51 &gt; H51, F51="No" ) ),SUM(H51,I51)    )</f>
        <v>371202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1512</v>
      </c>
      <c r="E52" s="2" t="s">
        <v>1513</v>
      </c>
      <c r="F52" s="1" t="s">
        <v>15</v>
      </c>
      <c r="H52" s="0" t="n">
        <f aca="false">VALUE(D52)</f>
        <v>146654</v>
      </c>
      <c r="I52" s="0" t="n">
        <f aca="false">VALUE(E52)</f>
        <v>139825</v>
      </c>
      <c r="K52" s="3" t="n">
        <f aca="false">IF(  OR(  AND(H52&gt;I52, F52="Yes"),  AND( I52 &gt; H52, F52="No" ) ),SUM(H52,I52)    )</f>
        <v>0</v>
      </c>
      <c r="L52" s="0" t="n">
        <f aca="false">IF( OR(  AND(I52&gt;H52, F52="Yes"),  AND( H52 &gt; I52, F52="No" ) ), SUM(H52,I52),0   )</f>
        <v>286479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1514</v>
      </c>
      <c r="E53" s="2" t="s">
        <v>1515</v>
      </c>
      <c r="F53" s="1" t="s">
        <v>15</v>
      </c>
      <c r="H53" s="0" t="n">
        <f aca="false">VALUE(D53)</f>
        <v>48750</v>
      </c>
      <c r="I53" s="0" t="n">
        <f aca="false">VALUE(E53)</f>
        <v>8000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56750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1516</v>
      </c>
      <c r="E54" s="2" t="s">
        <v>915</v>
      </c>
      <c r="F54" s="1" t="s">
        <v>15</v>
      </c>
      <c r="H54" s="0" t="n">
        <f aca="false">VALUE(D54)</f>
        <v>375000</v>
      </c>
      <c r="I54" s="0" t="n">
        <f aca="false">VALUE(E54)</f>
        <v>8500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383500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1517</v>
      </c>
      <c r="E55" s="2" t="s">
        <v>1518</v>
      </c>
      <c r="F55" s="1" t="s">
        <v>15</v>
      </c>
      <c r="H55" s="0" t="n">
        <f aca="false">VALUE(D55)</f>
        <v>325869</v>
      </c>
      <c r="I55" s="0" t="n">
        <f aca="false">VALUE(E55)</f>
        <v>44715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370584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1519</v>
      </c>
      <c r="E56" s="2" t="s">
        <v>1520</v>
      </c>
      <c r="F56" s="1" t="s">
        <v>15</v>
      </c>
      <c r="H56" s="0" t="n">
        <f aca="false">VALUE(D56)</f>
        <v>130406</v>
      </c>
      <c r="I56" s="0" t="n">
        <f aca="false">VALUE(E56)</f>
        <v>644463</v>
      </c>
      <c r="K56" s="3" t="n">
        <f aca="false">IF(  OR(  AND(H56&gt;I56, F56="Yes"),  AND( I56 &gt; H56, F56="No" ) ),SUM(H56,I56)    )</f>
        <v>774869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1521</v>
      </c>
      <c r="E57" s="2" t="s">
        <v>1522</v>
      </c>
      <c r="F57" s="1" t="s">
        <v>15</v>
      </c>
      <c r="H57" s="0" t="n">
        <f aca="false">VALUE(D57)</f>
        <v>162709</v>
      </c>
      <c r="I57" s="0" t="n">
        <f aca="false">VALUE(E57)</f>
        <v>12000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174709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1523</v>
      </c>
      <c r="E58" s="2" t="s">
        <v>1524</v>
      </c>
      <c r="F58" s="1" t="s">
        <v>15</v>
      </c>
      <c r="H58" s="0" t="n">
        <f aca="false">VALUE(D58)</f>
        <v>361225</v>
      </c>
      <c r="I58" s="0" t="n">
        <f aca="false">VALUE(E58)</f>
        <v>2080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363305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1525</v>
      </c>
      <c r="E59" s="2" t="s">
        <v>1526</v>
      </c>
      <c r="F59" s="1" t="s">
        <v>15</v>
      </c>
      <c r="H59" s="0" t="n">
        <f aca="false">VALUE(D59)</f>
        <v>291751</v>
      </c>
      <c r="I59" s="0" t="n">
        <f aca="false">VALUE(E59)</f>
        <v>55550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347301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1527</v>
      </c>
      <c r="E60" s="2" t="s">
        <v>229</v>
      </c>
      <c r="F60" s="1" t="s">
        <v>15</v>
      </c>
      <c r="H60" s="0" t="n">
        <f aca="false">VALUE(D60)</f>
        <v>80450</v>
      </c>
      <c r="I60" s="0" t="n">
        <f aca="false">VALUE(E60)</f>
        <v>2500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82950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1528</v>
      </c>
      <c r="E61" s="2" t="s">
        <v>666</v>
      </c>
      <c r="F61" s="1" t="s">
        <v>15</v>
      </c>
      <c r="H61" s="0" t="n">
        <f aca="false">VALUE(D61)</f>
        <v>151350</v>
      </c>
      <c r="I61" s="0" t="n">
        <f aca="false">VALUE(E61)</f>
        <v>7500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158850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1529</v>
      </c>
      <c r="E62" s="2" t="s">
        <v>1530</v>
      </c>
      <c r="F62" s="1" t="s">
        <v>15</v>
      </c>
      <c r="H62" s="0" t="n">
        <f aca="false">VALUE(D62)</f>
        <v>233850</v>
      </c>
      <c r="I62" s="0" t="n">
        <f aca="false">VALUE(E62)</f>
        <v>24050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257900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1531</v>
      </c>
      <c r="E63" s="2" t="s">
        <v>1532</v>
      </c>
      <c r="F63" s="1" t="s">
        <v>20</v>
      </c>
      <c r="H63" s="0" t="n">
        <f aca="false">VALUE(D63)</f>
        <v>203042</v>
      </c>
      <c r="I63" s="0" t="n">
        <f aca="false">VALUE(E63)</f>
        <v>143454</v>
      </c>
      <c r="K63" s="3" t="n">
        <f aca="false">IF(  OR(  AND(H63&gt;I63, F63="Yes"),  AND( I63 &gt; H63, F63="No" ) ),SUM(H63,I63)    )</f>
        <v>346496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1533</v>
      </c>
      <c r="E64" s="2" t="s">
        <v>915</v>
      </c>
      <c r="F64" s="1" t="s">
        <v>15</v>
      </c>
      <c r="H64" s="0" t="n">
        <f aca="false">VALUE(D64)</f>
        <v>170550</v>
      </c>
      <c r="I64" s="0" t="n">
        <f aca="false">VALUE(E64)</f>
        <v>8500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179050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35.2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1534</v>
      </c>
      <c r="E65" s="2" t="s">
        <v>666</v>
      </c>
      <c r="F65" s="1" t="s">
        <v>67</v>
      </c>
      <c r="H65" s="0" t="n">
        <f aca="false">VALUE(D65)</f>
        <v>355187</v>
      </c>
      <c r="I65" s="0" t="n">
        <f aca="false">VALUE(E65)</f>
        <v>7500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362687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1535</v>
      </c>
      <c r="E66" s="2" t="s">
        <v>1536</v>
      </c>
      <c r="F66" s="1" t="s">
        <v>20</v>
      </c>
      <c r="H66" s="0" t="n">
        <f aca="false">VALUE(D66)</f>
        <v>233036</v>
      </c>
      <c r="I66" s="0" t="n">
        <f aca="false">VALUE(E66)</f>
        <v>27700</v>
      </c>
      <c r="K66" s="3" t="n">
        <f aca="false">IF(  OR(  AND(H66&gt;I66, F66="Yes"),  AND( I66 &gt; H66, F66="No" ) ),SUM(H66,I66)    )</f>
        <v>260736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1537</v>
      </c>
      <c r="E67" s="2" t="s">
        <v>1463</v>
      </c>
      <c r="F67" s="1" t="s">
        <v>15</v>
      </c>
      <c r="H67" s="0" t="n">
        <f aca="false">VALUE(D67)</f>
        <v>306750</v>
      </c>
      <c r="I67" s="0" t="n">
        <f aca="false">VALUE(E67)</f>
        <v>10000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316750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1538</v>
      </c>
      <c r="E68" s="2" t="s">
        <v>1439</v>
      </c>
      <c r="F68" s="1" t="s">
        <v>15</v>
      </c>
      <c r="H68" s="0" t="n">
        <f aca="false">VALUE(D68)</f>
        <v>58450</v>
      </c>
      <c r="I68" s="0" t="n">
        <f aca="false">VALUE(E68)</f>
        <v>6000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64450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1539</v>
      </c>
      <c r="E69" s="2" t="s">
        <v>1540</v>
      </c>
      <c r="F69" s="1" t="s">
        <v>15</v>
      </c>
      <c r="H69" s="0" t="n">
        <f aca="false">VALUE(D69)</f>
        <v>230065</v>
      </c>
      <c r="I69" s="0" t="n">
        <f aca="false">VALUE(E69)</f>
        <v>243541</v>
      </c>
      <c r="K69" s="3" t="n">
        <f aca="false">IF(  OR(  AND(H69&gt;I69, F69="Yes"),  AND( I69 &gt; H69, F69="No" ) ),SUM(H69,I69)    )</f>
        <v>473606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1541</v>
      </c>
      <c r="E70" s="2" t="s">
        <v>1463</v>
      </c>
      <c r="F70" s="1" t="s">
        <v>15</v>
      </c>
      <c r="H70" s="0" t="n">
        <f aca="false">VALUE(D70)</f>
        <v>205360</v>
      </c>
      <c r="I70" s="0" t="n">
        <f aca="false">VALUE(E70)</f>
        <v>10000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215360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1542</v>
      </c>
      <c r="E71" s="2" t="s">
        <v>1543</v>
      </c>
      <c r="F71" s="1" t="s">
        <v>15</v>
      </c>
      <c r="H71" s="0" t="n">
        <f aca="false">VALUE(D71)</f>
        <v>274524</v>
      </c>
      <c r="I71" s="0" t="n">
        <f aca="false">VALUE(E71)</f>
        <v>50618</v>
      </c>
      <c r="K71" s="3" t="n">
        <f aca="false">IF(  OR(  AND(H71&gt;I71, F71="Yes"),  AND( I71 &gt; H71, F71="No" ) ),SUM(H71,I71)    )</f>
        <v>0</v>
      </c>
      <c r="L71" s="0" t="n">
        <f aca="false">IF( OR(  AND(I71&gt;H71, F71="Yes"),  AND( H71 &gt; I71, F71="No" ) ), SUM(H71,I71),0   )</f>
        <v>325142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239</v>
      </c>
      <c r="E72" s="2" t="s">
        <v>1544</v>
      </c>
      <c r="F72" s="1" t="s">
        <v>15</v>
      </c>
      <c r="H72" s="0" t="n">
        <f aca="false">VALUE(D72)</f>
        <v>102900</v>
      </c>
      <c r="I72" s="0" t="n">
        <f aca="false">VALUE(E72)</f>
        <v>39750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142650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1545</v>
      </c>
      <c r="E73" s="2" t="s">
        <v>62</v>
      </c>
      <c r="F73" s="1" t="s">
        <v>20</v>
      </c>
      <c r="H73" s="0" t="n">
        <f aca="false">VALUE(D73)</f>
        <v>160175</v>
      </c>
      <c r="I73" s="0" t="n">
        <f aca="false">VALUE(E73)</f>
        <v>10100</v>
      </c>
      <c r="K73" s="3" t="n">
        <f aca="false">IF(  OR(  AND(H73&gt;I73, F73="Yes"),  AND( I73 &gt; H73, F73="No" ) ),SUM(H73,I73)    )</f>
        <v>170275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1546</v>
      </c>
      <c r="E74" s="2" t="s">
        <v>1547</v>
      </c>
      <c r="F74" s="1" t="s">
        <v>15</v>
      </c>
      <c r="H74" s="0" t="n">
        <f aca="false">VALUE(D74)</f>
        <v>146950</v>
      </c>
      <c r="I74" s="0" t="n">
        <f aca="false">VALUE(E74)</f>
        <v>12500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159450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1548</v>
      </c>
      <c r="E75" s="2" t="s">
        <v>1549</v>
      </c>
      <c r="F75" s="1" t="s">
        <v>20</v>
      </c>
      <c r="H75" s="0" t="n">
        <f aca="false">VALUE(D75)</f>
        <v>241450</v>
      </c>
      <c r="I75" s="0" t="n">
        <f aca="false">VALUE(E75)</f>
        <v>99641</v>
      </c>
      <c r="K75" s="3" t="n">
        <f aca="false">IF(  OR(  AND(H75&gt;I75, F75="Yes"),  AND( I75 &gt; H75, F75="No" ) ),SUM(H75,I75)    )</f>
        <v>341091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1550</v>
      </c>
      <c r="E76" s="2" t="s">
        <v>253</v>
      </c>
      <c r="F76" s="1" t="s">
        <v>15</v>
      </c>
      <c r="H76" s="0" t="n">
        <f aca="false">VALUE(D76)</f>
        <v>114150</v>
      </c>
      <c r="I76" s="0" t="n">
        <f aca="false">VALUE(E76)</f>
        <v>9000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123150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1551</v>
      </c>
      <c r="E77" s="2" t="s">
        <v>1493</v>
      </c>
      <c r="F77" s="1" t="s">
        <v>15</v>
      </c>
      <c r="H77" s="0" t="n">
        <f aca="false">VALUE(D77)</f>
        <v>188300</v>
      </c>
      <c r="I77" s="0" t="n">
        <f aca="false">VALUE(E77)</f>
        <v>10500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198800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1552</v>
      </c>
      <c r="E78" s="2" t="s">
        <v>1553</v>
      </c>
      <c r="F78" s="1" t="s">
        <v>20</v>
      </c>
      <c r="H78" s="0" t="n">
        <f aca="false">VALUE(D78)</f>
        <v>49250</v>
      </c>
      <c r="I78" s="0" t="n">
        <f aca="false">VALUE(E78)</f>
        <v>9420</v>
      </c>
      <c r="K78" s="3" t="n">
        <f aca="false">IF(  OR(  AND(H78&gt;I78, F78="Yes"),  AND( I78 &gt; H78, F78="No" ) ),SUM(H78,I78)    )</f>
        <v>58670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1554</v>
      </c>
      <c r="E79" s="2" t="s">
        <v>1555</v>
      </c>
      <c r="F79" s="1" t="s">
        <v>20</v>
      </c>
      <c r="H79" s="0" t="n">
        <f aca="false">VALUE(D79)</f>
        <v>479574</v>
      </c>
      <c r="I79" s="0" t="n">
        <f aca="false">VALUE(E79)</f>
        <v>21500</v>
      </c>
      <c r="K79" s="3" t="n">
        <f aca="false">IF(  OR(  AND(H79&gt;I79, F79="Yes"),  AND( I79 &gt; H79, F79="No" ) ),SUM(H79,I79)    )</f>
        <v>501074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1556</v>
      </c>
      <c r="E80" s="2" t="s">
        <v>136</v>
      </c>
      <c r="F80" s="1" t="s">
        <v>15</v>
      </c>
      <c r="H80" s="0" t="n">
        <f aca="false">VALUE(D80)</f>
        <v>52335</v>
      </c>
      <c r="I80" s="0" t="n">
        <f aca="false">VALUE(E80)</f>
        <v>15000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67335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20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1557</v>
      </c>
      <c r="E82" s="2" t="s">
        <v>1558</v>
      </c>
      <c r="F82" s="1" t="s">
        <v>15</v>
      </c>
      <c r="H82" s="0" t="n">
        <f aca="false">VALUE(D82)</f>
        <v>96527</v>
      </c>
      <c r="I82" s="0" t="n">
        <f aca="false">VALUE(E82)</f>
        <v>12210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108737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1559</v>
      </c>
      <c r="E83" s="2" t="s">
        <v>1560</v>
      </c>
      <c r="F83" s="1" t="s">
        <v>15</v>
      </c>
      <c r="H83" s="0" t="n">
        <f aca="false">VALUE(D83)</f>
        <v>59705</v>
      </c>
      <c r="I83" s="0" t="n">
        <f aca="false">VALUE(E83)</f>
        <v>16200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75905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1561</v>
      </c>
      <c r="E84" s="2" t="s">
        <v>1436</v>
      </c>
      <c r="F84" s="1" t="s">
        <v>15</v>
      </c>
      <c r="H84" s="0" t="n">
        <f aca="false">VALUE(D84)</f>
        <v>103950</v>
      </c>
      <c r="I84" s="0" t="n">
        <f aca="false">VALUE(E84)</f>
        <v>11500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115450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1562</v>
      </c>
      <c r="E85" s="2" t="s">
        <v>1563</v>
      </c>
      <c r="F85" s="1" t="s">
        <v>15</v>
      </c>
      <c r="H85" s="0" t="n">
        <f aca="false">VALUE(D85)</f>
        <v>181550</v>
      </c>
      <c r="I85" s="0" t="n">
        <f aca="false">VALUE(E85)</f>
        <v>38300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219850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1564</v>
      </c>
      <c r="E86" s="2" t="s">
        <v>1565</v>
      </c>
      <c r="F86" s="1" t="s">
        <v>15</v>
      </c>
      <c r="H86" s="0" t="n">
        <f aca="false">VALUE(D86)</f>
        <v>417175</v>
      </c>
      <c r="I86" s="0" t="n">
        <f aca="false">VALUE(E86)</f>
        <v>13200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430375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1566</v>
      </c>
      <c r="E87" s="2" t="s">
        <v>1567</v>
      </c>
      <c r="F87" s="1" t="s">
        <v>15</v>
      </c>
      <c r="H87" s="0" t="n">
        <f aca="false">VALUE(D87)</f>
        <v>124850</v>
      </c>
      <c r="I87" s="0" t="n">
        <f aca="false">VALUE(E87)</f>
        <v>28300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153150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35.2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1568</v>
      </c>
      <c r="E88" s="2" t="s">
        <v>1569</v>
      </c>
      <c r="F88" s="1" t="s">
        <v>67</v>
      </c>
      <c r="H88" s="0" t="n">
        <f aca="false">VALUE(D88)</f>
        <v>540824</v>
      </c>
      <c r="I88" s="0" t="n">
        <f aca="false">VALUE(E88)</f>
        <v>33386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574210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1570</v>
      </c>
      <c r="E89" s="2" t="s">
        <v>1571</v>
      </c>
      <c r="F89" s="1" t="s">
        <v>15</v>
      </c>
      <c r="H89" s="0" t="n">
        <f aca="false">VALUE(D89)</f>
        <v>217735</v>
      </c>
      <c r="I89" s="0" t="n">
        <f aca="false">VALUE(E89)</f>
        <v>47840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265575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1572</v>
      </c>
      <c r="E90" s="2" t="s">
        <v>666</v>
      </c>
      <c r="F90" s="1" t="s">
        <v>15</v>
      </c>
      <c r="H90" s="0" t="n">
        <f aca="false">VALUE(D90)</f>
        <v>104800</v>
      </c>
      <c r="I90" s="0" t="n">
        <f aca="false">VALUE(E90)</f>
        <v>7500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112300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1573</v>
      </c>
      <c r="E91" s="2" t="s">
        <v>85</v>
      </c>
      <c r="F91" s="1" t="s">
        <v>15</v>
      </c>
      <c r="H91" s="0" t="n">
        <f aca="false">VALUE(D91)</f>
        <v>33550</v>
      </c>
      <c r="I91" s="0" t="n">
        <f aca="false">VALUE(E91)</f>
        <v>2000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35550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1574</v>
      </c>
      <c r="E92" s="2" t="s">
        <v>1575</v>
      </c>
      <c r="F92" s="1" t="s">
        <v>15</v>
      </c>
      <c r="H92" s="0" t="n">
        <f aca="false">VALUE(D92)</f>
        <v>110360</v>
      </c>
      <c r="I92" s="0" t="n">
        <f aca="false">VALUE(E92)</f>
        <v>9250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119610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1576</v>
      </c>
      <c r="E93" s="2" t="s">
        <v>1577</v>
      </c>
      <c r="F93" s="1" t="s">
        <v>15</v>
      </c>
      <c r="H93" s="0" t="n">
        <f aca="false">VALUE(D93)</f>
        <v>194962</v>
      </c>
      <c r="I93" s="0" t="n">
        <f aca="false">VALUE(E93)</f>
        <v>31427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226389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1578</v>
      </c>
      <c r="E94" s="2" t="s">
        <v>1579</v>
      </c>
      <c r="F94" s="1" t="s">
        <v>15</v>
      </c>
      <c r="H94" s="0" t="n">
        <f aca="false">VALUE(D94)</f>
        <v>117750</v>
      </c>
      <c r="I94" s="0" t="n">
        <f aca="false">VALUE(E94)</f>
        <v>39680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157430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1580</v>
      </c>
      <c r="E95" s="2" t="s">
        <v>1463</v>
      </c>
      <c r="F95" s="1" t="s">
        <v>15</v>
      </c>
      <c r="H95" s="0" t="n">
        <f aca="false">VALUE(D95)</f>
        <v>570378</v>
      </c>
      <c r="I95" s="0" t="n">
        <f aca="false">VALUE(E95)</f>
        <v>10000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580378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1581</v>
      </c>
      <c r="E96" s="2" t="s">
        <v>229</v>
      </c>
      <c r="F96" s="1" t="s">
        <v>15</v>
      </c>
      <c r="H96" s="0" t="n">
        <f aca="false">VALUE(D96)</f>
        <v>90000</v>
      </c>
      <c r="I96" s="0" t="n">
        <f aca="false">VALUE(E96)</f>
        <v>2500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92500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1582</v>
      </c>
      <c r="E97" s="2" t="s">
        <v>1515</v>
      </c>
      <c r="F97" s="1" t="s">
        <v>15</v>
      </c>
      <c r="H97" s="0" t="n">
        <f aca="false">VALUE(D97)</f>
        <v>267365</v>
      </c>
      <c r="I97" s="0" t="n">
        <f aca="false">VALUE(E97)</f>
        <v>8000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275365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414</v>
      </c>
      <c r="E98" s="2" t="s">
        <v>1079</v>
      </c>
      <c r="F98" s="1" t="s">
        <v>15</v>
      </c>
      <c r="H98" s="0" t="n">
        <f aca="false">VALUE(D98)</f>
        <v>33750</v>
      </c>
      <c r="I98" s="0" t="n">
        <f aca="false">VALUE(E98)</f>
        <v>5500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39250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1583</v>
      </c>
      <c r="E99" s="2" t="s">
        <v>1584</v>
      </c>
      <c r="F99" s="1" t="s">
        <v>15</v>
      </c>
      <c r="H99" s="0" t="n">
        <f aca="false">VALUE(D99)</f>
        <v>33275</v>
      </c>
      <c r="I99" s="0" t="n">
        <f aca="false">VALUE(E99)</f>
        <v>14943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48218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1585</v>
      </c>
      <c r="E100" s="2" t="s">
        <v>1586</v>
      </c>
      <c r="F100" s="1" t="s">
        <v>20</v>
      </c>
      <c r="H100" s="0" t="n">
        <f aca="false">VALUE(D100)</f>
        <v>178815</v>
      </c>
      <c r="I100" s="0" t="n">
        <f aca="false">VALUE(E100)</f>
        <v>23754</v>
      </c>
      <c r="K100" s="3" t="n">
        <f aca="false">IF(  OR(  AND(H100&gt;I100, F100="Yes"),  AND( I100 &gt; H100, F100="No" ) ),SUM(H100,I100)    )</f>
        <v>202569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1587</v>
      </c>
      <c r="E101" s="2" t="s">
        <v>735</v>
      </c>
      <c r="F101" s="1" t="s">
        <v>20</v>
      </c>
      <c r="H101" s="0" t="n">
        <f aca="false">VALUE(D101)</f>
        <v>274600</v>
      </c>
      <c r="I101" s="0" t="n">
        <f aca="false">VALUE(E101)</f>
        <v>22050</v>
      </c>
      <c r="K101" s="3" t="n">
        <f aca="false">IF(  OR(  AND(H101&gt;I101, F101="Yes"),  AND( I101 &gt; H101, F101="No" ) ),SUM(H101,I101)    )</f>
        <v>296650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1588</v>
      </c>
      <c r="E102" s="2" t="s">
        <v>1463</v>
      </c>
      <c r="F102" s="1" t="s">
        <v>15</v>
      </c>
      <c r="H102" s="0" t="n">
        <f aca="false">VALUE(D102)</f>
        <v>118900</v>
      </c>
      <c r="I102" s="0" t="n">
        <f aca="false">VALUE(E102)</f>
        <v>10000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128900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1589</v>
      </c>
      <c r="E103" s="2" t="s">
        <v>499</v>
      </c>
      <c r="F103" s="1" t="s">
        <v>15</v>
      </c>
      <c r="H103" s="0" t="n">
        <f aca="false">VALUE(D103)</f>
        <v>124669</v>
      </c>
      <c r="I103" s="0" t="n">
        <f aca="false">VALUE(E103)</f>
        <v>2700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127369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1590</v>
      </c>
      <c r="E104" s="2" t="s">
        <v>1463</v>
      </c>
      <c r="F104" s="1" t="s">
        <v>15</v>
      </c>
      <c r="H104" s="0" t="n">
        <f aca="false">VALUE(D104)</f>
        <v>427588</v>
      </c>
      <c r="I104" s="0" t="n">
        <f aca="false">VALUE(E104)</f>
        <v>10000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437588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1591</v>
      </c>
      <c r="E105" s="2" t="s">
        <v>591</v>
      </c>
      <c r="F105" s="1" t="s">
        <v>15</v>
      </c>
      <c r="H105" s="0" t="n">
        <f aca="false">VALUE(D105)</f>
        <v>35900</v>
      </c>
      <c r="I105" s="0" t="n">
        <f aca="false">VALUE(E105)</f>
        <v>6500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42400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1592</v>
      </c>
      <c r="E106" s="2" t="s">
        <v>1593</v>
      </c>
      <c r="F106" s="1" t="s">
        <v>20</v>
      </c>
      <c r="H106" s="0" t="n">
        <f aca="false">VALUE(D106)</f>
        <v>135750</v>
      </c>
      <c r="I106" s="0" t="n">
        <f aca="false">VALUE(E106)</f>
        <v>7750</v>
      </c>
      <c r="K106" s="3" t="n">
        <f aca="false">IF(  OR(  AND(H106&gt;I106, F106="Yes"),  AND( I106 &gt; H106, F106="No" ) ),SUM(H106,I106)    )</f>
        <v>143500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1594</v>
      </c>
      <c r="E107" s="2" t="s">
        <v>1595</v>
      </c>
      <c r="F107" s="1" t="s">
        <v>15</v>
      </c>
      <c r="H107" s="0" t="n">
        <f aca="false">VALUE(D107)</f>
        <v>166249</v>
      </c>
      <c r="I107" s="0" t="n">
        <f aca="false">VALUE(E107)</f>
        <v>25400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191649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1596</v>
      </c>
      <c r="E108" s="2" t="s">
        <v>1597</v>
      </c>
      <c r="F108" s="1" t="s">
        <v>15</v>
      </c>
      <c r="H108" s="0" t="n">
        <f aca="false">VALUE(D108)</f>
        <v>121850</v>
      </c>
      <c r="I108" s="0" t="n">
        <f aca="false">VALUE(E108)</f>
        <v>13300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135150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1598</v>
      </c>
      <c r="E109" s="2" t="s">
        <v>1599</v>
      </c>
      <c r="F109" s="1" t="s">
        <v>20</v>
      </c>
      <c r="H109" s="0" t="n">
        <f aca="false">VALUE(D109)</f>
        <v>213725</v>
      </c>
      <c r="I109" s="0" t="n">
        <f aca="false">VALUE(E109)</f>
        <v>398468</v>
      </c>
      <c r="K109" s="3" t="n">
        <f aca="false">IF(  OR(  AND(H109&gt;I109, F109="Yes"),  AND( I109 &gt; H109, F109="No" ) ),SUM(H109,I109)    )</f>
        <v>0</v>
      </c>
      <c r="L109" s="0" t="n">
        <f aca="false">IF( OR(  AND(I109&gt;H109, F109="Yes"),  AND( H109 &gt; I109, F109="No" ) ), SUM(H109,I109),0   )</f>
        <v>612193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1600</v>
      </c>
      <c r="E110" s="2" t="s">
        <v>229</v>
      </c>
      <c r="F110" s="1" t="s">
        <v>67</v>
      </c>
      <c r="H110" s="0" t="n">
        <f aca="false">VALUE(D110)</f>
        <v>71609</v>
      </c>
      <c r="I110" s="0" t="n">
        <f aca="false">VALUE(E110)</f>
        <v>2500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74109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1601</v>
      </c>
      <c r="E111" s="2" t="s">
        <v>279</v>
      </c>
      <c r="F111" s="1" t="s">
        <v>15</v>
      </c>
      <c r="H111" s="0" t="n">
        <f aca="false">VALUE(D111)</f>
        <v>49750</v>
      </c>
      <c r="I111" s="0" t="n">
        <f aca="false">VALUE(E111)</f>
        <v>5000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54750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1602</v>
      </c>
      <c r="E112" s="2" t="s">
        <v>1603</v>
      </c>
      <c r="F112" s="1" t="s">
        <v>15</v>
      </c>
      <c r="H112" s="0" t="n">
        <f aca="false">VALUE(D112)</f>
        <v>130420</v>
      </c>
      <c r="I112" s="0" t="n">
        <f aca="false">VALUE(E112)</f>
        <v>63107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193527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1604</v>
      </c>
      <c r="E113" s="2" t="s">
        <v>1605</v>
      </c>
      <c r="F113" s="1" t="s">
        <v>20</v>
      </c>
      <c r="H113" s="0" t="n">
        <f aca="false">VALUE(D113)</f>
        <v>357230</v>
      </c>
      <c r="I113" s="0" t="n">
        <f aca="false">VALUE(E113)</f>
        <v>47136</v>
      </c>
      <c r="K113" s="3" t="n">
        <f aca="false">IF(  OR(  AND(H113&gt;I113, F113="Yes"),  AND( I113 &gt; H113, F113="No" ) ),SUM(H113,I113)    )</f>
        <v>404366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1606</v>
      </c>
      <c r="E114" s="2" t="s">
        <v>1607</v>
      </c>
      <c r="F114" s="1" t="s">
        <v>15</v>
      </c>
      <c r="H114" s="0" t="n">
        <f aca="false">VALUE(D114)</f>
        <v>78899</v>
      </c>
      <c r="I114" s="0" t="n">
        <f aca="false">VALUE(E114)</f>
        <v>5171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84070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1608</v>
      </c>
      <c r="E115" s="2" t="s">
        <v>1609</v>
      </c>
      <c r="F115" s="1" t="s">
        <v>15</v>
      </c>
      <c r="H115" s="0" t="n">
        <f aca="false">VALUE(D115)</f>
        <v>122901</v>
      </c>
      <c r="I115" s="0" t="n">
        <f aca="false">VALUE(E115)</f>
        <v>87894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210795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1610</v>
      </c>
      <c r="E116" s="2" t="s">
        <v>1611</v>
      </c>
      <c r="F116" s="1" t="s">
        <v>15</v>
      </c>
      <c r="H116" s="0" t="n">
        <f aca="false">VALUE(D116)</f>
        <v>449943</v>
      </c>
      <c r="I116" s="0" t="n">
        <f aca="false">VALUE(E116)</f>
        <v>32325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482268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1612</v>
      </c>
      <c r="E117" s="2" t="s">
        <v>1613</v>
      </c>
      <c r="F117" s="1" t="s">
        <v>20</v>
      </c>
      <c r="H117" s="0" t="n">
        <f aca="false">VALUE(D117)</f>
        <v>413889</v>
      </c>
      <c r="I117" s="0" t="n">
        <f aca="false">VALUE(E117)</f>
        <v>264161</v>
      </c>
      <c r="K117" s="3" t="n">
        <f aca="false">IF(  OR(  AND(H117&gt;I117, F117="Yes"),  AND( I117 &gt; H117, F117="No" ) ),SUM(H117,I117)    )</f>
        <v>678050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1614</v>
      </c>
      <c r="E118" s="2" t="s">
        <v>1615</v>
      </c>
      <c r="F118" s="1" t="s">
        <v>15</v>
      </c>
      <c r="H118" s="0" t="n">
        <f aca="false">VALUE(D118)</f>
        <v>183075</v>
      </c>
      <c r="I118" s="0" t="n">
        <f aca="false">VALUE(E118)</f>
        <v>23544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206619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1616</v>
      </c>
      <c r="E119" s="2" t="s">
        <v>279</v>
      </c>
      <c r="F119" s="1" t="s">
        <v>15</v>
      </c>
      <c r="H119" s="0" t="n">
        <f aca="false">VALUE(D119)</f>
        <v>93675</v>
      </c>
      <c r="I119" s="0" t="n">
        <f aca="false">VALUE(E119)</f>
        <v>5000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98675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292</v>
      </c>
      <c r="E120" s="2" t="s">
        <v>32</v>
      </c>
      <c r="F120" s="1" t="s">
        <v>15</v>
      </c>
      <c r="H120" s="0" t="n">
        <f aca="false">VALUE(D120)</f>
        <v>3500</v>
      </c>
      <c r="I120" s="0" t="n">
        <f aca="false">VALUE(E120)</f>
        <v>1000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4500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1617</v>
      </c>
      <c r="E121" s="2" t="s">
        <v>1618</v>
      </c>
      <c r="F121" s="1" t="s">
        <v>15</v>
      </c>
      <c r="H121" s="0" t="n">
        <f aca="false">VALUE(D121)</f>
        <v>272482</v>
      </c>
      <c r="I121" s="0" t="n">
        <f aca="false">VALUE(E121)</f>
        <v>26125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298607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1619</v>
      </c>
      <c r="E122" s="2" t="s">
        <v>1620</v>
      </c>
      <c r="F122" s="1" t="s">
        <v>15</v>
      </c>
      <c r="H122" s="0" t="n">
        <f aca="false">VALUE(D122)</f>
        <v>420322</v>
      </c>
      <c r="I122" s="0" t="n">
        <f aca="false">VALUE(E122)</f>
        <v>113495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533817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1621</v>
      </c>
      <c r="E123" s="2" t="s">
        <v>1622</v>
      </c>
      <c r="F123" s="1" t="s">
        <v>15</v>
      </c>
      <c r="H123" s="0" t="n">
        <f aca="false">VALUE(D123)</f>
        <v>121155</v>
      </c>
      <c r="I123" s="0" t="n">
        <f aca="false">VALUE(E123)</f>
        <v>93118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214273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1623</v>
      </c>
      <c r="E124" s="2" t="s">
        <v>279</v>
      </c>
      <c r="F124" s="1" t="s">
        <v>15</v>
      </c>
      <c r="H124" s="0" t="n">
        <f aca="false">VALUE(D124)</f>
        <v>115600</v>
      </c>
      <c r="I124" s="0" t="n">
        <f aca="false">VALUE(E124)</f>
        <v>5000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120600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1624</v>
      </c>
      <c r="E125" s="2" t="s">
        <v>666</v>
      </c>
      <c r="F125" s="1" t="s">
        <v>15</v>
      </c>
      <c r="H125" s="0" t="n">
        <f aca="false">VALUE(D125)</f>
        <v>86576</v>
      </c>
      <c r="I125" s="0" t="n">
        <f aca="false">VALUE(E125)</f>
        <v>7500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94076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1625</v>
      </c>
      <c r="E126" s="2" t="s">
        <v>1626</v>
      </c>
      <c r="F126" s="1" t="s">
        <v>15</v>
      </c>
      <c r="H126" s="0" t="n">
        <f aca="false">VALUE(D126)</f>
        <v>187689</v>
      </c>
      <c r="I126" s="0" t="n">
        <f aca="false">VALUE(E126)</f>
        <v>7250</v>
      </c>
      <c r="K126" s="3" t="n">
        <f aca="false">IF(  OR(  AND(H126&gt;I126, F126="Yes"),  AND( I126 &gt; H126, F126="No" ) ),SUM(H126,I126)    )</f>
        <v>0</v>
      </c>
      <c r="L126" s="0" t="n">
        <f aca="false">IF( OR(  AND(I126&gt;H126, F126="Yes"),  AND( H126 &gt; I126, F126="No" ) ), SUM(H126,I126),0   )</f>
        <v>194939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1627</v>
      </c>
      <c r="E127" s="2" t="s">
        <v>1493</v>
      </c>
      <c r="F127" s="1" t="s">
        <v>15</v>
      </c>
      <c r="H127" s="0" t="n">
        <f aca="false">VALUE(D127)</f>
        <v>162800</v>
      </c>
      <c r="I127" s="0" t="n">
        <f aca="false">VALUE(E127)</f>
        <v>10500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173300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1628</v>
      </c>
      <c r="E128" s="2" t="s">
        <v>1629</v>
      </c>
      <c r="F128" s="1" t="s">
        <v>15</v>
      </c>
      <c r="H128" s="0" t="n">
        <f aca="false">VALUE(D128)</f>
        <v>144550</v>
      </c>
      <c r="I128" s="0" t="n">
        <f aca="false">VALUE(E128)</f>
        <v>10850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155400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1630</v>
      </c>
      <c r="E129" s="2" t="s">
        <v>1631</v>
      </c>
      <c r="F129" s="1" t="s">
        <v>15</v>
      </c>
      <c r="H129" s="0" t="n">
        <f aca="false">VALUE(D129)</f>
        <v>127030</v>
      </c>
      <c r="I129" s="0" t="n">
        <f aca="false">VALUE(E129)</f>
        <v>27175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154205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1632</v>
      </c>
      <c r="E130" s="2" t="s">
        <v>1633</v>
      </c>
      <c r="F130" s="1" t="s">
        <v>15</v>
      </c>
      <c r="H130" s="0" t="n">
        <f aca="false">VALUE(D130)</f>
        <v>95870</v>
      </c>
      <c r="I130" s="0" t="n">
        <f aca="false">VALUE(E130)</f>
        <v>37318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133188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1634</v>
      </c>
      <c r="E131" s="2" t="s">
        <v>292</v>
      </c>
      <c r="F131" s="1" t="s">
        <v>15</v>
      </c>
      <c r="H131" s="0" t="n">
        <f aca="false">VALUE(D131)</f>
        <v>117737</v>
      </c>
      <c r="I131" s="0" t="n">
        <f aca="false">VALUE(E131)</f>
        <v>3500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121237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1635</v>
      </c>
      <c r="E132" s="2" t="s">
        <v>1636</v>
      </c>
      <c r="F132" s="1" t="s">
        <v>15</v>
      </c>
      <c r="H132" s="0" t="n">
        <f aca="false">VALUE(D132)</f>
        <v>84390</v>
      </c>
      <c r="I132" s="0" t="n">
        <f aca="false">VALUE(E132)</f>
        <v>7700</v>
      </c>
      <c r="K132" s="3" t="n">
        <f aca="false">IF(  OR(  AND(H132&gt;I132, F132="Yes"),  AND( I132 &gt; H132, F132="No" ) ),SUM(H132,I132)    )</f>
        <v>0</v>
      </c>
      <c r="L132" s="0" t="n">
        <f aca="false">IF( OR(  AND(I132&gt;H132, F132="Yes"),  AND( H132 &gt; I132, F132="No" ) ), SUM(H132,I132),0   )</f>
        <v>92090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35.2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1637</v>
      </c>
      <c r="E133" s="2" t="s">
        <v>253</v>
      </c>
      <c r="F133" s="1" t="s">
        <v>67</v>
      </c>
      <c r="H133" s="0" t="n">
        <f aca="false">VALUE(D133)</f>
        <v>83900</v>
      </c>
      <c r="I133" s="0" t="n">
        <f aca="false">VALUE(E133)</f>
        <v>9000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92900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1638</v>
      </c>
      <c r="E134" s="2" t="s">
        <v>1639</v>
      </c>
      <c r="F134" s="1" t="s">
        <v>15</v>
      </c>
      <c r="H134" s="0" t="n">
        <f aca="false">VALUE(D134)</f>
        <v>135050</v>
      </c>
      <c r="I134" s="0" t="n">
        <f aca="false">VALUE(E134)</f>
        <v>9550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144600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1640</v>
      </c>
      <c r="E135" s="2" t="s">
        <v>1641</v>
      </c>
      <c r="F135" s="1" t="s">
        <v>15</v>
      </c>
      <c r="H135" s="0" t="n">
        <f aca="false">VALUE(D135)</f>
        <v>172228</v>
      </c>
      <c r="I135" s="0" t="n">
        <f aca="false">VALUE(E135)</f>
        <v>10750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182978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1642</v>
      </c>
      <c r="E136" s="2" t="s">
        <v>591</v>
      </c>
      <c r="F136" s="1" t="s">
        <v>15</v>
      </c>
      <c r="H136" s="0" t="n">
        <f aca="false">VALUE(D136)</f>
        <v>126100</v>
      </c>
      <c r="I136" s="0" t="n">
        <f aca="false">VALUE(E136)</f>
        <v>6500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132600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1643</v>
      </c>
      <c r="E137" s="2" t="s">
        <v>1644</v>
      </c>
      <c r="F137" s="1" t="s">
        <v>15</v>
      </c>
      <c r="H137" s="0" t="n">
        <f aca="false">VALUE(D137)</f>
        <v>185760</v>
      </c>
      <c r="I137" s="0" t="n">
        <f aca="false">VALUE(E137)</f>
        <v>8667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194427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35.2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1645</v>
      </c>
      <c r="E138" s="2" t="s">
        <v>1646</v>
      </c>
      <c r="F138" s="1" t="s">
        <v>67</v>
      </c>
      <c r="H138" s="0" t="n">
        <f aca="false">VALUE(D138)</f>
        <v>233625</v>
      </c>
      <c r="I138" s="0" t="n">
        <f aca="false">VALUE(E138)</f>
        <v>119793</v>
      </c>
      <c r="K138" s="3" t="n">
        <f aca="false">IF(  OR(  AND(H138&gt;I138, F138="Yes"),  AND( I138 &gt; H138, F138="No" ) ),SUM(H138,I138)    )</f>
        <v>0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353418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1647</v>
      </c>
      <c r="E139" s="2" t="s">
        <v>1597</v>
      </c>
      <c r="F139" s="1" t="s">
        <v>15</v>
      </c>
      <c r="H139" s="0" t="n">
        <f aca="false">VALUE(D139)</f>
        <v>195275</v>
      </c>
      <c r="I139" s="0" t="n">
        <f aca="false">VALUE(E139)</f>
        <v>13300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208575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1648</v>
      </c>
      <c r="E140" s="2" t="s">
        <v>1649</v>
      </c>
      <c r="F140" s="1" t="s">
        <v>15</v>
      </c>
      <c r="H140" s="0" t="n">
        <f aca="false">VALUE(D140)</f>
        <v>156787</v>
      </c>
      <c r="I140" s="0" t="n">
        <f aca="false">VALUE(E140)</f>
        <v>423857</v>
      </c>
      <c r="K140" s="3" t="n">
        <f aca="false">IF(  OR(  AND(H140&gt;I140, F140="Yes"),  AND( I140 &gt; H140, F140="No" ) ),SUM(H140,I140)    )</f>
        <v>580644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1650</v>
      </c>
      <c r="E141" s="2" t="s">
        <v>1651</v>
      </c>
      <c r="F141" s="1" t="s">
        <v>15</v>
      </c>
      <c r="H141" s="0" t="n">
        <f aca="false">VALUE(D141)</f>
        <v>174610</v>
      </c>
      <c r="I141" s="0" t="n">
        <f aca="false">VALUE(E141)</f>
        <v>49472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224082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1652</v>
      </c>
      <c r="E142" s="2" t="s">
        <v>1463</v>
      </c>
      <c r="F142" s="1" t="s">
        <v>15</v>
      </c>
      <c r="H142" s="0" t="n">
        <f aca="false">VALUE(D142)</f>
        <v>247850</v>
      </c>
      <c r="I142" s="0" t="n">
        <f aca="false">VALUE(E142)</f>
        <v>10000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257850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1653</v>
      </c>
      <c r="E143" s="2" t="s">
        <v>1654</v>
      </c>
      <c r="F143" s="1" t="s">
        <v>15</v>
      </c>
      <c r="H143" s="0" t="n">
        <f aca="false">VALUE(D143)</f>
        <v>75000</v>
      </c>
      <c r="I143" s="0" t="n">
        <f aca="false">VALUE(E143)</f>
        <v>27500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102500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1655</v>
      </c>
      <c r="E144" s="2" t="s">
        <v>1656</v>
      </c>
      <c r="F144" s="1" t="s">
        <v>15</v>
      </c>
      <c r="H144" s="0" t="n">
        <f aca="false">VALUE(D144)</f>
        <v>166850</v>
      </c>
      <c r="I144" s="0" t="n">
        <f aca="false">VALUE(E144)</f>
        <v>26100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192950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1657</v>
      </c>
      <c r="E145" s="2" t="s">
        <v>1658</v>
      </c>
      <c r="F145" s="1" t="s">
        <v>20</v>
      </c>
      <c r="H145" s="0" t="n">
        <f aca="false">VALUE(D145)</f>
        <v>1534051</v>
      </c>
      <c r="I145" s="0" t="n">
        <f aca="false">VALUE(E145)</f>
        <v>285141</v>
      </c>
      <c r="K145" s="3" t="n">
        <f aca="false">IF(  OR(  AND(H145&gt;I145, F145="Yes"),  AND( I145 &gt; H145, F145="No" ) ),SUM(H145,I145)    )</f>
        <v>1819192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1659</v>
      </c>
      <c r="E146" s="2" t="s">
        <v>1436</v>
      </c>
      <c r="F146" s="1" t="s">
        <v>15</v>
      </c>
      <c r="H146" s="0" t="n">
        <f aca="false">VALUE(D146)</f>
        <v>129895</v>
      </c>
      <c r="I146" s="0" t="n">
        <f aca="false">VALUE(E146)</f>
        <v>11500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141395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1660</v>
      </c>
      <c r="E147" s="2" t="s">
        <v>1661</v>
      </c>
      <c r="F147" s="1" t="s">
        <v>20</v>
      </c>
      <c r="H147" s="0" t="n">
        <f aca="false">VALUE(D147)</f>
        <v>303658</v>
      </c>
      <c r="I147" s="0" t="n">
        <f aca="false">VALUE(E147)</f>
        <v>153375</v>
      </c>
      <c r="K147" s="3" t="n">
        <f aca="false">IF(  OR(  AND(H147&gt;I147, F147="Yes"),  AND( I147 &gt; H147, F147="No" ) ),SUM(H147,I147)    )</f>
        <v>457033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1662</v>
      </c>
      <c r="E148" s="2" t="s">
        <v>19</v>
      </c>
      <c r="F148" s="1" t="s">
        <v>15</v>
      </c>
      <c r="H148" s="0" t="n">
        <f aca="false">VALUE(D148)</f>
        <v>146537</v>
      </c>
      <c r="I148" s="0" t="n">
        <f aca="false">VALUE(E148)</f>
        <v>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146537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1663</v>
      </c>
      <c r="E149" s="2" t="s">
        <v>114</v>
      </c>
      <c r="F149" s="1" t="s">
        <v>15</v>
      </c>
      <c r="H149" s="0" t="n">
        <f aca="false">VALUE(D149)</f>
        <v>288354</v>
      </c>
      <c r="I149" s="0" t="n">
        <f aca="false">VALUE(E149)</f>
        <v>4500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292854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1664</v>
      </c>
      <c r="E150" s="2" t="s">
        <v>493</v>
      </c>
      <c r="F150" s="1" t="s">
        <v>15</v>
      </c>
      <c r="H150" s="0" t="n">
        <f aca="false">VALUE(D150)</f>
        <v>226897</v>
      </c>
      <c r="I150" s="0" t="n">
        <f aca="false">VALUE(E150)</f>
        <v>17450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244347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35.2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1665</v>
      </c>
      <c r="E151" s="2" t="s">
        <v>1666</v>
      </c>
      <c r="F151" s="1" t="s">
        <v>67</v>
      </c>
      <c r="H151" s="0" t="n">
        <f aca="false">VALUE(D151)</f>
        <v>191430</v>
      </c>
      <c r="I151" s="0" t="n">
        <f aca="false">VALUE(E151)</f>
        <v>167839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359269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1667</v>
      </c>
      <c r="E152" s="2" t="s">
        <v>279</v>
      </c>
      <c r="F152" s="1" t="s">
        <v>15</v>
      </c>
      <c r="H152" s="0" t="n">
        <f aca="false">VALUE(D152)</f>
        <v>266973</v>
      </c>
      <c r="I152" s="0" t="n">
        <f aca="false">VALUE(E152)</f>
        <v>5000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271973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1668</v>
      </c>
      <c r="E153" s="2" t="s">
        <v>1669</v>
      </c>
      <c r="F153" s="1" t="s">
        <v>15</v>
      </c>
      <c r="H153" s="0" t="n">
        <f aca="false">VALUE(D153)</f>
        <v>30318</v>
      </c>
      <c r="I153" s="0" t="n">
        <f aca="false">VALUE(E153)</f>
        <v>27147</v>
      </c>
      <c r="K153" s="3" t="n">
        <f aca="false">IF(  OR(  AND(H153&gt;I153, F153="Yes"),  AND( I153 &gt; H153, F153="No" ) ),SUM(H153,I153)    )</f>
        <v>0</v>
      </c>
      <c r="L153" s="0" t="n">
        <f aca="false">IF( OR(  AND(I153&gt;H153, F153="Yes"),  AND( H153 &gt; I153, F153="No" ) ), SUM(H153,I153),0   )</f>
        <v>57465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1670</v>
      </c>
      <c r="E154" s="2" t="s">
        <v>253</v>
      </c>
      <c r="F154" s="1" t="s">
        <v>15</v>
      </c>
      <c r="H154" s="0" t="n">
        <f aca="false">VALUE(D154)</f>
        <v>306850</v>
      </c>
      <c r="I154" s="0" t="n">
        <f aca="false">VALUE(E154)</f>
        <v>9000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315850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1671</v>
      </c>
      <c r="E155" s="2" t="s">
        <v>1672</v>
      </c>
      <c r="F155" s="1" t="s">
        <v>20</v>
      </c>
      <c r="H155" s="0" t="n">
        <f aca="false">VALUE(D155)</f>
        <v>197723</v>
      </c>
      <c r="I155" s="0" t="n">
        <f aca="false">VALUE(E155)</f>
        <v>118889</v>
      </c>
      <c r="K155" s="3" t="n">
        <f aca="false">IF(  OR(  AND(H155&gt;I155, F155="Yes"),  AND( I155 &gt; H155, F155="No" ) ),SUM(H155,I155)    )</f>
        <v>316612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1673</v>
      </c>
      <c r="E156" s="2" t="s">
        <v>1674</v>
      </c>
      <c r="F156" s="1" t="s">
        <v>15</v>
      </c>
      <c r="H156" s="0" t="n">
        <f aca="false">VALUE(D156)</f>
        <v>127950</v>
      </c>
      <c r="I156" s="0" t="n">
        <f aca="false">VALUE(E156)</f>
        <v>20715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148665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1675</v>
      </c>
      <c r="E157" s="2" t="s">
        <v>1676</v>
      </c>
      <c r="F157" s="1" t="s">
        <v>20</v>
      </c>
      <c r="H157" s="0" t="n">
        <f aca="false">VALUE(D157)</f>
        <v>124379</v>
      </c>
      <c r="I157" s="0" t="n">
        <f aca="false">VALUE(E157)</f>
        <v>6140</v>
      </c>
      <c r="K157" s="3" t="n">
        <f aca="false">IF(  OR(  AND(H157&gt;I157, F157="Yes"),  AND( I157 &gt; H157, F157="No" ) ),SUM(H157,I157)    )</f>
        <v>130519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1677</v>
      </c>
      <c r="E158" s="2" t="s">
        <v>292</v>
      </c>
      <c r="F158" s="1" t="s">
        <v>15</v>
      </c>
      <c r="H158" s="0" t="n">
        <f aca="false">VALUE(D158)</f>
        <v>41000</v>
      </c>
      <c r="I158" s="0" t="n">
        <f aca="false">VALUE(E158)</f>
        <v>3500</v>
      </c>
      <c r="K158" s="3" t="n">
        <f aca="false">IF(  OR(  AND(H158&gt;I158, F158="Yes"),  AND( I158 &gt; H158, F158="No" ) ),SUM(H158,I158)    )</f>
        <v>0</v>
      </c>
      <c r="L158" s="0" t="n">
        <f aca="false">IF( OR(  AND(I158&gt;H158, F158="Yes"),  AND( H158 &gt; I158, F158="No" ) ), SUM(H158,I158),0   )</f>
        <v>44500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1678</v>
      </c>
      <c r="E159" s="2" t="s">
        <v>1679</v>
      </c>
      <c r="F159" s="1" t="s">
        <v>15</v>
      </c>
      <c r="H159" s="0" t="n">
        <f aca="false">VALUE(D159)</f>
        <v>388549</v>
      </c>
      <c r="I159" s="0" t="n">
        <f aca="false">VALUE(E159)</f>
        <v>18849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407398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35.2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1673</v>
      </c>
      <c r="E160" s="2" t="s">
        <v>1680</v>
      </c>
      <c r="F160" s="1" t="s">
        <v>67</v>
      </c>
      <c r="H160" s="0" t="n">
        <f aca="false">VALUE(D160)</f>
        <v>127950</v>
      </c>
      <c r="I160" s="0" t="n">
        <f aca="false">VALUE(E160)</f>
        <v>20165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148115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1681</v>
      </c>
      <c r="E161" s="2" t="s">
        <v>1682</v>
      </c>
      <c r="F161" s="1" t="s">
        <v>15</v>
      </c>
      <c r="H161" s="0" t="n">
        <f aca="false">VALUE(D161)</f>
        <v>129700</v>
      </c>
      <c r="I161" s="0" t="n">
        <f aca="false">VALUE(E161)</f>
        <v>5300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135000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35.2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1683</v>
      </c>
      <c r="E162" s="2" t="s">
        <v>19</v>
      </c>
      <c r="F162" s="1" t="s">
        <v>67</v>
      </c>
      <c r="H162" s="0" t="n">
        <f aca="false">VALUE(D162)</f>
        <v>18900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18900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1684</v>
      </c>
      <c r="E163" s="2" t="s">
        <v>229</v>
      </c>
      <c r="F163" s="1" t="s">
        <v>15</v>
      </c>
      <c r="H163" s="0" t="n">
        <f aca="false">VALUE(D163)</f>
        <v>62569</v>
      </c>
      <c r="I163" s="0" t="n">
        <f aca="false">VALUE(E163)</f>
        <v>2500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65069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1685</v>
      </c>
      <c r="E164" s="2" t="s">
        <v>1463</v>
      </c>
      <c r="F164" s="1" t="s">
        <v>15</v>
      </c>
      <c r="H164" s="0" t="n">
        <f aca="false">VALUE(D164)</f>
        <v>164250</v>
      </c>
      <c r="I164" s="0" t="n">
        <f aca="false">VALUE(E164)</f>
        <v>10000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174250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1686</v>
      </c>
      <c r="E165" s="2" t="s">
        <v>1687</v>
      </c>
      <c r="F165" s="1" t="s">
        <v>20</v>
      </c>
      <c r="H165" s="0" t="n">
        <f aca="false">VALUE(D165)</f>
        <v>265086</v>
      </c>
      <c r="I165" s="0" t="n">
        <f aca="false">VALUE(E165)</f>
        <v>17200</v>
      </c>
      <c r="K165" s="3" t="n">
        <f aca="false">IF(  OR(  AND(H165&gt;I165, F165="Yes"),  AND( I165 &gt; H165, F165="No" ) ),SUM(H165,I165)    )</f>
        <v>282286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1688</v>
      </c>
      <c r="E166" s="2" t="s">
        <v>1689</v>
      </c>
      <c r="F166" s="1" t="s">
        <v>20</v>
      </c>
      <c r="H166" s="0" t="n">
        <f aca="false">VALUE(D166)</f>
        <v>347848</v>
      </c>
      <c r="I166" s="0" t="n">
        <f aca="false">VALUE(E166)</f>
        <v>205653</v>
      </c>
      <c r="K166" s="3" t="n">
        <f aca="false">IF(  OR(  AND(H166&gt;I166, F166="Yes"),  AND( I166 &gt; H166, F166="No" ) ),SUM(H166,I166)    )</f>
        <v>553501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1690</v>
      </c>
      <c r="E167" s="2" t="s">
        <v>1691</v>
      </c>
      <c r="F167" s="1" t="s">
        <v>20</v>
      </c>
      <c r="H167" s="0" t="n">
        <f aca="false">VALUE(D167)</f>
        <v>466227</v>
      </c>
      <c r="I167" s="0" t="n">
        <f aca="false">VALUE(E167)</f>
        <v>103793</v>
      </c>
      <c r="K167" s="3" t="n">
        <f aca="false">IF(  OR(  AND(H167&gt;I167, F167="Yes"),  AND( I167 &gt; H167, F167="No" ) ),SUM(H167,I167)    )</f>
        <v>570020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1692</v>
      </c>
      <c r="E168" s="2" t="s">
        <v>1693</v>
      </c>
      <c r="F168" s="1" t="s">
        <v>15</v>
      </c>
      <c r="H168" s="0" t="n">
        <f aca="false">VALUE(D168)</f>
        <v>199988</v>
      </c>
      <c r="I168" s="0" t="n">
        <f aca="false">VALUE(E168)</f>
        <v>57652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257640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1694</v>
      </c>
      <c r="E169" s="2" t="s">
        <v>591</v>
      </c>
      <c r="F169" s="1" t="s">
        <v>15</v>
      </c>
      <c r="H169" s="0" t="n">
        <f aca="false">VALUE(D169)</f>
        <v>33350</v>
      </c>
      <c r="I169" s="0" t="n">
        <f aca="false">VALUE(E169)</f>
        <v>6500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39850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1695</v>
      </c>
      <c r="E170" s="2" t="s">
        <v>1463</v>
      </c>
      <c r="F170" s="1" t="s">
        <v>15</v>
      </c>
      <c r="H170" s="0" t="n">
        <f aca="false">VALUE(D170)</f>
        <v>599686</v>
      </c>
      <c r="I170" s="0" t="n">
        <f aca="false">VALUE(E170)</f>
        <v>10000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609686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1696</v>
      </c>
      <c r="E171" s="2" t="s">
        <v>1515</v>
      </c>
      <c r="F171" s="1" t="s">
        <v>15</v>
      </c>
      <c r="H171" s="0" t="n">
        <f aca="false">VALUE(D171)</f>
        <v>311640</v>
      </c>
      <c r="I171" s="0" t="n">
        <f aca="false">VALUE(E171)</f>
        <v>8000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319640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1697</v>
      </c>
      <c r="E172" s="2" t="s">
        <v>1079</v>
      </c>
      <c r="F172" s="1" t="s">
        <v>15</v>
      </c>
      <c r="H172" s="0" t="n">
        <f aca="false">VALUE(D172)</f>
        <v>134950</v>
      </c>
      <c r="I172" s="0" t="n">
        <f aca="false">VALUE(E172)</f>
        <v>5500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140450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1698</v>
      </c>
      <c r="E173" s="2" t="s">
        <v>1079</v>
      </c>
      <c r="F173" s="1" t="s">
        <v>15</v>
      </c>
      <c r="H173" s="0" t="n">
        <f aca="false">VALUE(D173)</f>
        <v>226899</v>
      </c>
      <c r="I173" s="0" t="n">
        <f aca="false">VALUE(E173)</f>
        <v>5500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232399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1699</v>
      </c>
      <c r="E174" s="2" t="s">
        <v>1700</v>
      </c>
      <c r="F174" s="1" t="s">
        <v>15</v>
      </c>
      <c r="H174" s="0" t="n">
        <f aca="false">VALUE(D174)</f>
        <v>83250</v>
      </c>
      <c r="I174" s="0" t="n">
        <f aca="false">VALUE(E174)</f>
        <v>26200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109450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1701</v>
      </c>
      <c r="E175" s="2" t="s">
        <v>1702</v>
      </c>
      <c r="F175" s="1" t="s">
        <v>20</v>
      </c>
      <c r="H175" s="0" t="n">
        <f aca="false">VALUE(D175)</f>
        <v>275075</v>
      </c>
      <c r="I175" s="0" t="n">
        <f aca="false">VALUE(E175)</f>
        <v>116537</v>
      </c>
      <c r="K175" s="3" t="n">
        <f aca="false">IF(  OR(  AND(H175&gt;I175, F175="Yes"),  AND( I175 &gt; H175, F175="No" ) ),SUM(H175,I175)    )</f>
        <v>391612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1703</v>
      </c>
      <c r="E176" s="2" t="s">
        <v>360</v>
      </c>
      <c r="F176" s="1" t="s">
        <v>15</v>
      </c>
      <c r="H176" s="0" t="n">
        <f aca="false">VALUE(D176)</f>
        <v>146039</v>
      </c>
      <c r="I176" s="0" t="n">
        <f aca="false">VALUE(E176)</f>
        <v>1500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147539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35.2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1704</v>
      </c>
      <c r="E177" s="2" t="s">
        <v>1705</v>
      </c>
      <c r="F177" s="1" t="s">
        <v>67</v>
      </c>
      <c r="H177" s="0" t="n">
        <f aca="false">VALUE(D177)</f>
        <v>533393</v>
      </c>
      <c r="I177" s="0" t="n">
        <f aca="false">VALUE(E177)</f>
        <v>1826438</v>
      </c>
      <c r="K177" s="3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2359831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1706</v>
      </c>
      <c r="E178" s="2" t="s">
        <v>1707</v>
      </c>
      <c r="F178" s="1" t="s">
        <v>15</v>
      </c>
      <c r="H178" s="0" t="n">
        <f aca="false">VALUE(D178)</f>
        <v>228050</v>
      </c>
      <c r="I178" s="0" t="n">
        <f aca="false">VALUE(E178)</f>
        <v>47150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275200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1708</v>
      </c>
      <c r="E179" s="2" t="s">
        <v>1709</v>
      </c>
      <c r="F179" s="1" t="s">
        <v>15</v>
      </c>
      <c r="H179" s="0" t="n">
        <f aca="false">VALUE(D179)</f>
        <v>332408</v>
      </c>
      <c r="I179" s="0" t="n">
        <f aca="false">VALUE(E179)</f>
        <v>12565</v>
      </c>
      <c r="K179" s="3" t="n">
        <f aca="false">IF(  OR(  AND(H179&gt;I179, F179="Yes"),  AND( I179 &gt; H179, F179="No" ) ),SUM(H179,I179)    )</f>
        <v>0</v>
      </c>
      <c r="L179" s="0" t="n">
        <f aca="false">IF( OR(  AND(I179&gt;H179, F179="Yes"),  AND( H179 &gt; I179, F179="No" ) ), SUM(H179,I179),0   )</f>
        <v>344973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1710</v>
      </c>
      <c r="E180" s="2" t="s">
        <v>188</v>
      </c>
      <c r="F180" s="1" t="s">
        <v>15</v>
      </c>
      <c r="H180" s="0" t="n">
        <f aca="false">VALUE(D180)</f>
        <v>264770</v>
      </c>
      <c r="I180" s="0" t="n">
        <f aca="false">VALUE(E180)</f>
        <v>15330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280100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1711</v>
      </c>
      <c r="E181" s="2" t="s">
        <v>1712</v>
      </c>
      <c r="F181" s="1" t="s">
        <v>15</v>
      </c>
      <c r="H181" s="0" t="n">
        <f aca="false">VALUE(D181)</f>
        <v>163895</v>
      </c>
      <c r="I181" s="0" t="n">
        <f aca="false">VALUE(E181)</f>
        <v>10400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174295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1713</v>
      </c>
      <c r="E182" s="2" t="s">
        <v>1641</v>
      </c>
      <c r="F182" s="1" t="s">
        <v>20</v>
      </c>
      <c r="H182" s="0" t="n">
        <f aca="false">VALUE(D182)</f>
        <v>253225</v>
      </c>
      <c r="I182" s="0" t="n">
        <f aca="false">VALUE(E182)</f>
        <v>10750</v>
      </c>
      <c r="K182" s="3" t="n">
        <f aca="false">IF(  OR(  AND(H182&gt;I182, F182="Yes"),  AND( I182 &gt; H182, F182="No" ) ),SUM(H182,I182)    )</f>
        <v>263975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1714</v>
      </c>
      <c r="E183" s="2" t="s">
        <v>1715</v>
      </c>
      <c r="F183" s="1" t="s">
        <v>15</v>
      </c>
      <c r="H183" s="0" t="n">
        <f aca="false">VALUE(D183)</f>
        <v>250050</v>
      </c>
      <c r="I183" s="0" t="n">
        <f aca="false">VALUE(E183)</f>
        <v>38604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288654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1716</v>
      </c>
      <c r="E184" s="2" t="s">
        <v>1717</v>
      </c>
      <c r="F184" s="1" t="s">
        <v>20</v>
      </c>
      <c r="H184" s="0" t="n">
        <f aca="false">VALUE(D184)</f>
        <v>184649</v>
      </c>
      <c r="I184" s="0" t="n">
        <f aca="false">VALUE(E184)</f>
        <v>48644</v>
      </c>
      <c r="K184" s="3" t="n">
        <f aca="false">IF(  OR(  AND(H184&gt;I184, F184="Yes"),  AND( I184 &gt; H184, F184="No" ) ),SUM(H184,I184)    )</f>
        <v>233293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1718</v>
      </c>
      <c r="E185" s="2" t="s">
        <v>1463</v>
      </c>
      <c r="F185" s="1" t="s">
        <v>15</v>
      </c>
      <c r="H185" s="0" t="n">
        <f aca="false">VALUE(D185)</f>
        <v>67500</v>
      </c>
      <c r="I185" s="0" t="n">
        <f aca="false">VALUE(E185)</f>
        <v>10000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77500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1719</v>
      </c>
      <c r="E186" s="2" t="s">
        <v>1720</v>
      </c>
      <c r="F186" s="1" t="s">
        <v>15</v>
      </c>
      <c r="H186" s="0" t="n">
        <f aca="false">VALUE(D186)</f>
        <v>211774</v>
      </c>
      <c r="I186" s="0" t="n">
        <f aca="false">VALUE(E186)</f>
        <v>26790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238564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1721</v>
      </c>
      <c r="E187" s="2" t="s">
        <v>1463</v>
      </c>
      <c r="F187" s="1" t="s">
        <v>15</v>
      </c>
      <c r="H187" s="0" t="n">
        <f aca="false">VALUE(D187)</f>
        <v>283325</v>
      </c>
      <c r="I187" s="0" t="n">
        <f aca="false">VALUE(E187)</f>
        <v>10000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293325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1722</v>
      </c>
      <c r="E188" s="2" t="s">
        <v>253</v>
      </c>
      <c r="F188" s="1" t="s">
        <v>15</v>
      </c>
      <c r="H188" s="0" t="n">
        <f aca="false">VALUE(D188)</f>
        <v>62550</v>
      </c>
      <c r="I188" s="0" t="n">
        <f aca="false">VALUE(E188)</f>
        <v>9000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71550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35.2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1723</v>
      </c>
      <c r="E189" s="2" t="s">
        <v>1724</v>
      </c>
      <c r="F189" s="1" t="s">
        <v>67</v>
      </c>
      <c r="H189" s="0" t="n">
        <f aca="false">VALUE(D189)</f>
        <v>155500</v>
      </c>
      <c r="I189" s="0" t="n">
        <f aca="false">VALUE(E189)</f>
        <v>5750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161250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/>
      <c r="H193" s="0" t="n">
        <f aca="false">SUM(H2:I189)</f>
        <v>49631388</v>
      </c>
      <c r="J193" s="4" t="s">
        <v>683</v>
      </c>
      <c r="K193" s="4" t="n">
        <f aca="false">SUM(K2:K189)</f>
        <v>15886971</v>
      </c>
      <c r="L193" s="4" t="n">
        <f aca="false">SUM(L2:L189)</f>
        <v>28685522</v>
      </c>
      <c r="M193" s="4" t="n">
        <f aca="false">SUM(M2:M189)</f>
        <v>1</v>
      </c>
      <c r="N193" s="4" t="n">
        <f aca="false">SUM(N2:N189)</f>
        <v>5058895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/>
      <c r="J194" s="4" t="s">
        <v>684</v>
      </c>
      <c r="K194" s="4" t="n">
        <f aca="false">COUNTIF(K2:K189, "&gt;"&amp;0)</f>
        <v>35</v>
      </c>
      <c r="L194" s="4" t="n">
        <f aca="false">COUNTIF(L2:L189, "&gt;"&amp;0)</f>
        <v>138</v>
      </c>
      <c r="M194" s="4" t="n">
        <f aca="false">COUNTIF(M2:M189, "&gt;"&amp;0)</f>
        <v>1</v>
      </c>
      <c r="N194" s="4" t="n">
        <f aca="false">COUNTIF(N2:N189, "&gt;"&amp;0)</f>
        <v>14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/>
      <c r="J195" s="4" t="s">
        <v>685</v>
      </c>
      <c r="K195" s="4" t="n">
        <f aca="false">ROUND(K193/K194,0)</f>
        <v>453913</v>
      </c>
      <c r="L195" s="5" t="n">
        <f aca="false">ROUND(L193/L194,0)</f>
        <v>207866</v>
      </c>
      <c r="M195" s="5"/>
      <c r="N195" s="5" t="n">
        <f aca="false">ROUND(N193/N194,0)</f>
        <v>361350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12.8" hidden="false" customHeight="false" outlineLevel="0" collapsed="false">
      <c r="A200" s="1" t="s">
        <v>686</v>
      </c>
      <c r="B200" s="1" t="s">
        <v>687</v>
      </c>
      <c r="C200" s="1" t="s">
        <v>688</v>
      </c>
      <c r="D200" s="2" t="s">
        <v>1725</v>
      </c>
      <c r="E200" s="2" t="s">
        <v>19</v>
      </c>
      <c r="F200" s="1" t="s">
        <v>20</v>
      </c>
      <c r="H200" s="0" t="n">
        <f aca="false">VALUE(D200)</f>
        <v>23300</v>
      </c>
      <c r="I200" s="0" t="n">
        <f aca="false">VALUE(E200)</f>
        <v>0</v>
      </c>
      <c r="K200" s="3" t="n">
        <f aca="false">IF(  OR(  AND(H200&gt;I200, F200="Yes"),  AND( I200 &gt; H200, F200="No" ) ),SUM(H200,I200)    )</f>
        <v>23300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689</v>
      </c>
      <c r="B201" s="1" t="s">
        <v>687</v>
      </c>
      <c r="C201" s="1" t="s">
        <v>690</v>
      </c>
      <c r="D201" s="2" t="s">
        <v>1726</v>
      </c>
      <c r="E201" s="2" t="s">
        <v>19</v>
      </c>
      <c r="F201" s="1" t="s">
        <v>20</v>
      </c>
      <c r="H201" s="0" t="n">
        <f aca="false">VALUE(D201)</f>
        <v>436855</v>
      </c>
      <c r="I201" s="0" t="n">
        <f aca="false">VALUE(E201)</f>
        <v>0</v>
      </c>
      <c r="K201" s="3" t="n">
        <f aca="false">IF(  OR(  AND(H201&gt;I201, F201="Yes"),  AND( I201 &gt; H201, F201="No" ) ),SUM(H201,I201)    )</f>
        <v>436855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23.95" hidden="false" customHeight="false" outlineLevel="0" collapsed="false">
      <c r="A202" s="1" t="s">
        <v>692</v>
      </c>
      <c r="B202" s="1" t="s">
        <v>687</v>
      </c>
      <c r="C202" s="1" t="s">
        <v>693</v>
      </c>
      <c r="D202" s="2" t="s">
        <v>1727</v>
      </c>
      <c r="E202" s="2" t="s">
        <v>19</v>
      </c>
      <c r="F202" s="1" t="s">
        <v>20</v>
      </c>
      <c r="H202" s="0" t="n">
        <f aca="false">VALUE(D202)</f>
        <v>211000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211000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12.8" hidden="false" customHeight="false" outlineLevel="0" collapsed="false">
      <c r="A203" s="1" t="s">
        <v>695</v>
      </c>
      <c r="B203" s="1" t="s">
        <v>687</v>
      </c>
      <c r="C203" s="1" t="s">
        <v>696</v>
      </c>
      <c r="D203" s="2" t="s">
        <v>1728</v>
      </c>
      <c r="E203" s="2" t="s">
        <v>19</v>
      </c>
      <c r="F203" s="1" t="s">
        <v>20</v>
      </c>
      <c r="H203" s="0" t="n">
        <f aca="false">VALUE(D203)</f>
        <v>370485</v>
      </c>
      <c r="I203" s="0" t="n">
        <f aca="false">VALUE(E203)</f>
        <v>0</v>
      </c>
      <c r="K203" s="3" t="n">
        <f aca="false">IF(  OR(  AND(H203&gt;I203, F203="Yes"),  AND( I203 &gt; H203, F203="No" ) ),SUM(H203,I203)    )</f>
        <v>370485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698</v>
      </c>
      <c r="B204" s="1" t="s">
        <v>687</v>
      </c>
      <c r="C204" s="1" t="s">
        <v>699</v>
      </c>
      <c r="D204" s="2" t="s">
        <v>1729</v>
      </c>
      <c r="E204" s="2" t="s">
        <v>19</v>
      </c>
      <c r="F204" s="1" t="s">
        <v>20</v>
      </c>
      <c r="H204" s="0" t="n">
        <f aca="false">VALUE(D204)</f>
        <v>323940</v>
      </c>
      <c r="I204" s="0" t="n">
        <f aca="false">VALUE(E204)</f>
        <v>0</v>
      </c>
      <c r="K204" s="3" t="n">
        <f aca="false">IF(  OR(  AND(H204&gt;I204, F204="Yes"),  AND( I204 &gt; H204, F204="No" ) ),SUM(H204,I204)    )</f>
        <v>323940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23.95" hidden="false" customHeight="false" outlineLevel="0" collapsed="false">
      <c r="A205" s="1" t="s">
        <v>701</v>
      </c>
      <c r="B205" s="1" t="s">
        <v>687</v>
      </c>
      <c r="C205" s="1" t="s">
        <v>702</v>
      </c>
      <c r="D205" s="2" t="s">
        <v>1730</v>
      </c>
      <c r="E205" s="2" t="s">
        <v>19</v>
      </c>
      <c r="F205" s="1" t="s">
        <v>20</v>
      </c>
      <c r="H205" s="0" t="n">
        <f aca="false">VALUE(D205)</f>
        <v>172502</v>
      </c>
      <c r="I205" s="0" t="n">
        <f aca="false">VALUE(E205)</f>
        <v>0</v>
      </c>
      <c r="K205" s="3" t="n">
        <f aca="false">IF(  OR(  AND(H205&gt;I205, F205="Yes"),  AND( I205 &gt; H205, F205="No" ) ),SUM(H205,I205)    )</f>
        <v>172502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704</v>
      </c>
      <c r="B206" s="1" t="s">
        <v>687</v>
      </c>
      <c r="C206" s="1" t="s">
        <v>705</v>
      </c>
      <c r="D206" s="2" t="s">
        <v>1731</v>
      </c>
      <c r="E206" s="2" t="s">
        <v>19</v>
      </c>
      <c r="F206" s="1" t="s">
        <v>20</v>
      </c>
      <c r="H206" s="0" t="n">
        <f aca="false">VALUE(D206)</f>
        <v>431393</v>
      </c>
      <c r="I206" s="0" t="n">
        <f aca="false">VALUE(E206)</f>
        <v>0</v>
      </c>
      <c r="K206" s="3" t="n">
        <f aca="false">IF(  OR(  AND(H206&gt;I206, F206="Yes"),  AND( I206 &gt; H206, F206="No" ) ),SUM(H206,I206)    )</f>
        <v>431393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707</v>
      </c>
      <c r="B207" s="1" t="s">
        <v>687</v>
      </c>
      <c r="C207" s="1" t="s">
        <v>708</v>
      </c>
      <c r="D207" s="2" t="s">
        <v>1732</v>
      </c>
      <c r="E207" s="2" t="s">
        <v>19</v>
      </c>
      <c r="F207" s="1" t="s">
        <v>20</v>
      </c>
      <c r="H207" s="0" t="n">
        <f aca="false">VALUE(D207)</f>
        <v>240082</v>
      </c>
      <c r="I207" s="0" t="n">
        <f aca="false">VALUE(E207)</f>
        <v>0</v>
      </c>
      <c r="K207" s="3" t="n">
        <f aca="false">IF(  OR(  AND(H207&gt;I207, F207="Yes"),  AND( I207 &gt; H207, F207="No" ) ),SUM(H207,I207)    )</f>
        <v>240082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711</v>
      </c>
      <c r="B208" s="1" t="s">
        <v>687</v>
      </c>
      <c r="C208" s="1" t="s">
        <v>712</v>
      </c>
      <c r="D208" s="2" t="s">
        <v>1733</v>
      </c>
      <c r="E208" s="2" t="s">
        <v>19</v>
      </c>
      <c r="F208" s="1" t="s">
        <v>20</v>
      </c>
      <c r="H208" s="0" t="n">
        <f aca="false">VALUE(D208)</f>
        <v>405700</v>
      </c>
      <c r="I208" s="0" t="n">
        <f aca="false">VALUE(E208)</f>
        <v>0</v>
      </c>
      <c r="K208" s="3" t="n">
        <f aca="false">IF(  OR(  AND(H208&gt;I208, F208="Yes"),  AND( I208 &gt; H208, F208="No" ) ),SUM(H208,I208)    )</f>
        <v>405700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12.8" hidden="false" customHeight="false" outlineLevel="0" collapsed="false">
      <c r="A209" s="1" t="s">
        <v>714</v>
      </c>
      <c r="B209" s="1" t="s">
        <v>687</v>
      </c>
      <c r="C209" s="1" t="s">
        <v>715</v>
      </c>
      <c r="D209" s="2" t="s">
        <v>1734</v>
      </c>
      <c r="E209" s="2" t="s">
        <v>19</v>
      </c>
      <c r="F209" s="1" t="s">
        <v>20</v>
      </c>
      <c r="H209" s="0" t="n">
        <f aca="false">VALUE(D209)</f>
        <v>296425</v>
      </c>
      <c r="I209" s="0" t="n">
        <f aca="false">VALUE(E209)</f>
        <v>0</v>
      </c>
      <c r="K209" s="3" t="n">
        <f aca="false">IF(  OR(  AND(H209&gt;I209, F209="Yes"),  AND( I209 &gt; H209, F209="No" ) ),SUM(H209,I209)    )</f>
        <v>296425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718</v>
      </c>
      <c r="B210" s="1" t="s">
        <v>687</v>
      </c>
      <c r="C210" s="1" t="s">
        <v>719</v>
      </c>
      <c r="D210" s="2" t="s">
        <v>1735</v>
      </c>
      <c r="E210" s="2" t="s">
        <v>1736</v>
      </c>
      <c r="F210" s="1" t="s">
        <v>20</v>
      </c>
      <c r="H210" s="0" t="n">
        <f aca="false">VALUE(D210)</f>
        <v>806044</v>
      </c>
      <c r="I210" s="0" t="n">
        <f aca="false">VALUE(E210)</f>
        <v>27650</v>
      </c>
      <c r="K210" s="3" t="n">
        <f aca="false">IF(  OR(  AND(H210&gt;I210, F210="Yes"),  AND( I210 &gt; H210, F210="No" ) ),SUM(H210,I210)    )</f>
        <v>833694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23.95" hidden="false" customHeight="false" outlineLevel="0" collapsed="false">
      <c r="A211" s="1" t="s">
        <v>721</v>
      </c>
      <c r="B211" s="1" t="s">
        <v>687</v>
      </c>
      <c r="C211" s="1" t="s">
        <v>722</v>
      </c>
      <c r="D211" s="2" t="s">
        <v>1737</v>
      </c>
      <c r="E211" s="2" t="s">
        <v>19</v>
      </c>
      <c r="F211" s="1" t="s">
        <v>20</v>
      </c>
      <c r="H211" s="0" t="n">
        <f aca="false">VALUE(D211)</f>
        <v>184065</v>
      </c>
      <c r="I211" s="0" t="n">
        <f aca="false">VALUE(E211)</f>
        <v>0</v>
      </c>
      <c r="K211" s="3" t="n">
        <f aca="false">IF(  OR(  AND(H211&gt;I211, F211="Yes"),  AND( I211 &gt; H211, F211="No" ) ),SUM(H211,I211)    )</f>
        <v>184065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724</v>
      </c>
      <c r="B212" s="1" t="s">
        <v>687</v>
      </c>
      <c r="C212" s="1" t="s">
        <v>725</v>
      </c>
      <c r="D212" s="2" t="s">
        <v>1738</v>
      </c>
      <c r="E212" s="2" t="s">
        <v>19</v>
      </c>
      <c r="F212" s="1" t="s">
        <v>20</v>
      </c>
      <c r="H212" s="0" t="n">
        <f aca="false">VALUE(D212)</f>
        <v>410138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410138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727</v>
      </c>
      <c r="B213" s="1" t="s">
        <v>687</v>
      </c>
      <c r="C213" s="1" t="s">
        <v>728</v>
      </c>
      <c r="D213" s="2" t="s">
        <v>1739</v>
      </c>
      <c r="E213" s="2" t="s">
        <v>19</v>
      </c>
      <c r="F213" s="1" t="s">
        <v>20</v>
      </c>
      <c r="H213" s="0" t="n">
        <f aca="false">VALUE(D213)</f>
        <v>273951</v>
      </c>
      <c r="I213" s="0" t="n">
        <f aca="false">VALUE(E213)</f>
        <v>0</v>
      </c>
      <c r="K213" s="3" t="n">
        <f aca="false">IF(  OR(  AND(H213&gt;I213, F213="Yes"),  AND( I213 &gt; H213, F213="No" ) ),SUM(H213,I213)    )</f>
        <v>273951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730</v>
      </c>
      <c r="B214" s="1" t="s">
        <v>687</v>
      </c>
      <c r="C214" s="1" t="s">
        <v>731</v>
      </c>
      <c r="D214" s="2" t="s">
        <v>1740</v>
      </c>
      <c r="E214" s="2" t="s">
        <v>19</v>
      </c>
      <c r="F214" s="1" t="s">
        <v>20</v>
      </c>
      <c r="H214" s="0" t="n">
        <f aca="false">VALUE(D214)</f>
        <v>326958</v>
      </c>
      <c r="I214" s="0" t="n">
        <f aca="false">VALUE(E214)</f>
        <v>0</v>
      </c>
      <c r="K214" s="3" t="n">
        <f aca="false">IF(  OR(  AND(H214&gt;I214, F214="Yes"),  AND( I214 &gt; H214, F214="No" ) ),SUM(H214,I214)    )</f>
        <v>326958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733</v>
      </c>
      <c r="B215" s="1" t="s">
        <v>687</v>
      </c>
      <c r="C215" s="1" t="s">
        <v>734</v>
      </c>
      <c r="D215" s="2" t="s">
        <v>1741</v>
      </c>
      <c r="E215" s="2" t="s">
        <v>19</v>
      </c>
      <c r="F215" s="1" t="s">
        <v>20</v>
      </c>
      <c r="H215" s="0" t="n">
        <f aca="false">VALUE(D215)</f>
        <v>153695</v>
      </c>
      <c r="I215" s="0" t="n">
        <f aca="false">VALUE(E215)</f>
        <v>0</v>
      </c>
      <c r="K215" s="3" t="n">
        <f aca="false">IF(  OR(  AND(H215&gt;I215, F215="Yes"),  AND( I215 &gt; H215, F215="No" ) ),SUM(H215,I215)    )</f>
        <v>153695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736</v>
      </c>
      <c r="B216" s="1" t="s">
        <v>687</v>
      </c>
      <c r="C216" s="1" t="s">
        <v>737</v>
      </c>
      <c r="D216" s="2" t="s">
        <v>1742</v>
      </c>
      <c r="E216" s="2" t="s">
        <v>19</v>
      </c>
      <c r="F216" s="1" t="s">
        <v>20</v>
      </c>
      <c r="H216" s="0" t="n">
        <f aca="false">VALUE(D216)</f>
        <v>1065100</v>
      </c>
      <c r="I216" s="0" t="n">
        <f aca="false">VALUE(E216)</f>
        <v>0</v>
      </c>
      <c r="K216" s="3" t="n">
        <f aca="false">IF(  OR(  AND(H216&gt;I216, F216="Yes"),  AND( I216 &gt; H216, F216="No" ) ),SUM(H216,I216)    )</f>
        <v>1065100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12.8" hidden="false" customHeight="false" outlineLevel="0" collapsed="false">
      <c r="A217" s="1" t="s">
        <v>739</v>
      </c>
      <c r="B217" s="1" t="s">
        <v>687</v>
      </c>
      <c r="C217" s="1" t="s">
        <v>740</v>
      </c>
      <c r="D217" s="2" t="s">
        <v>1743</v>
      </c>
      <c r="E217" s="2" t="s">
        <v>19</v>
      </c>
      <c r="F217" s="1" t="s">
        <v>20</v>
      </c>
      <c r="H217" s="0" t="n">
        <f aca="false">VALUE(D217)</f>
        <v>313708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313708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742</v>
      </c>
      <c r="B218" s="1" t="s">
        <v>687</v>
      </c>
      <c r="C218" s="1" t="s">
        <v>743</v>
      </c>
      <c r="D218" s="2" t="s">
        <v>1744</v>
      </c>
      <c r="E218" s="2" t="s">
        <v>19</v>
      </c>
      <c r="F218" s="1" t="s">
        <v>20</v>
      </c>
      <c r="H218" s="0" t="n">
        <f aca="false">VALUE(D218)</f>
        <v>298642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298642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23.95" hidden="false" customHeight="false" outlineLevel="0" collapsed="false">
      <c r="A219" s="1" t="s">
        <v>745</v>
      </c>
      <c r="B219" s="1" t="s">
        <v>687</v>
      </c>
      <c r="C219" s="1" t="s">
        <v>746</v>
      </c>
      <c r="D219" s="2" t="s">
        <v>1745</v>
      </c>
      <c r="E219" s="2" t="s">
        <v>19</v>
      </c>
      <c r="F219" s="1" t="s">
        <v>20</v>
      </c>
      <c r="H219" s="0" t="n">
        <f aca="false">VALUE(D219)</f>
        <v>283124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283124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12.8" hidden="false" customHeight="false" outlineLevel="0" collapsed="false">
      <c r="A220" s="1" t="s">
        <v>748</v>
      </c>
      <c r="B220" s="1" t="s">
        <v>687</v>
      </c>
      <c r="C220" s="1" t="s">
        <v>749</v>
      </c>
      <c r="D220" s="2" t="s">
        <v>1746</v>
      </c>
      <c r="E220" s="2" t="s">
        <v>19</v>
      </c>
      <c r="F220" s="1" t="s">
        <v>20</v>
      </c>
      <c r="H220" s="0" t="n">
        <f aca="false">VALUE(D220)</f>
        <v>352488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352488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23.95" hidden="false" customHeight="false" outlineLevel="0" collapsed="false">
      <c r="A221" s="1" t="s">
        <v>751</v>
      </c>
      <c r="B221" s="1" t="s">
        <v>687</v>
      </c>
      <c r="C221" s="1" t="s">
        <v>752</v>
      </c>
      <c r="D221" s="2" t="s">
        <v>1747</v>
      </c>
      <c r="E221" s="2" t="s">
        <v>19</v>
      </c>
      <c r="F221" s="1" t="s">
        <v>20</v>
      </c>
      <c r="H221" s="0" t="n">
        <f aca="false">VALUE(D221)</f>
        <v>314389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314389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12.8" hidden="false" customHeight="false" outlineLevel="0" collapsed="false">
      <c r="A222" s="1" t="s">
        <v>754</v>
      </c>
      <c r="B222" s="1" t="s">
        <v>687</v>
      </c>
      <c r="C222" s="1" t="s">
        <v>755</v>
      </c>
      <c r="D222" s="2" t="s">
        <v>1748</v>
      </c>
      <c r="E222" s="2" t="s">
        <v>19</v>
      </c>
      <c r="F222" s="1" t="s">
        <v>20</v>
      </c>
      <c r="H222" s="0" t="n">
        <f aca="false">VALUE(D222)</f>
        <v>221225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221225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757</v>
      </c>
      <c r="B223" s="1" t="s">
        <v>687</v>
      </c>
      <c r="C223" s="1" t="s">
        <v>758</v>
      </c>
      <c r="D223" s="2" t="s">
        <v>1749</v>
      </c>
      <c r="E223" s="2" t="s">
        <v>19</v>
      </c>
      <c r="F223" s="1" t="s">
        <v>20</v>
      </c>
      <c r="H223" s="0" t="n">
        <f aca="false">VALUE(D223)</f>
        <v>232091</v>
      </c>
      <c r="I223" s="0" t="n">
        <f aca="false">VALUE(E223)</f>
        <v>0</v>
      </c>
      <c r="K223" s="3" t="n">
        <f aca="false">IF(  OR(  AND(H223&gt;I223, F223="Yes"),  AND( I223 &gt; H223, F223="No" ) ),SUM(H223,I223)    )</f>
        <v>232091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23.95" hidden="false" customHeight="false" outlineLevel="0" collapsed="false">
      <c r="A224" s="1" t="s">
        <v>760</v>
      </c>
      <c r="B224" s="1" t="s">
        <v>687</v>
      </c>
      <c r="C224" s="1" t="s">
        <v>761</v>
      </c>
      <c r="D224" s="2" t="s">
        <v>1750</v>
      </c>
      <c r="E224" s="2" t="s">
        <v>19</v>
      </c>
      <c r="F224" s="1" t="s">
        <v>20</v>
      </c>
      <c r="H224" s="0" t="n">
        <f aca="false">VALUE(D224)</f>
        <v>395996</v>
      </c>
      <c r="I224" s="0" t="n">
        <f aca="false">VALUE(E224)</f>
        <v>0</v>
      </c>
      <c r="K224" s="3" t="n">
        <f aca="false">IF(  OR(  AND(H224&gt;I224, F224="Yes"),  AND( I224 &gt; H224, F224="No" ) ),SUM(H224,I224)    )</f>
        <v>395996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12.8" hidden="false" customHeight="false" outlineLevel="0" collapsed="false">
      <c r="A225" s="1" t="s">
        <v>763</v>
      </c>
      <c r="B225" s="1" t="s">
        <v>687</v>
      </c>
      <c r="C225" s="1" t="s">
        <v>764</v>
      </c>
      <c r="D225" s="2" t="s">
        <v>1751</v>
      </c>
      <c r="E225" s="2" t="s">
        <v>19</v>
      </c>
      <c r="F225" s="1" t="s">
        <v>20</v>
      </c>
      <c r="H225" s="0" t="n">
        <f aca="false">VALUE(D225)</f>
        <v>351725</v>
      </c>
      <c r="I225" s="0" t="n">
        <f aca="false">VALUE(E225)</f>
        <v>0</v>
      </c>
      <c r="K225" s="3" t="n">
        <f aca="false">IF(  OR(  AND(H225&gt;I225, F225="Yes"),  AND( I225 &gt; H225, F225="No" ) ),SUM(H225,I225)    )</f>
        <v>351725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766</v>
      </c>
      <c r="B226" s="1" t="s">
        <v>687</v>
      </c>
      <c r="C226" s="1" t="s">
        <v>767</v>
      </c>
      <c r="D226" s="2" t="s">
        <v>1752</v>
      </c>
      <c r="E226" s="2" t="s">
        <v>19</v>
      </c>
      <c r="F226" s="1" t="s">
        <v>20</v>
      </c>
      <c r="H226" s="0" t="n">
        <f aca="false">VALUE(D226)</f>
        <v>553555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553555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769</v>
      </c>
      <c r="B227" s="1" t="s">
        <v>687</v>
      </c>
      <c r="C227" s="1" t="s">
        <v>770</v>
      </c>
      <c r="D227" s="2" t="s">
        <v>1753</v>
      </c>
      <c r="E227" s="2" t="s">
        <v>19</v>
      </c>
      <c r="F227" s="1" t="s">
        <v>20</v>
      </c>
      <c r="H227" s="0" t="n">
        <f aca="false">VALUE(D227)</f>
        <v>241587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241587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772</v>
      </c>
      <c r="B228" s="1" t="s">
        <v>687</v>
      </c>
      <c r="C228" s="1" t="s">
        <v>773</v>
      </c>
      <c r="D228" s="2" t="s">
        <v>32</v>
      </c>
      <c r="E228" s="2" t="s">
        <v>19</v>
      </c>
      <c r="F228" s="1" t="s">
        <v>20</v>
      </c>
      <c r="H228" s="0" t="n">
        <f aca="false">VALUE(D228)</f>
        <v>1000</v>
      </c>
      <c r="I228" s="0" t="n">
        <f aca="false">VALUE(E228)</f>
        <v>0</v>
      </c>
      <c r="K228" s="3" t="n">
        <f aca="false">IF(  OR(  AND(H228&gt;I228, F228="Yes"),  AND( I228 &gt; H228, F228="No" ) ),SUM(H228,I228)    )</f>
        <v>1000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23.95" hidden="false" customHeight="false" outlineLevel="0" collapsed="false">
      <c r="A229" s="1" t="s">
        <v>774</v>
      </c>
      <c r="B229" s="1" t="s">
        <v>687</v>
      </c>
      <c r="C229" s="1" t="s">
        <v>775</v>
      </c>
      <c r="D229" s="2" t="s">
        <v>1754</v>
      </c>
      <c r="E229" s="2" t="s">
        <v>19</v>
      </c>
      <c r="F229" s="1" t="s">
        <v>20</v>
      </c>
      <c r="H229" s="0" t="n">
        <f aca="false">VALUE(D229)</f>
        <v>816295</v>
      </c>
      <c r="I229" s="0" t="n">
        <f aca="false">VALUE(E229)</f>
        <v>0</v>
      </c>
      <c r="K229" s="3" t="n">
        <f aca="false">IF(  OR(  AND(H229&gt;I229, F229="Yes"),  AND( I229 &gt; H229, F229="No" ) ),SUM(H229,I229)    )</f>
        <v>816295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778</v>
      </c>
      <c r="B230" s="1" t="s">
        <v>687</v>
      </c>
      <c r="C230" s="1" t="s">
        <v>779</v>
      </c>
      <c r="D230" s="2" t="s">
        <v>1755</v>
      </c>
      <c r="E230" s="2" t="s">
        <v>1756</v>
      </c>
      <c r="F230" s="1" t="s">
        <v>20</v>
      </c>
      <c r="H230" s="0" t="n">
        <f aca="false">VALUE(D230)</f>
        <v>718933</v>
      </c>
      <c r="I230" s="0" t="n">
        <f aca="false">VALUE(E230)</f>
        <v>1525</v>
      </c>
      <c r="K230" s="3" t="n">
        <f aca="false">IF(  OR(  AND(H230&gt;I230, F230="Yes"),  AND( I230 &gt; H230, F230="No" ) ),SUM(H230,I230)    )</f>
        <v>720458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35.2" hidden="false" customHeight="false" outlineLevel="0" collapsed="false">
      <c r="A231" s="1" t="s">
        <v>781</v>
      </c>
      <c r="B231" s="1" t="s">
        <v>687</v>
      </c>
      <c r="C231" s="1" t="s">
        <v>782</v>
      </c>
      <c r="D231" s="2" t="s">
        <v>1757</v>
      </c>
      <c r="E231" s="2" t="s">
        <v>19</v>
      </c>
      <c r="F231" s="1" t="s">
        <v>20</v>
      </c>
      <c r="H231" s="0" t="n">
        <f aca="false">VALUE(D231)</f>
        <v>384100</v>
      </c>
      <c r="I231" s="0" t="n">
        <f aca="false">VALUE(E231)</f>
        <v>0</v>
      </c>
      <c r="K231" s="3" t="n">
        <f aca="false">IF(  OR(  AND(H231&gt;I231, F231="Yes"),  AND( I231 &gt; H231, F231="No" ) ),SUM(H231,I231)    )</f>
        <v>384100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23.95" hidden="false" customHeight="false" outlineLevel="0" collapsed="false">
      <c r="A232" s="1" t="s">
        <v>784</v>
      </c>
      <c r="B232" s="1" t="s">
        <v>687</v>
      </c>
      <c r="C232" s="1" t="s">
        <v>785</v>
      </c>
      <c r="D232" s="2" t="s">
        <v>1758</v>
      </c>
      <c r="E232" s="2" t="s">
        <v>19</v>
      </c>
      <c r="F232" s="1" t="s">
        <v>20</v>
      </c>
      <c r="H232" s="0" t="n">
        <f aca="false">VALUE(D232)</f>
        <v>890048</v>
      </c>
      <c r="I232" s="0" t="n">
        <f aca="false">VALUE(E232)</f>
        <v>0</v>
      </c>
      <c r="K232" s="3" t="n">
        <f aca="false">IF(  OR(  AND(H232&gt;I232, F232="Yes"),  AND( I232 &gt; H232, F232="No" ) ),SUM(H232,I232)    )</f>
        <v>890048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788</v>
      </c>
      <c r="B233" s="1" t="s">
        <v>687</v>
      </c>
      <c r="C233" s="1" t="s">
        <v>789</v>
      </c>
      <c r="D233" s="2" t="s">
        <v>1759</v>
      </c>
      <c r="E233" s="2" t="s">
        <v>19</v>
      </c>
      <c r="F233" s="1" t="s">
        <v>20</v>
      </c>
      <c r="H233" s="0" t="n">
        <f aca="false">VALUE(D233)</f>
        <v>452915</v>
      </c>
      <c r="I233" s="0" t="n">
        <f aca="false">VALUE(E233)</f>
        <v>0</v>
      </c>
      <c r="K233" s="3" t="n">
        <f aca="false">IF(  OR(  AND(H233&gt;I233, F233="Yes"),  AND( I233 &gt; H233, F233="No" ) ),SUM(H233,I233)    )</f>
        <v>452915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791</v>
      </c>
      <c r="B234" s="1" t="s">
        <v>687</v>
      </c>
      <c r="C234" s="1" t="s">
        <v>792</v>
      </c>
      <c r="D234" s="2" t="s">
        <v>1760</v>
      </c>
      <c r="E234" s="2" t="s">
        <v>19</v>
      </c>
      <c r="F234" s="1" t="s">
        <v>20</v>
      </c>
      <c r="H234" s="0" t="n">
        <f aca="false">VALUE(D234)</f>
        <v>257825</v>
      </c>
      <c r="I234" s="0" t="n">
        <f aca="false">VALUE(E234)</f>
        <v>0</v>
      </c>
      <c r="K234" s="3" t="n">
        <f aca="false">IF(  OR(  AND(H234&gt;I234, F234="Yes"),  AND( I234 &gt; H234, F234="No" ) ),SUM(H234,I234)    )</f>
        <v>257825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794</v>
      </c>
      <c r="B235" s="1" t="s">
        <v>687</v>
      </c>
      <c r="C235" s="1" t="s">
        <v>795</v>
      </c>
      <c r="D235" s="2" t="s">
        <v>1761</v>
      </c>
      <c r="E235" s="2" t="s">
        <v>19</v>
      </c>
      <c r="F235" s="1" t="s">
        <v>20</v>
      </c>
      <c r="H235" s="0" t="n">
        <f aca="false">VALUE(D235)</f>
        <v>59395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59395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12.8" hidden="false" customHeight="false" outlineLevel="0" collapsed="false">
      <c r="A236" s="1" t="s">
        <v>797</v>
      </c>
      <c r="B236" s="1" t="s">
        <v>687</v>
      </c>
      <c r="C236" s="1" t="s">
        <v>798</v>
      </c>
      <c r="D236" s="2" t="s">
        <v>1762</v>
      </c>
      <c r="E236" s="2" t="s">
        <v>19</v>
      </c>
      <c r="F236" s="1" t="s">
        <v>20</v>
      </c>
      <c r="H236" s="0" t="n">
        <f aca="false">VALUE(D236)</f>
        <v>170000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170000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23.95" hidden="false" customHeight="false" outlineLevel="0" collapsed="false">
      <c r="A237" s="1" t="s">
        <v>800</v>
      </c>
      <c r="B237" s="1" t="s">
        <v>687</v>
      </c>
      <c r="C237" s="1" t="s">
        <v>801</v>
      </c>
      <c r="D237" s="2" t="s">
        <v>1178</v>
      </c>
      <c r="E237" s="2" t="s">
        <v>19</v>
      </c>
      <c r="F237" s="1" t="s">
        <v>20</v>
      </c>
      <c r="H237" s="0" t="n">
        <f aca="false">VALUE(D237)</f>
        <v>-1000</v>
      </c>
      <c r="I237" s="0" t="n">
        <f aca="false">VALUE(E237)</f>
        <v>0</v>
      </c>
      <c r="K237" s="3" t="n">
        <f aca="false">IF(  OR(  AND(H237&gt;I237, F237="Yes"),  AND( I237 &gt; H237, F237="No" ) ),SUM(H237,I237)    )</f>
        <v>0</v>
      </c>
      <c r="L237" s="0" t="n">
        <f aca="false">IF( OR(  AND(I237&gt;H237, F237="Yes"),  AND( H237 &gt; I237, F237="No" ) ), SUM(H237,I237),0   )</f>
        <v>-1000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802</v>
      </c>
      <c r="B238" s="1" t="s">
        <v>687</v>
      </c>
      <c r="C238" s="1" t="s">
        <v>803</v>
      </c>
      <c r="D238" s="2" t="s">
        <v>1763</v>
      </c>
      <c r="E238" s="2" t="s">
        <v>19</v>
      </c>
      <c r="F238" s="1" t="s">
        <v>20</v>
      </c>
      <c r="H238" s="0" t="n">
        <f aca="false">VALUE(D238)</f>
        <v>410978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410978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12.8" hidden="false" customHeight="false" outlineLevel="0" collapsed="false">
      <c r="A239" s="1" t="s">
        <v>805</v>
      </c>
      <c r="B239" s="1" t="s">
        <v>687</v>
      </c>
      <c r="C239" s="1" t="s">
        <v>806</v>
      </c>
      <c r="D239" s="2" t="s">
        <v>1764</v>
      </c>
      <c r="E239" s="2" t="s">
        <v>19</v>
      </c>
      <c r="F239" s="1" t="s">
        <v>20</v>
      </c>
      <c r="H239" s="0" t="n">
        <f aca="false">VALUE(D239)</f>
        <v>30704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30704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23.95" hidden="false" customHeight="false" outlineLevel="0" collapsed="false">
      <c r="A240" s="1" t="s">
        <v>807</v>
      </c>
      <c r="B240" s="1" t="s">
        <v>687</v>
      </c>
      <c r="C240" s="1" t="s">
        <v>808</v>
      </c>
      <c r="D240" s="2" t="s">
        <v>1765</v>
      </c>
      <c r="E240" s="2" t="s">
        <v>19</v>
      </c>
      <c r="F240" s="1" t="s">
        <v>20</v>
      </c>
      <c r="H240" s="0" t="n">
        <f aca="false">VALUE(D240)</f>
        <v>16700</v>
      </c>
      <c r="I240" s="0" t="n">
        <f aca="false">VALUE(E240)</f>
        <v>0</v>
      </c>
      <c r="K240" s="3" t="n">
        <f aca="false">IF(  OR(  AND(H240&gt;I240, F240="Yes"),  AND( I240 &gt; H240, F240="No" ) ),SUM(H240,I240)    )</f>
        <v>16700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12.8" hidden="false" customHeight="false" outlineLevel="0" collapsed="false">
      <c r="A241" s="1" t="s">
        <v>809</v>
      </c>
      <c r="B241" s="1" t="s">
        <v>687</v>
      </c>
      <c r="C241" s="1" t="s">
        <v>810</v>
      </c>
      <c r="D241" s="2" t="s">
        <v>1766</v>
      </c>
      <c r="E241" s="2" t="s">
        <v>19</v>
      </c>
      <c r="F241" s="1" t="s">
        <v>20</v>
      </c>
      <c r="H241" s="0" t="n">
        <f aca="false">VALUE(D241)</f>
        <v>104660</v>
      </c>
      <c r="I241" s="0" t="n">
        <f aca="false">VALUE(E241)</f>
        <v>0</v>
      </c>
      <c r="K241" s="3" t="n">
        <f aca="false">IF(  OR(  AND(H241&gt;I241, F241="Yes"),  AND( I241 &gt; H241, F241="No" ) ),SUM(H241,I241)    )</f>
        <v>104660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812</v>
      </c>
      <c r="B242" s="1" t="s">
        <v>687</v>
      </c>
      <c r="C242" s="1" t="s">
        <v>813</v>
      </c>
      <c r="D242" s="2" t="s">
        <v>1767</v>
      </c>
      <c r="E242" s="2" t="s">
        <v>19</v>
      </c>
      <c r="F242" s="1" t="s">
        <v>20</v>
      </c>
      <c r="H242" s="0" t="n">
        <f aca="false">VALUE(D242)</f>
        <v>384070</v>
      </c>
      <c r="I242" s="0" t="n">
        <f aca="false">VALUE(E242)</f>
        <v>0</v>
      </c>
      <c r="K242" s="3" t="n">
        <f aca="false">IF(  OR(  AND(H242&gt;I242, F242="Yes"),  AND( I242 &gt; H242, F242="No" ) ),SUM(H242,I242)    )</f>
        <v>384070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815</v>
      </c>
      <c r="B243" s="1" t="s">
        <v>687</v>
      </c>
      <c r="C243" s="1" t="s">
        <v>816</v>
      </c>
      <c r="D243" s="2" t="s">
        <v>1768</v>
      </c>
      <c r="E243" s="2" t="s">
        <v>19</v>
      </c>
      <c r="F243" s="1" t="s">
        <v>20</v>
      </c>
      <c r="H243" s="0" t="n">
        <f aca="false">VALUE(D243)</f>
        <v>113050</v>
      </c>
      <c r="I243" s="0" t="n">
        <f aca="false">VALUE(E243)</f>
        <v>0</v>
      </c>
      <c r="K243" s="3" t="n">
        <f aca="false">IF(  OR(  AND(H243&gt;I243, F243="Yes"),  AND( I243 &gt; H243, F243="No" ) ),SUM(H243,I243)    )</f>
        <v>113050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1769</v>
      </c>
      <c r="E244" s="2" t="s">
        <v>19</v>
      </c>
      <c r="F244" s="1" t="s">
        <v>20</v>
      </c>
      <c r="H244" s="0" t="n">
        <f aca="false">VALUE(D244)</f>
        <v>185775</v>
      </c>
      <c r="I244" s="0" t="n">
        <f aca="false">VALUE(E244)</f>
        <v>0</v>
      </c>
      <c r="K244" s="3" t="n">
        <f aca="false">IF(  OR(  AND(H244&gt;I244, F244="Yes"),  AND( I244 &gt; H244, F244="No" ) ),SUM(H244,I244)    )</f>
        <v>185775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1770</v>
      </c>
      <c r="E245" s="2" t="s">
        <v>19</v>
      </c>
      <c r="F245" s="1" t="s">
        <v>20</v>
      </c>
      <c r="H245" s="0" t="n">
        <f aca="false">VALUE(D245)</f>
        <v>502506</v>
      </c>
      <c r="I245" s="0" t="n">
        <f aca="false">VALUE(E245)</f>
        <v>0</v>
      </c>
      <c r="K245" s="3" t="n">
        <f aca="false">IF(  OR(  AND(H245&gt;I245, F245="Yes"),  AND( I245 &gt; H245, F245="No" ) ),SUM(H245,I245)    )</f>
        <v>502506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1771</v>
      </c>
      <c r="E246" s="2" t="s">
        <v>19</v>
      </c>
      <c r="F246" s="1" t="s">
        <v>20</v>
      </c>
      <c r="H246" s="0" t="n">
        <f aca="false">VALUE(D246)</f>
        <v>271675</v>
      </c>
      <c r="I246" s="0" t="n">
        <f aca="false">VALUE(E246)</f>
        <v>0</v>
      </c>
      <c r="K246" s="3" t="n">
        <f aca="false">IF(  OR(  AND(H246&gt;I246, F246="Yes"),  AND( I246 &gt; H246, F246="No" ) ),SUM(H246,I246)    )</f>
        <v>271675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35.2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1772</v>
      </c>
      <c r="E247" s="2" t="s">
        <v>19</v>
      </c>
      <c r="F247" s="1" t="s">
        <v>67</v>
      </c>
      <c r="H247" s="0" t="n">
        <f aca="false">VALUE(D247)</f>
        <v>77885</v>
      </c>
      <c r="I247" s="0" t="n">
        <f aca="false">VALUE(E247)</f>
        <v>0</v>
      </c>
      <c r="K247" s="3" t="n">
        <f aca="false">IF(  OR(  AND(H247&gt;I247, F247="Yes"),  AND( I247 &gt; H247, F247="No" ) ),SUM(H247,I247)    )</f>
        <v>0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77885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1773</v>
      </c>
      <c r="E248" s="2" t="s">
        <v>19</v>
      </c>
      <c r="F248" s="1" t="s">
        <v>20</v>
      </c>
      <c r="H248" s="0" t="n">
        <f aca="false">VALUE(D248)</f>
        <v>255548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255548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1774</v>
      </c>
      <c r="E249" s="2" t="s">
        <v>19</v>
      </c>
      <c r="F249" s="1" t="s">
        <v>20</v>
      </c>
      <c r="H249" s="0" t="n">
        <f aca="false">VALUE(D249)</f>
        <v>215950</v>
      </c>
      <c r="I249" s="0" t="n">
        <f aca="false">VALUE(E249)</f>
        <v>0</v>
      </c>
      <c r="K249" s="3" t="n">
        <f aca="false">IF(  OR(  AND(H249&gt;I249, F249="Yes"),  AND( I249 &gt; H249, F249="No" ) ),SUM(H249,I249)    )</f>
        <v>215950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1775</v>
      </c>
      <c r="E250" s="2" t="s">
        <v>19</v>
      </c>
      <c r="F250" s="1" t="s">
        <v>20</v>
      </c>
      <c r="H250" s="0" t="n">
        <f aca="false">VALUE(D250)</f>
        <v>408935</v>
      </c>
      <c r="I250" s="0" t="n">
        <f aca="false">VALUE(E250)</f>
        <v>0</v>
      </c>
      <c r="K250" s="3" t="n">
        <f aca="false">IF(  OR(  AND(H250&gt;I250, F250="Yes"),  AND( I250 &gt; H250, F250="No" ) ),SUM(H250,I250)    )</f>
        <v>408935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1776</v>
      </c>
      <c r="E251" s="2" t="s">
        <v>19</v>
      </c>
      <c r="F251" s="1" t="s">
        <v>20</v>
      </c>
      <c r="H251" s="0" t="n">
        <f aca="false">VALUE(D251)</f>
        <v>741185</v>
      </c>
      <c r="I251" s="0" t="n">
        <f aca="false">VALUE(E251)</f>
        <v>0</v>
      </c>
      <c r="K251" s="3" t="n">
        <f aca="false">IF(  OR(  AND(H251&gt;I251, F251="Yes"),  AND( I251 &gt; H251, F251="No" ) ),SUM(H251,I251)    )</f>
        <v>741185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1777</v>
      </c>
      <c r="E252" s="2" t="s">
        <v>19</v>
      </c>
      <c r="F252" s="1" t="s">
        <v>20</v>
      </c>
      <c r="H252" s="0" t="n">
        <f aca="false">VALUE(D252)</f>
        <v>535611</v>
      </c>
      <c r="I252" s="0" t="n">
        <f aca="false">VALUE(E252)</f>
        <v>0</v>
      </c>
      <c r="K252" s="3" t="n">
        <f aca="false">IF(  OR(  AND(H252&gt;I252, F252="Yes"),  AND( I252 &gt; H252, F252="No" ) ),SUM(H252,I252)    )</f>
        <v>535611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1778</v>
      </c>
      <c r="E253" s="2" t="s">
        <v>19</v>
      </c>
      <c r="F253" s="1" t="s">
        <v>20</v>
      </c>
      <c r="H253" s="0" t="n">
        <f aca="false">VALUE(D253)</f>
        <v>484825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484825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1779</v>
      </c>
      <c r="E254" s="2" t="s">
        <v>19</v>
      </c>
      <c r="F254" s="1" t="s">
        <v>20</v>
      </c>
      <c r="H254" s="0" t="n">
        <f aca="false">VALUE(D254)</f>
        <v>118275</v>
      </c>
      <c r="I254" s="0" t="n">
        <f aca="false">VALUE(E254)</f>
        <v>0</v>
      </c>
      <c r="K254" s="3" t="n">
        <f aca="false">IF(  OR(  AND(H254&gt;I254, F254="Yes"),  AND( I254 &gt; H254, F254="No" ) ),SUM(H254,I254)    )</f>
        <v>118275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12.8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1780</v>
      </c>
      <c r="E255" s="2" t="s">
        <v>19</v>
      </c>
      <c r="F255" s="1" t="s">
        <v>20</v>
      </c>
      <c r="H255" s="0" t="n">
        <f aca="false">VALUE(D255)</f>
        <v>428275</v>
      </c>
      <c r="I255" s="0" t="n">
        <f aca="false">VALUE(E255)</f>
        <v>0</v>
      </c>
      <c r="K255" s="3" t="n">
        <f aca="false">IF(  OR(  AND(H255&gt;I255, F255="Yes"),  AND( I255 &gt; H255, F255="No" ) ),SUM(H255,I255)    )</f>
        <v>428275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1781</v>
      </c>
      <c r="E256" s="2" t="s">
        <v>1782</v>
      </c>
      <c r="F256" s="1" t="s">
        <v>20</v>
      </c>
      <c r="H256" s="0" t="n">
        <f aca="false">VALUE(D256)</f>
        <v>518252</v>
      </c>
      <c r="I256" s="0" t="n">
        <f aca="false">VALUE(E256)</f>
        <v>4200</v>
      </c>
      <c r="K256" s="3" t="n">
        <f aca="false">IF(  OR(  AND(H256&gt;I256, F256="Yes"),  AND( I256 &gt; H256, F256="No" ) ),SUM(H256,I256)    )</f>
        <v>522452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1783</v>
      </c>
      <c r="E257" s="2" t="s">
        <v>19</v>
      </c>
      <c r="F257" s="1" t="s">
        <v>20</v>
      </c>
      <c r="H257" s="0" t="n">
        <f aca="false">VALUE(D257)</f>
        <v>259416</v>
      </c>
      <c r="I257" s="0" t="n">
        <f aca="false">VALUE(E257)</f>
        <v>0</v>
      </c>
      <c r="K257" s="3" t="n">
        <f aca="false">IF(  OR(  AND(H257&gt;I257, F257="Yes"),  AND( I257 &gt; H257, F257="No" ) ),SUM(H257,I257)    )</f>
        <v>259416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1784</v>
      </c>
      <c r="E258" s="2" t="s">
        <v>32</v>
      </c>
      <c r="F258" s="1" t="s">
        <v>20</v>
      </c>
      <c r="H258" s="0" t="n">
        <f aca="false">VALUE(D258)</f>
        <v>525975</v>
      </c>
      <c r="I258" s="0" t="n">
        <f aca="false">VALUE(E258)</f>
        <v>1000</v>
      </c>
      <c r="K258" s="3" t="n">
        <f aca="false">IF(  OR(  AND(H258&gt;I258, F258="Yes"),  AND( I258 &gt; H258, F258="No" ) ),SUM(H258,I258)    )</f>
        <v>526975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1785</v>
      </c>
      <c r="E259" s="2" t="s">
        <v>1786</v>
      </c>
      <c r="F259" s="1" t="s">
        <v>20</v>
      </c>
      <c r="H259" s="0" t="n">
        <f aca="false">VALUE(D259)</f>
        <v>463223</v>
      </c>
      <c r="I259" s="0" t="n">
        <f aca="false">VALUE(E259)</f>
        <v>5525</v>
      </c>
      <c r="K259" s="3" t="n">
        <f aca="false">IF(  OR(  AND(H259&gt;I259, F259="Yes"),  AND( I259 &gt; H259, F259="No" ) ),SUM(H259,I259)    )</f>
        <v>468748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1787</v>
      </c>
      <c r="E260" s="2" t="s">
        <v>19</v>
      </c>
      <c r="F260" s="1" t="s">
        <v>20</v>
      </c>
      <c r="H260" s="0" t="n">
        <f aca="false">VALUE(D260)</f>
        <v>127800</v>
      </c>
      <c r="I260" s="0" t="n">
        <f aca="false">VALUE(E260)</f>
        <v>0</v>
      </c>
      <c r="K260" s="3" t="n">
        <f aca="false">IF(  OR(  AND(H260&gt;I260, F260="Yes"),  AND( I260 &gt; H260, F260="No" ) ),SUM(H260,I260)    )</f>
        <v>127800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1788</v>
      </c>
      <c r="E261" s="2" t="s">
        <v>19</v>
      </c>
      <c r="F261" s="1" t="s">
        <v>20</v>
      </c>
      <c r="H261" s="0" t="n">
        <f aca="false">VALUE(D261)</f>
        <v>198807</v>
      </c>
      <c r="I261" s="0" t="n">
        <f aca="false">VALUE(E261)</f>
        <v>0</v>
      </c>
      <c r="K261" s="3" t="n">
        <f aca="false">IF(  OR(  AND(H261&gt;I261, F261="Yes"),  AND( I261 &gt; H261, F261="No" ) ),SUM(H261,I261)    )</f>
        <v>198807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1789</v>
      </c>
      <c r="E262" s="2" t="s">
        <v>19</v>
      </c>
      <c r="F262" s="1" t="s">
        <v>20</v>
      </c>
      <c r="H262" s="0" t="n">
        <f aca="false">VALUE(D262)</f>
        <v>236249</v>
      </c>
      <c r="I262" s="0" t="n">
        <f aca="false">VALUE(E262)</f>
        <v>0</v>
      </c>
      <c r="K262" s="3" t="n">
        <f aca="false">IF(  OR(  AND(H262&gt;I262, F262="Yes"),  AND( I262 &gt; H262, F262="No" ) ),SUM(H262,I262)    )</f>
        <v>236249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74</v>
      </c>
      <c r="E263" s="2" t="s">
        <v>19</v>
      </c>
      <c r="F263" s="1" t="s">
        <v>20</v>
      </c>
      <c r="H263" s="0" t="n">
        <f aca="false">VALUE(D263)</f>
        <v>83000</v>
      </c>
      <c r="I263" s="0" t="n">
        <f aca="false">VALUE(E263)</f>
        <v>0</v>
      </c>
      <c r="K263" s="3" t="n">
        <f aca="false">IF(  OR(  AND(H263&gt;I263, F263="Yes"),  AND( I263 &gt; H263, F263="No" ) ),SUM(H263,I263)    )</f>
        <v>83000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1790</v>
      </c>
      <c r="E264" s="2" t="s">
        <v>19</v>
      </c>
      <c r="F264" s="1" t="s">
        <v>20</v>
      </c>
      <c r="H264" s="0" t="n">
        <f aca="false">VALUE(D264)</f>
        <v>224900</v>
      </c>
      <c r="I264" s="0" t="n">
        <f aca="false">VALUE(E264)</f>
        <v>0</v>
      </c>
      <c r="K264" s="3" t="n">
        <f aca="false">IF(  OR(  AND(H264&gt;I264, F264="Yes"),  AND( I264 &gt; H264, F264="No" ) ),SUM(H264,I264)    )</f>
        <v>224900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1791</v>
      </c>
      <c r="E265" s="2" t="s">
        <v>1792</v>
      </c>
      <c r="F265" s="1" t="s">
        <v>20</v>
      </c>
      <c r="H265" s="0" t="n">
        <f aca="false">VALUE(D265)</f>
        <v>137899</v>
      </c>
      <c r="I265" s="0" t="n">
        <f aca="false">VALUE(E265)</f>
        <v>1</v>
      </c>
      <c r="K265" s="3" t="n">
        <f aca="false">IF(  OR(  AND(H265&gt;I265, F265="Yes"),  AND( I265 &gt; H265, F265="No" ) ),SUM(H265,I265)    )</f>
        <v>137900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1793</v>
      </c>
      <c r="E266" s="2" t="s">
        <v>19</v>
      </c>
      <c r="F266" s="1" t="s">
        <v>20</v>
      </c>
      <c r="H266" s="0" t="n">
        <f aca="false">VALUE(D266)</f>
        <v>252870</v>
      </c>
      <c r="I266" s="0" t="n">
        <f aca="false">VALUE(E266)</f>
        <v>0</v>
      </c>
      <c r="K266" s="3" t="n">
        <f aca="false">IF(  OR(  AND(H266&gt;I266, F266="Yes"),  AND( I266 &gt; H266, F266="No" ) ),SUM(H266,I266)    )</f>
        <v>252870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1794</v>
      </c>
      <c r="E267" s="2" t="s">
        <v>19</v>
      </c>
      <c r="F267" s="1" t="s">
        <v>20</v>
      </c>
      <c r="H267" s="0" t="n">
        <f aca="false">VALUE(D267)</f>
        <v>705589</v>
      </c>
      <c r="I267" s="0" t="n">
        <f aca="false">VALUE(E267)</f>
        <v>0</v>
      </c>
      <c r="K267" s="3" t="n">
        <f aca="false">IF(  OR(  AND(H267&gt;I267, F267="Yes"),  AND( I267 &gt; H267, F267="No" ) ),SUM(H267,I267)    )</f>
        <v>705589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1795</v>
      </c>
      <c r="E268" s="2" t="s">
        <v>19</v>
      </c>
      <c r="F268" s="1" t="s">
        <v>20</v>
      </c>
      <c r="H268" s="0" t="n">
        <f aca="false">VALUE(D268)</f>
        <v>127000</v>
      </c>
      <c r="I268" s="0" t="n">
        <f aca="false">VALUE(E268)</f>
        <v>0</v>
      </c>
      <c r="K268" s="3" t="n">
        <f aca="false">IF(  OR(  AND(H268&gt;I268, F268="Yes"),  AND( I268 &gt; H268, F268="No" ) ),SUM(H268,I268)    )</f>
        <v>127000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1796</v>
      </c>
      <c r="E269" s="2" t="s">
        <v>1797</v>
      </c>
      <c r="F269" s="1" t="s">
        <v>20</v>
      </c>
      <c r="H269" s="0" t="n">
        <f aca="false">VALUE(D269)</f>
        <v>569228</v>
      </c>
      <c r="I269" s="0" t="n">
        <f aca="false">VALUE(E269)</f>
        <v>20725</v>
      </c>
      <c r="K269" s="3" t="n">
        <f aca="false">IF(  OR(  AND(H269&gt;I269, F269="Yes"),  AND( I269 &gt; H269, F269="No" ) ),SUM(H269,I269)    )</f>
        <v>589953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1798</v>
      </c>
      <c r="E270" s="2" t="s">
        <v>19</v>
      </c>
      <c r="F270" s="1" t="s">
        <v>20</v>
      </c>
      <c r="H270" s="0" t="n">
        <f aca="false">VALUE(D270)</f>
        <v>255200</v>
      </c>
      <c r="I270" s="0" t="n">
        <f aca="false">VALUE(E270)</f>
        <v>0</v>
      </c>
      <c r="K270" s="3" t="n">
        <f aca="false">IF(  OR(  AND(H270&gt;I270, F270="Yes"),  AND( I270 &gt; H270, F270="No" ) ),SUM(H270,I270)    )</f>
        <v>255200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1799</v>
      </c>
      <c r="E271" s="2" t="s">
        <v>19</v>
      </c>
      <c r="F271" s="1" t="s">
        <v>20</v>
      </c>
      <c r="H271" s="0" t="n">
        <f aca="false">VALUE(D271)</f>
        <v>981994</v>
      </c>
      <c r="I271" s="0" t="n">
        <f aca="false">VALUE(E271)</f>
        <v>0</v>
      </c>
      <c r="K271" s="3" t="n">
        <f aca="false">IF(  OR(  AND(H271&gt;I271, F271="Yes"),  AND( I271 &gt; H271, F271="No" ) ),SUM(H271,I271)    )</f>
        <v>981994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1800</v>
      </c>
      <c r="E272" s="2" t="s">
        <v>19</v>
      </c>
      <c r="F272" s="1" t="s">
        <v>20</v>
      </c>
      <c r="H272" s="0" t="n">
        <f aca="false">VALUE(D272)</f>
        <v>270948</v>
      </c>
      <c r="I272" s="0" t="n">
        <f aca="false">VALUE(E272)</f>
        <v>0</v>
      </c>
      <c r="K272" s="3" t="n">
        <f aca="false">IF(  OR(  AND(H272&gt;I272, F272="Yes"),  AND( I272 &gt; H272, F272="No" ) ),SUM(H272,I272)    )</f>
        <v>270948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1801</v>
      </c>
      <c r="E273" s="2" t="s">
        <v>19</v>
      </c>
      <c r="F273" s="1" t="s">
        <v>20</v>
      </c>
      <c r="H273" s="0" t="n">
        <f aca="false">VALUE(D273)</f>
        <v>268198</v>
      </c>
      <c r="I273" s="0" t="n">
        <f aca="false">VALUE(E273)</f>
        <v>0</v>
      </c>
      <c r="K273" s="3" t="n">
        <f aca="false">IF(  OR(  AND(H273&gt;I273, F273="Yes"),  AND( I273 &gt; H273, F273="No" ) ),SUM(H273,I273)    )</f>
        <v>268198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410</v>
      </c>
      <c r="E274" s="2" t="s">
        <v>19</v>
      </c>
      <c r="F274" s="1" t="s">
        <v>20</v>
      </c>
      <c r="H274" s="0" t="n">
        <f aca="false">VALUE(D274)</f>
        <v>90150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90150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1802</v>
      </c>
      <c r="E275" s="2" t="s">
        <v>19</v>
      </c>
      <c r="F275" s="1" t="s">
        <v>20</v>
      </c>
      <c r="H275" s="0" t="n">
        <f aca="false">VALUE(D275)</f>
        <v>308467</v>
      </c>
      <c r="I275" s="0" t="n">
        <f aca="false">VALUE(E275)</f>
        <v>0</v>
      </c>
      <c r="K275" s="3" t="n">
        <f aca="false">IF(  OR(  AND(H275&gt;I275, F275="Yes"),  AND( I275 &gt; H275, F275="No" ) ),SUM(H275,I275)    )</f>
        <v>308467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1803</v>
      </c>
      <c r="E276" s="2" t="s">
        <v>1804</v>
      </c>
      <c r="F276" s="1" t="s">
        <v>20</v>
      </c>
      <c r="H276" s="0" t="n">
        <f aca="false">VALUE(D276)</f>
        <v>284500</v>
      </c>
      <c r="I276" s="0" t="n">
        <f aca="false">VALUE(E276)</f>
        <v>3743</v>
      </c>
      <c r="K276" s="3" t="n">
        <f aca="false">IF(  OR(  AND(H276&gt;I276, F276="Yes"),  AND( I276 &gt; H276, F276="No" ) ),SUM(H276,I276)    )</f>
        <v>288243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1805</v>
      </c>
      <c r="E277" s="2" t="s">
        <v>19</v>
      </c>
      <c r="F277" s="1" t="s">
        <v>20</v>
      </c>
      <c r="H277" s="0" t="n">
        <f aca="false">VALUE(D277)</f>
        <v>406824</v>
      </c>
      <c r="I277" s="0" t="n">
        <f aca="false">VALUE(E277)</f>
        <v>0</v>
      </c>
      <c r="K277" s="3" t="n">
        <f aca="false">IF(  OR(  AND(H277&gt;I277, F277="Yes"),  AND( I277 &gt; H277, F277="No" ) ),SUM(H277,I277)    )</f>
        <v>406824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1806</v>
      </c>
      <c r="E278" s="2" t="s">
        <v>19</v>
      </c>
      <c r="F278" s="1" t="s">
        <v>20</v>
      </c>
      <c r="H278" s="0" t="n">
        <f aca="false">VALUE(D278)</f>
        <v>611566</v>
      </c>
      <c r="I278" s="0" t="n">
        <f aca="false">VALUE(E278)</f>
        <v>0</v>
      </c>
      <c r="K278" s="3" t="n">
        <f aca="false">IF(  OR(  AND(H278&gt;I278, F278="Yes"),  AND( I278 &gt; H278, F278="No" ) ),SUM(H278,I278)    )</f>
        <v>611566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1807</v>
      </c>
      <c r="E279" s="2" t="s">
        <v>19</v>
      </c>
      <c r="F279" s="1" t="s">
        <v>20</v>
      </c>
      <c r="H279" s="0" t="n">
        <f aca="false">VALUE(D279)</f>
        <v>459052</v>
      </c>
      <c r="I279" s="0" t="n">
        <f aca="false">VALUE(E279)</f>
        <v>0</v>
      </c>
      <c r="K279" s="3" t="n">
        <f aca="false">IF(  OR(  AND(H279&gt;I279, F279="Yes"),  AND( I279 &gt; H279, F279="No" ) ),SUM(H279,I279)    )</f>
        <v>459052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1808</v>
      </c>
      <c r="E280" s="2" t="s">
        <v>19</v>
      </c>
      <c r="F280" s="1" t="s">
        <v>20</v>
      </c>
      <c r="H280" s="0" t="n">
        <f aca="false">VALUE(D280)</f>
        <v>312757</v>
      </c>
      <c r="I280" s="0" t="n">
        <f aca="false">VALUE(E280)</f>
        <v>0</v>
      </c>
      <c r="K280" s="3" t="n">
        <f aca="false">IF(  OR(  AND(H280&gt;I280, F280="Yes"),  AND( I280 &gt; H280, F280="No" ) ),SUM(H280,I280)    )</f>
        <v>312757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1809</v>
      </c>
      <c r="E281" s="2" t="s">
        <v>19</v>
      </c>
      <c r="F281" s="1" t="s">
        <v>20</v>
      </c>
      <c r="H281" s="0" t="n">
        <f aca="false">VALUE(D281)</f>
        <v>558454</v>
      </c>
      <c r="I281" s="0" t="n">
        <f aca="false">VALUE(E281)</f>
        <v>0</v>
      </c>
      <c r="K281" s="3" t="n">
        <f aca="false">IF(  OR(  AND(H281&gt;I281, F281="Yes"),  AND( I281 &gt; H281, F281="No" ) ),SUM(H281,I281)    )</f>
        <v>558454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1810</v>
      </c>
      <c r="E282" s="2" t="s">
        <v>19</v>
      </c>
      <c r="F282" s="1" t="s">
        <v>20</v>
      </c>
      <c r="H282" s="0" t="n">
        <f aca="false">VALUE(D282)</f>
        <v>198806</v>
      </c>
      <c r="I282" s="0" t="n">
        <f aca="false">VALUE(E282)</f>
        <v>0</v>
      </c>
      <c r="K282" s="3" t="n">
        <f aca="false">IF(  OR(  AND(H282&gt;I282, F282="Yes"),  AND( I282 &gt; H282, F282="No" ) ),SUM(H282,I282)    )</f>
        <v>198806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1811</v>
      </c>
      <c r="E283" s="2" t="s">
        <v>19</v>
      </c>
      <c r="F283" s="1" t="s">
        <v>20</v>
      </c>
      <c r="H283" s="0" t="n">
        <f aca="false">VALUE(D283)</f>
        <v>330861</v>
      </c>
      <c r="I283" s="0" t="n">
        <f aca="false">VALUE(E283)</f>
        <v>0</v>
      </c>
      <c r="K283" s="3" t="n">
        <f aca="false">IF(  OR(  AND(H283&gt;I283, F283="Yes"),  AND( I283 &gt; H283, F283="No" ) ),SUM(H283,I283)    )</f>
        <v>330861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1812</v>
      </c>
      <c r="E284" s="2" t="s">
        <v>19</v>
      </c>
      <c r="F284" s="1" t="s">
        <v>20</v>
      </c>
      <c r="H284" s="0" t="n">
        <f aca="false">VALUE(D284)</f>
        <v>676764</v>
      </c>
      <c r="I284" s="0" t="n">
        <f aca="false">VALUE(E284)</f>
        <v>0</v>
      </c>
      <c r="K284" s="3" t="n">
        <f aca="false">IF(  OR(  AND(H284&gt;I284, F284="Yes"),  AND( I284 &gt; H284, F284="No" ) ),SUM(H284,I284)    )</f>
        <v>676764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1813</v>
      </c>
      <c r="E285" s="2" t="s">
        <v>19</v>
      </c>
      <c r="F285" s="1" t="s">
        <v>20</v>
      </c>
      <c r="H285" s="0" t="n">
        <f aca="false">VALUE(D285)</f>
        <v>219850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219850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1814</v>
      </c>
      <c r="E286" s="2" t="s">
        <v>19</v>
      </c>
      <c r="F286" s="1" t="s">
        <v>20</v>
      </c>
      <c r="H286" s="0" t="n">
        <f aca="false">VALUE(D286)</f>
        <v>236256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236256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1815</v>
      </c>
      <c r="E287" s="2" t="s">
        <v>19</v>
      </c>
      <c r="F287" s="1" t="s">
        <v>20</v>
      </c>
      <c r="H287" s="0" t="n">
        <f aca="false">VALUE(D287)</f>
        <v>205623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205623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1816</v>
      </c>
      <c r="E288" s="2" t="s">
        <v>19</v>
      </c>
      <c r="F288" s="1" t="s">
        <v>20</v>
      </c>
      <c r="H288" s="0" t="n">
        <f aca="false">VALUE(D288)</f>
        <v>328700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328700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1817</v>
      </c>
      <c r="E289" s="2" t="s">
        <v>1490</v>
      </c>
      <c r="F289" s="1" t="s">
        <v>20</v>
      </c>
      <c r="H289" s="0" t="n">
        <f aca="false">VALUE(D289)</f>
        <v>223767</v>
      </c>
      <c r="I289" s="0" t="n">
        <f aca="false">VALUE(E289)</f>
        <v>6750</v>
      </c>
      <c r="K289" s="3" t="n">
        <f aca="false">IF(  OR(  AND(H289&gt;I289, F289="Yes"),  AND( I289 &gt; H289, F289="No" ) ),SUM(H289,I289)    )</f>
        <v>230517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1818</v>
      </c>
      <c r="E290" s="2" t="s">
        <v>19</v>
      </c>
      <c r="F290" s="1" t="s">
        <v>20</v>
      </c>
      <c r="H290" s="0" t="n">
        <f aca="false">VALUE(D290)</f>
        <v>233792</v>
      </c>
      <c r="I290" s="0" t="n">
        <f aca="false">VALUE(E290)</f>
        <v>0</v>
      </c>
      <c r="K290" s="3" t="n">
        <f aca="false">IF(  OR(  AND(H290&gt;I290, F290="Yes"),  AND( I290 &gt; H290, F290="No" ) ),SUM(H290,I290)    )</f>
        <v>233792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1819</v>
      </c>
      <c r="E291" s="2" t="s">
        <v>19</v>
      </c>
      <c r="F291" s="1" t="s">
        <v>20</v>
      </c>
      <c r="H291" s="0" t="n">
        <f aca="false">VALUE(D291)</f>
        <v>349448</v>
      </c>
      <c r="I291" s="0" t="n">
        <f aca="false">VALUE(E291)</f>
        <v>0</v>
      </c>
      <c r="K291" s="3" t="n">
        <f aca="false">IF(  OR(  AND(H291&gt;I291, F291="Yes"),  AND( I291 &gt; H291, F291="No" ) ),SUM(H291,I291)    )</f>
        <v>349448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1820</v>
      </c>
      <c r="E292" s="2" t="s">
        <v>1821</v>
      </c>
      <c r="F292" s="1" t="s">
        <v>20</v>
      </c>
      <c r="H292" s="0" t="n">
        <f aca="false">VALUE(D292)</f>
        <v>399684</v>
      </c>
      <c r="I292" s="0" t="n">
        <f aca="false">VALUE(E292)</f>
        <v>5025</v>
      </c>
      <c r="K292" s="3" t="n">
        <f aca="false">IF(  OR(  AND(H292&gt;I292, F292="Yes"),  AND( I292 &gt; H292, F292="No" ) ),SUM(H292,I292)    )</f>
        <v>404709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1822</v>
      </c>
      <c r="E293" s="2" t="s">
        <v>1823</v>
      </c>
      <c r="F293" s="1" t="s">
        <v>20</v>
      </c>
      <c r="H293" s="0" t="n">
        <f aca="false">VALUE(D293)</f>
        <v>275460</v>
      </c>
      <c r="I293" s="0" t="n">
        <f aca="false">VALUE(E293)</f>
        <v>10600</v>
      </c>
      <c r="K293" s="3" t="n">
        <f aca="false">IF(  OR(  AND(H293&gt;I293, F293="Yes"),  AND( I293 &gt; H293, F293="No" ) ),SUM(H293,I293)    )</f>
        <v>286060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1824</v>
      </c>
      <c r="E294" s="2" t="s">
        <v>19</v>
      </c>
      <c r="F294" s="1" t="s">
        <v>20</v>
      </c>
      <c r="H294" s="0" t="n">
        <f aca="false">VALUE(D294)</f>
        <v>571400</v>
      </c>
      <c r="I294" s="0" t="n">
        <f aca="false">VALUE(E294)</f>
        <v>0</v>
      </c>
      <c r="K294" s="3" t="n">
        <f aca="false">IF(  OR(  AND(H294&gt;I294, F294="Yes"),  AND( I294 &gt; H294, F294="No" ) ),SUM(H294,I294)    )</f>
        <v>571400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1825</v>
      </c>
      <c r="E295" s="2" t="s">
        <v>19</v>
      </c>
      <c r="F295" s="1" t="s">
        <v>20</v>
      </c>
      <c r="H295" s="0" t="n">
        <f aca="false">VALUE(D295)</f>
        <v>267050</v>
      </c>
      <c r="I295" s="0" t="n">
        <f aca="false">VALUE(E295)</f>
        <v>0</v>
      </c>
      <c r="K295" s="3" t="n">
        <f aca="false">IF(  OR(  AND(H295&gt;I295, F295="Yes"),  AND( I295 &gt; H295, F295="No" ) ),SUM(H295,I295)    )</f>
        <v>267050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1826</v>
      </c>
      <c r="E296" s="2" t="s">
        <v>19</v>
      </c>
      <c r="F296" s="1" t="s">
        <v>20</v>
      </c>
      <c r="H296" s="0" t="n">
        <f aca="false">VALUE(D296)</f>
        <v>465457</v>
      </c>
      <c r="I296" s="0" t="n">
        <f aca="false">VALUE(E296)</f>
        <v>0</v>
      </c>
      <c r="K296" s="3" t="n">
        <f aca="false">IF(  OR(  AND(H296&gt;I296, F296="Yes"),  AND( I296 &gt; H296, F296="No" ) ),SUM(H296,I296)    )</f>
        <v>465457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1827</v>
      </c>
      <c r="E297" s="2" t="s">
        <v>19</v>
      </c>
      <c r="F297" s="1" t="s">
        <v>20</v>
      </c>
      <c r="H297" s="0" t="n">
        <f aca="false">VALUE(D297)</f>
        <v>368330</v>
      </c>
      <c r="I297" s="0" t="n">
        <f aca="false">VALUE(E297)</f>
        <v>0</v>
      </c>
      <c r="K297" s="3" t="n">
        <f aca="false">IF(  OR(  AND(H297&gt;I297, F297="Yes"),  AND( I297 &gt; H297, F297="No" ) ),SUM(H297,I297)    )</f>
        <v>368330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1828</v>
      </c>
      <c r="E298" s="2" t="s">
        <v>19</v>
      </c>
      <c r="F298" s="1" t="s">
        <v>20</v>
      </c>
      <c r="H298" s="0" t="n">
        <f aca="false">VALUE(D298)</f>
        <v>983928</v>
      </c>
      <c r="I298" s="0" t="n">
        <f aca="false">VALUE(E298)</f>
        <v>0</v>
      </c>
      <c r="K298" s="3" t="n">
        <f aca="false">IF(  OR(  AND(H298&gt;I298, F298="Yes"),  AND( I298 &gt; H298, F298="No" ) ),SUM(H298,I298)    )</f>
        <v>983928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1829</v>
      </c>
      <c r="E299" s="2" t="s">
        <v>19</v>
      </c>
      <c r="F299" s="1" t="s">
        <v>20</v>
      </c>
      <c r="H299" s="0" t="n">
        <f aca="false">VALUE(D299)</f>
        <v>110741</v>
      </c>
      <c r="I299" s="0" t="n">
        <f aca="false">VALUE(E299)</f>
        <v>0</v>
      </c>
      <c r="K299" s="3" t="n">
        <f aca="false">IF(  OR(  AND(H299&gt;I299, F299="Yes"),  AND( I299 &gt; H299, F299="No" ) ),SUM(H299,I299)    )</f>
        <v>110741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1830</v>
      </c>
      <c r="E300" s="2" t="s">
        <v>19</v>
      </c>
      <c r="F300" s="1" t="s">
        <v>20</v>
      </c>
      <c r="H300" s="0" t="n">
        <f aca="false">VALUE(D300)</f>
        <v>165050</v>
      </c>
      <c r="I300" s="0" t="n">
        <f aca="false">VALUE(E300)</f>
        <v>0</v>
      </c>
      <c r="K300" s="3" t="n">
        <f aca="false">IF(  OR(  AND(H300&gt;I300, F300="Yes"),  AND( I300 &gt; H300, F300="No" ) ),SUM(H300,I300)    )</f>
        <v>165050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1831</v>
      </c>
      <c r="E301" s="2" t="s">
        <v>19</v>
      </c>
      <c r="F301" s="1" t="s">
        <v>20</v>
      </c>
      <c r="H301" s="0" t="n">
        <f aca="false">VALUE(D301)</f>
        <v>135950</v>
      </c>
      <c r="I301" s="0" t="n">
        <f aca="false">VALUE(E301)</f>
        <v>0</v>
      </c>
      <c r="K301" s="3" t="n">
        <f aca="false">IF(  OR(  AND(H301&gt;I301, F301="Yes"),  AND( I301 &gt; H301, F301="No" ) ),SUM(H301,I301)    )</f>
        <v>135950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1832</v>
      </c>
      <c r="E302" s="2" t="s">
        <v>19</v>
      </c>
      <c r="F302" s="1" t="s">
        <v>20</v>
      </c>
      <c r="H302" s="0" t="n">
        <f aca="false">VALUE(D302)</f>
        <v>139350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139350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1833</v>
      </c>
      <c r="E303" s="2" t="s">
        <v>19</v>
      </c>
      <c r="F303" s="1" t="s">
        <v>20</v>
      </c>
      <c r="H303" s="0" t="n">
        <f aca="false">VALUE(D303)</f>
        <v>210478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210478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1834</v>
      </c>
      <c r="E304" s="2" t="s">
        <v>19</v>
      </c>
      <c r="F304" s="1" t="s">
        <v>20</v>
      </c>
      <c r="H304" s="0" t="n">
        <f aca="false">VALUE(D304)</f>
        <v>123515</v>
      </c>
      <c r="I304" s="0" t="n">
        <f aca="false">VALUE(E304)</f>
        <v>0</v>
      </c>
      <c r="K304" s="3" t="n">
        <f aca="false">IF(  OR(  AND(H304&gt;I304, F304="Yes"),  AND( I304 &gt; H304, F304="No" ) ),SUM(H304,I304)    )</f>
        <v>123515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1835</v>
      </c>
      <c r="E305" s="2" t="s">
        <v>19</v>
      </c>
      <c r="F305" s="1" t="s">
        <v>20</v>
      </c>
      <c r="H305" s="0" t="n">
        <f aca="false">VALUE(D305)</f>
        <v>254324</v>
      </c>
      <c r="I305" s="0" t="n">
        <f aca="false">VALUE(E305)</f>
        <v>0</v>
      </c>
      <c r="K305" s="3" t="n">
        <f aca="false">IF(  OR(  AND(H305&gt;I305, F305="Yes"),  AND( I305 &gt; H305, F305="No" ) ),SUM(H305,I305)    )</f>
        <v>254324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1836</v>
      </c>
      <c r="E306" s="2" t="s">
        <v>19</v>
      </c>
      <c r="F306" s="1" t="s">
        <v>20</v>
      </c>
      <c r="H306" s="0" t="n">
        <f aca="false">VALUE(D306)</f>
        <v>71750</v>
      </c>
      <c r="I306" s="0" t="n">
        <f aca="false">VALUE(E306)</f>
        <v>0</v>
      </c>
      <c r="K306" s="3" t="n">
        <f aca="false">IF(  OR(  AND(H306&gt;I306, F306="Yes"),  AND( I306 &gt; H306, F306="No" ) ),SUM(H306,I306)    )</f>
        <v>71750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1837</v>
      </c>
      <c r="E307" s="2" t="s">
        <v>19</v>
      </c>
      <c r="F307" s="1" t="s">
        <v>20</v>
      </c>
      <c r="H307" s="0" t="n">
        <f aca="false">VALUE(D307)</f>
        <v>132750</v>
      </c>
      <c r="I307" s="0" t="n">
        <f aca="false">VALUE(E307)</f>
        <v>0</v>
      </c>
      <c r="K307" s="3" t="n">
        <f aca="false">IF(  OR(  AND(H307&gt;I307, F307="Yes"),  AND( I307 &gt; H307, F307="No" ) ),SUM(H307,I307)    )</f>
        <v>132750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1838</v>
      </c>
      <c r="E308" s="2" t="s">
        <v>19</v>
      </c>
      <c r="F308" s="1" t="s">
        <v>20</v>
      </c>
      <c r="H308" s="0" t="n">
        <f aca="false">VALUE(D308)</f>
        <v>350100</v>
      </c>
      <c r="I308" s="0" t="n">
        <f aca="false">VALUE(E308)</f>
        <v>0</v>
      </c>
      <c r="K308" s="3" t="n">
        <f aca="false">IF(  OR(  AND(H308&gt;I308, F308="Yes"),  AND( I308 &gt; H308, F308="No" ) ),SUM(H308,I308)    )</f>
        <v>350100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35.2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1839</v>
      </c>
      <c r="E309" s="2" t="s">
        <v>19</v>
      </c>
      <c r="F309" s="1" t="s">
        <v>67</v>
      </c>
      <c r="H309" s="0" t="n">
        <f aca="false">VALUE(D309)</f>
        <v>1008280</v>
      </c>
      <c r="I309" s="0" t="n">
        <f aca="false">VALUE(E309)</f>
        <v>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1008280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1840</v>
      </c>
      <c r="E310" s="2" t="s">
        <v>19</v>
      </c>
      <c r="F310" s="1" t="s">
        <v>20</v>
      </c>
      <c r="H310" s="0" t="n">
        <f aca="false">VALUE(D310)</f>
        <v>320940</v>
      </c>
      <c r="I310" s="0" t="n">
        <f aca="false">VALUE(E310)</f>
        <v>0</v>
      </c>
      <c r="K310" s="3" t="n">
        <f aca="false">IF(  OR(  AND(H310&gt;I310, F310="Yes"),  AND( I310 &gt; H310, F310="No" ) ),SUM(H310,I310)    )</f>
        <v>320940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1841</v>
      </c>
      <c r="E311" s="2" t="s">
        <v>19</v>
      </c>
      <c r="F311" s="1" t="s">
        <v>20</v>
      </c>
      <c r="H311" s="0" t="n">
        <f aca="false">VALUE(D311)</f>
        <v>729672</v>
      </c>
      <c r="I311" s="0" t="n">
        <f aca="false">VALUE(E311)</f>
        <v>0</v>
      </c>
      <c r="K311" s="3" t="n">
        <f aca="false">IF(  OR(  AND(H311&gt;I311, F311="Yes"),  AND( I311 &gt; H311, F311="No" ) ),SUM(H311,I311)    )</f>
        <v>729672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1842</v>
      </c>
      <c r="E312" s="2" t="s">
        <v>19</v>
      </c>
      <c r="F312" s="1" t="s">
        <v>20</v>
      </c>
      <c r="H312" s="0" t="n">
        <f aca="false">VALUE(D312)</f>
        <v>502576</v>
      </c>
      <c r="I312" s="0" t="n">
        <f aca="false">VALUE(E312)</f>
        <v>0</v>
      </c>
      <c r="K312" s="3" t="n">
        <f aca="false">IF(  OR(  AND(H312&gt;I312, F312="Yes"),  AND( I312 &gt; H312, F312="No" ) ),SUM(H312,I312)    )</f>
        <v>502576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1843</v>
      </c>
      <c r="E313" s="2" t="s">
        <v>19</v>
      </c>
      <c r="F313" s="1" t="s">
        <v>20</v>
      </c>
      <c r="H313" s="0" t="n">
        <f aca="false">VALUE(D313)</f>
        <v>155850</v>
      </c>
      <c r="I313" s="0" t="n">
        <f aca="false">VALUE(E313)</f>
        <v>0</v>
      </c>
      <c r="K313" s="3" t="n">
        <f aca="false">IF(  OR(  AND(H313&gt;I313, F313="Yes"),  AND( I313 &gt; H313, F313="No" ) ),SUM(H313,I313)    )</f>
        <v>155850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1844</v>
      </c>
      <c r="E314" s="2" t="s">
        <v>19</v>
      </c>
      <c r="F314" s="1" t="s">
        <v>20</v>
      </c>
      <c r="H314" s="0" t="n">
        <f aca="false">VALUE(D314)</f>
        <v>342585</v>
      </c>
      <c r="I314" s="0" t="n">
        <f aca="false">VALUE(E314)</f>
        <v>0</v>
      </c>
      <c r="K314" s="3" t="n">
        <f aca="false">IF(  OR(  AND(H314&gt;I314, F314="Yes"),  AND( I314 &gt; H314, F314="No" ) ),SUM(H314,I314)    )</f>
        <v>342585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1845</v>
      </c>
      <c r="E315" s="2" t="s">
        <v>19</v>
      </c>
      <c r="F315" s="1" t="s">
        <v>20</v>
      </c>
      <c r="H315" s="0" t="n">
        <f aca="false">VALUE(D315)</f>
        <v>269376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269376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1846</v>
      </c>
      <c r="E316" s="2" t="s">
        <v>19</v>
      </c>
      <c r="F316" s="1" t="s">
        <v>20</v>
      </c>
      <c r="H316" s="0" t="n">
        <f aca="false">VALUE(D316)</f>
        <v>333680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333680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1847</v>
      </c>
      <c r="E317" s="2" t="s">
        <v>19</v>
      </c>
      <c r="F317" s="1" t="s">
        <v>20</v>
      </c>
      <c r="H317" s="0" t="n">
        <f aca="false">VALUE(D317)</f>
        <v>229153</v>
      </c>
      <c r="I317" s="0" t="n">
        <f aca="false">VALUE(E317)</f>
        <v>0</v>
      </c>
      <c r="K317" s="3" t="n">
        <f aca="false">IF(  OR(  AND(H317&gt;I317, F317="Yes"),  AND( I317 &gt; H317, F317="No" ) ),SUM(H317,I317)    )</f>
        <v>229153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1848</v>
      </c>
      <c r="E318" s="2" t="s">
        <v>19</v>
      </c>
      <c r="F318" s="1" t="s">
        <v>20</v>
      </c>
      <c r="H318" s="0" t="n">
        <f aca="false">VALUE(D318)</f>
        <v>705116</v>
      </c>
      <c r="I318" s="0" t="n">
        <f aca="false">VALUE(E318)</f>
        <v>0</v>
      </c>
      <c r="K318" s="3" t="n">
        <f aca="false">IF(  OR(  AND(H318&gt;I318, F318="Yes"),  AND( I318 &gt; H318, F318="No" ) ),SUM(H318,I318)    )</f>
        <v>705116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1849</v>
      </c>
      <c r="E319" s="2" t="s">
        <v>19</v>
      </c>
      <c r="F319" s="1" t="s">
        <v>20</v>
      </c>
      <c r="H319" s="0" t="n">
        <f aca="false">VALUE(D319)</f>
        <v>1880189</v>
      </c>
      <c r="I319" s="0" t="n">
        <f aca="false">VALUE(E319)</f>
        <v>0</v>
      </c>
      <c r="K319" s="3" t="n">
        <f aca="false">IF(  OR(  AND(H319&gt;I319, F319="Yes"),  AND( I319 &gt; H319, F319="No" ) ),SUM(H319,I319)    )</f>
        <v>1880189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1850</v>
      </c>
      <c r="E320" s="2" t="s">
        <v>19</v>
      </c>
      <c r="F320" s="1" t="s">
        <v>20</v>
      </c>
      <c r="H320" s="0" t="n">
        <f aca="false">VALUE(D320)</f>
        <v>159531</v>
      </c>
      <c r="I320" s="0" t="n">
        <f aca="false">VALUE(E320)</f>
        <v>0</v>
      </c>
      <c r="K320" s="3" t="n">
        <f aca="false">IF(  OR(  AND(H320&gt;I320, F320="Yes"),  AND( I320 &gt; H320, F320="No" ) ),SUM(H320,I320)    )</f>
        <v>159531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1851</v>
      </c>
      <c r="E321" s="2" t="s">
        <v>19</v>
      </c>
      <c r="F321" s="1" t="s">
        <v>20</v>
      </c>
      <c r="H321" s="0" t="n">
        <f aca="false">VALUE(D321)</f>
        <v>759578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759578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1852</v>
      </c>
      <c r="E322" s="2" t="s">
        <v>19</v>
      </c>
      <c r="F322" s="1" t="s">
        <v>20</v>
      </c>
      <c r="H322" s="0" t="n">
        <f aca="false">VALUE(D322)</f>
        <v>298195</v>
      </c>
      <c r="I322" s="0" t="n">
        <f aca="false">VALUE(E322)</f>
        <v>0</v>
      </c>
      <c r="K322" s="3" t="n">
        <f aca="false">IF(  OR(  AND(H322&gt;I322, F322="Yes"),  AND( I322 &gt; H322, F322="No" ) ),SUM(H322,I322)    )</f>
        <v>298195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1853</v>
      </c>
      <c r="E323" s="2" t="s">
        <v>19</v>
      </c>
      <c r="F323" s="1" t="s">
        <v>20</v>
      </c>
      <c r="H323" s="0" t="n">
        <f aca="false">VALUE(D323)</f>
        <v>317438</v>
      </c>
      <c r="I323" s="0" t="n">
        <f aca="false">VALUE(E323)</f>
        <v>0</v>
      </c>
      <c r="K323" s="3" t="n">
        <f aca="false">IF(  OR(  AND(H323&gt;I323, F323="Yes"),  AND( I323 &gt; H323, F323="No" ) ),SUM(H323,I323)    )</f>
        <v>317438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1854</v>
      </c>
      <c r="E324" s="2" t="s">
        <v>19</v>
      </c>
      <c r="F324" s="1" t="s">
        <v>20</v>
      </c>
      <c r="H324" s="0" t="n">
        <f aca="false">VALUE(D324)</f>
        <v>202786</v>
      </c>
      <c r="I324" s="0" t="n">
        <f aca="false">VALUE(E324)</f>
        <v>0</v>
      </c>
      <c r="K324" s="3" t="n">
        <f aca="false">IF(  OR(  AND(H324&gt;I324, F324="Yes"),  AND( I324 &gt; H324, F324="No" ) ),SUM(H324,I324)    )</f>
        <v>202786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1855</v>
      </c>
      <c r="E325" s="2" t="s">
        <v>19</v>
      </c>
      <c r="F325" s="1" t="s">
        <v>20</v>
      </c>
      <c r="H325" s="0" t="n">
        <f aca="false">VALUE(D325)</f>
        <v>404141</v>
      </c>
      <c r="I325" s="0" t="n">
        <f aca="false">VALUE(E325)</f>
        <v>0</v>
      </c>
      <c r="K325" s="3" t="n">
        <f aca="false">IF(  OR(  AND(H325&gt;I325, F325="Yes"),  AND( I325 &gt; H325, F325="No" ) ),SUM(H325,I325)    )</f>
        <v>404141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1856</v>
      </c>
      <c r="E326" s="2" t="s">
        <v>19</v>
      </c>
      <c r="F326" s="1" t="s">
        <v>20</v>
      </c>
      <c r="H326" s="0" t="n">
        <f aca="false">VALUE(D326)</f>
        <v>249360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249360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1857</v>
      </c>
      <c r="E327" s="2" t="s">
        <v>19</v>
      </c>
      <c r="F327" s="1" t="s">
        <v>20</v>
      </c>
      <c r="H327" s="0" t="n">
        <f aca="false">VALUE(D327)</f>
        <v>1001154</v>
      </c>
      <c r="I327" s="0" t="n">
        <f aca="false">VALUE(E327)</f>
        <v>0</v>
      </c>
      <c r="K327" s="3" t="n">
        <f aca="false">IF(  OR(  AND(H327&gt;I327, F327="Yes"),  AND( I327 &gt; H327, F327="No" ) ),SUM(H327,I327)    )</f>
        <v>1001154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1858</v>
      </c>
      <c r="E328" s="2" t="s">
        <v>19</v>
      </c>
      <c r="F328" s="1" t="s">
        <v>20</v>
      </c>
      <c r="H328" s="0" t="n">
        <f aca="false">VALUE(D328)</f>
        <v>286550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286550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1859</v>
      </c>
      <c r="E329" s="2" t="s">
        <v>32</v>
      </c>
      <c r="F329" s="1" t="s">
        <v>20</v>
      </c>
      <c r="H329" s="0" t="n">
        <f aca="false">VALUE(D329)</f>
        <v>1870340</v>
      </c>
      <c r="I329" s="0" t="n">
        <f aca="false">VALUE(E329)</f>
        <v>1000</v>
      </c>
      <c r="K329" s="3" t="n">
        <f aca="false">IF(  OR(  AND(H329&gt;I329, F329="Yes"),  AND( I329 &gt; H329, F329="No" ) ),SUM(H329,I329)    )</f>
        <v>1871340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1860</v>
      </c>
      <c r="E330" s="2" t="s">
        <v>19</v>
      </c>
      <c r="F330" s="1" t="s">
        <v>20</v>
      </c>
      <c r="H330" s="0" t="n">
        <f aca="false">VALUE(D330)</f>
        <v>589995</v>
      </c>
      <c r="I330" s="0" t="n">
        <f aca="false">VALUE(E330)</f>
        <v>0</v>
      </c>
      <c r="K330" s="3" t="n">
        <f aca="false">IF(  OR(  AND(H330&gt;I330, F330="Yes"),  AND( I330 &gt; H330, F330="No" ) ),SUM(H330,I330)    )</f>
        <v>589995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1861</v>
      </c>
      <c r="E331" s="2" t="s">
        <v>19</v>
      </c>
      <c r="F331" s="1" t="s">
        <v>20</v>
      </c>
      <c r="H331" s="0" t="n">
        <f aca="false">VALUE(D331)</f>
        <v>495888</v>
      </c>
      <c r="I331" s="0" t="n">
        <f aca="false">VALUE(E331)</f>
        <v>0</v>
      </c>
      <c r="K331" s="3" t="n">
        <f aca="false">IF(  OR(  AND(H331&gt;I331, F331="Yes"),  AND( I331 &gt; H331, F331="No" ) ),SUM(H331,I331)    )</f>
        <v>495888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1862</v>
      </c>
      <c r="E332" s="2" t="s">
        <v>19</v>
      </c>
      <c r="F332" s="1" t="s">
        <v>20</v>
      </c>
      <c r="H332" s="0" t="n">
        <f aca="false">VALUE(D332)</f>
        <v>351129</v>
      </c>
      <c r="I332" s="0" t="n">
        <f aca="false">VALUE(E332)</f>
        <v>0</v>
      </c>
      <c r="K332" s="3" t="n">
        <f aca="false">IF(  OR(  AND(H332&gt;I332, F332="Yes"),  AND( I332 &gt; H332, F332="No" ) ),SUM(H332,I332)    )</f>
        <v>351129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1863</v>
      </c>
      <c r="E333" s="2" t="s">
        <v>19</v>
      </c>
      <c r="F333" s="1" t="s">
        <v>20</v>
      </c>
      <c r="H333" s="0" t="n">
        <f aca="false">VALUE(D333)</f>
        <v>194704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194704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1864</v>
      </c>
      <c r="E334" s="2" t="s">
        <v>1865</v>
      </c>
      <c r="F334" s="1" t="s">
        <v>20</v>
      </c>
      <c r="H334" s="0" t="n">
        <f aca="false">VALUE(D334)</f>
        <v>773539</v>
      </c>
      <c r="I334" s="0" t="n">
        <f aca="false">VALUE(E334)</f>
        <v>61</v>
      </c>
      <c r="K334" s="3" t="n">
        <f aca="false">IF(  OR(  AND(H334&gt;I334, F334="Yes"),  AND( I334 &gt; H334, F334="No" ) ),SUM(H334,I334)    )</f>
        <v>773600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1866</v>
      </c>
      <c r="E335" s="2" t="s">
        <v>19</v>
      </c>
      <c r="F335" s="1" t="s">
        <v>20</v>
      </c>
      <c r="H335" s="0" t="n">
        <f aca="false">VALUE(D335)</f>
        <v>190400</v>
      </c>
      <c r="I335" s="0" t="n">
        <f aca="false">VALUE(E335)</f>
        <v>0</v>
      </c>
      <c r="K335" s="3" t="n">
        <f aca="false">IF(  OR(  AND(H335&gt;I335, F335="Yes"),  AND( I335 &gt; H335, F335="No" ) ),SUM(H335,I335)    )</f>
        <v>190400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1867</v>
      </c>
      <c r="E336" s="2" t="s">
        <v>19</v>
      </c>
      <c r="F336" s="1" t="s">
        <v>20</v>
      </c>
      <c r="H336" s="0" t="n">
        <f aca="false">VALUE(D336)</f>
        <v>212082</v>
      </c>
      <c r="I336" s="0" t="n">
        <f aca="false">VALUE(E336)</f>
        <v>0</v>
      </c>
      <c r="K336" s="3" t="n">
        <f aca="false">IF(  OR(  AND(H336&gt;I336, F336="Yes"),  AND( I336 &gt; H336, F336="No" ) ),SUM(H336,I336)    )</f>
        <v>212082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1868</v>
      </c>
      <c r="E337" s="2" t="s">
        <v>19</v>
      </c>
      <c r="F337" s="1" t="s">
        <v>20</v>
      </c>
      <c r="H337" s="0" t="n">
        <f aca="false">VALUE(D337)</f>
        <v>317876</v>
      </c>
      <c r="I337" s="0" t="n">
        <f aca="false">VALUE(E337)</f>
        <v>0</v>
      </c>
      <c r="K337" s="3" t="n">
        <f aca="false">IF(  OR(  AND(H337&gt;I337, F337="Yes"),  AND( I337 &gt; H337, F337="No" ) ),SUM(H337,I337)    )</f>
        <v>317876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1869</v>
      </c>
      <c r="E338" s="2" t="s">
        <v>19</v>
      </c>
      <c r="F338" s="1" t="s">
        <v>20</v>
      </c>
      <c r="H338" s="0" t="n">
        <f aca="false">VALUE(D338)</f>
        <v>108334</v>
      </c>
      <c r="I338" s="0" t="n">
        <f aca="false">VALUE(E338)</f>
        <v>0</v>
      </c>
      <c r="K338" s="3" t="n">
        <f aca="false">IF(  OR(  AND(H338&gt;I338, F338="Yes"),  AND( I338 &gt; H338, F338="No" ) ),SUM(H338,I338)    )</f>
        <v>108334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1870</v>
      </c>
      <c r="E339" s="2" t="s">
        <v>19</v>
      </c>
      <c r="F339" s="1" t="s">
        <v>20</v>
      </c>
      <c r="H339" s="0" t="n">
        <f aca="false">VALUE(D339)</f>
        <v>386289</v>
      </c>
      <c r="I339" s="0" t="n">
        <f aca="false">VALUE(E339)</f>
        <v>0</v>
      </c>
      <c r="K339" s="3" t="n">
        <f aca="false">IF(  OR(  AND(H339&gt;I339, F339="Yes"),  AND( I339 &gt; H339, F339="No" ) ),SUM(H339,I339)    )</f>
        <v>386289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1871</v>
      </c>
      <c r="E340" s="2" t="s">
        <v>19</v>
      </c>
      <c r="F340" s="1" t="s">
        <v>20</v>
      </c>
      <c r="H340" s="0" t="n">
        <f aca="false">VALUE(D340)</f>
        <v>104075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104075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1872</v>
      </c>
      <c r="E341" s="2" t="s">
        <v>19</v>
      </c>
      <c r="F341" s="1" t="s">
        <v>20</v>
      </c>
      <c r="H341" s="0" t="n">
        <f aca="false">VALUE(D341)</f>
        <v>566331</v>
      </c>
      <c r="I341" s="0" t="n">
        <f aca="false">VALUE(E341)</f>
        <v>0</v>
      </c>
      <c r="K341" s="3" t="n">
        <f aca="false">IF(  OR(  AND(H341&gt;I341, F341="Yes"),  AND( I341 &gt; H341, F341="No" ) ),SUM(H341,I341)    )</f>
        <v>566331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1873</v>
      </c>
      <c r="E342" s="2" t="s">
        <v>19</v>
      </c>
      <c r="F342" s="1" t="s">
        <v>20</v>
      </c>
      <c r="H342" s="0" t="n">
        <f aca="false">VALUE(D342)</f>
        <v>396165</v>
      </c>
      <c r="I342" s="0" t="n">
        <f aca="false">VALUE(E342)</f>
        <v>0</v>
      </c>
      <c r="K342" s="3" t="n">
        <f aca="false">IF(  OR(  AND(H342&gt;I342, F342="Yes"),  AND( I342 &gt; H342, F342="No" ) ),SUM(H342,I342)    )</f>
        <v>396165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1874</v>
      </c>
      <c r="E343" s="2" t="s">
        <v>19</v>
      </c>
      <c r="F343" s="1" t="s">
        <v>20</v>
      </c>
      <c r="H343" s="0" t="n">
        <f aca="false">VALUE(D343)</f>
        <v>181700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181700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1875</v>
      </c>
      <c r="E344" s="2" t="s">
        <v>19</v>
      </c>
      <c r="F344" s="1" t="s">
        <v>20</v>
      </c>
      <c r="H344" s="0" t="n">
        <f aca="false">VALUE(D344)</f>
        <v>124026</v>
      </c>
      <c r="I344" s="0" t="n">
        <f aca="false">VALUE(E344)</f>
        <v>0</v>
      </c>
      <c r="K344" s="3" t="n">
        <f aca="false">IF(  OR(  AND(H344&gt;I344, F344="Yes"),  AND( I344 &gt; H344, F344="No" ) ),SUM(H344,I344)    )</f>
        <v>124026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1876</v>
      </c>
      <c r="E345" s="2" t="s">
        <v>19</v>
      </c>
      <c r="F345" s="1" t="s">
        <v>20</v>
      </c>
      <c r="H345" s="0" t="n">
        <f aca="false">VALUE(D345)</f>
        <v>188703</v>
      </c>
      <c r="I345" s="0" t="n">
        <f aca="false">VALUE(E345)</f>
        <v>0</v>
      </c>
      <c r="K345" s="3" t="n">
        <f aca="false">IF(  OR(  AND(H345&gt;I345, F345="Yes"),  AND( I345 &gt; H345, F345="No" ) ),SUM(H345,I345)    )</f>
        <v>188703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1877</v>
      </c>
      <c r="E346" s="2" t="s">
        <v>19</v>
      </c>
      <c r="F346" s="1" t="s">
        <v>20</v>
      </c>
      <c r="H346" s="0" t="n">
        <f aca="false">VALUE(D346)</f>
        <v>193124</v>
      </c>
      <c r="I346" s="0" t="n">
        <f aca="false">VALUE(E346)</f>
        <v>0</v>
      </c>
      <c r="K346" s="3" t="n">
        <f aca="false">IF(  OR(  AND(H346&gt;I346, F346="Yes"),  AND( I346 &gt; H346, F346="No" ) ),SUM(H346,I346)    )</f>
        <v>193124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1878</v>
      </c>
      <c r="E347" s="2" t="s">
        <v>19</v>
      </c>
      <c r="F347" s="1" t="s">
        <v>20</v>
      </c>
      <c r="H347" s="0" t="n">
        <f aca="false">VALUE(D347)</f>
        <v>344016</v>
      </c>
      <c r="I347" s="0" t="n">
        <f aca="false">VALUE(E347)</f>
        <v>0</v>
      </c>
      <c r="K347" s="3" t="n">
        <f aca="false">IF(  OR(  AND(H347&gt;I347, F347="Yes"),  AND( I347 &gt; H347, F347="No" ) ),SUM(H347,I347)    )</f>
        <v>344016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1879</v>
      </c>
      <c r="E348" s="2" t="s">
        <v>19</v>
      </c>
      <c r="F348" s="1" t="s">
        <v>20</v>
      </c>
      <c r="H348" s="0" t="n">
        <f aca="false">VALUE(D348)</f>
        <v>827927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827927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1880</v>
      </c>
      <c r="E349" s="2" t="s">
        <v>1626</v>
      </c>
      <c r="F349" s="1" t="s">
        <v>20</v>
      </c>
      <c r="H349" s="0" t="n">
        <f aca="false">VALUE(D349)</f>
        <v>406356</v>
      </c>
      <c r="I349" s="0" t="n">
        <f aca="false">VALUE(E349)</f>
        <v>7250</v>
      </c>
      <c r="K349" s="3" t="n">
        <f aca="false">IF(  OR(  AND(H349&gt;I349, F349="Yes"),  AND( I349 &gt; H349, F349="No" ) ),SUM(H349,I349)    )</f>
        <v>413606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1881</v>
      </c>
      <c r="E350" s="2" t="s">
        <v>1882</v>
      </c>
      <c r="F350" s="1" t="s">
        <v>20</v>
      </c>
      <c r="H350" s="0" t="n">
        <f aca="false">VALUE(D350)</f>
        <v>1295444</v>
      </c>
      <c r="I350" s="0" t="n">
        <f aca="false">VALUE(E350)</f>
        <v>12825</v>
      </c>
      <c r="K350" s="3" t="n">
        <f aca="false">IF(  OR(  AND(H350&gt;I350, F350="Yes"),  AND( I350 &gt; H350, F350="No" ) ),SUM(H350,I350)    )</f>
        <v>1308269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1883</v>
      </c>
      <c r="E351" s="2" t="s">
        <v>1066</v>
      </c>
      <c r="F351" s="1" t="s">
        <v>20</v>
      </c>
      <c r="H351" s="0" t="n">
        <f aca="false">VALUE(D351)</f>
        <v>420284</v>
      </c>
      <c r="I351" s="0" t="n">
        <f aca="false">VALUE(E351)</f>
        <v>7000</v>
      </c>
      <c r="K351" s="3" t="n">
        <f aca="false">IF(  OR(  AND(H351&gt;I351, F351="Yes"),  AND( I351 &gt; H351, F351="No" ) ),SUM(H351,I351)    )</f>
        <v>427284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1884</v>
      </c>
      <c r="E352" s="2" t="s">
        <v>19</v>
      </c>
      <c r="F352" s="1" t="s">
        <v>20</v>
      </c>
      <c r="H352" s="0" t="n">
        <f aca="false">VALUE(D352)</f>
        <v>91530</v>
      </c>
      <c r="I352" s="0" t="n">
        <f aca="false">VALUE(E352)</f>
        <v>0</v>
      </c>
      <c r="K352" s="3" t="n">
        <f aca="false">IF(  OR(  AND(H352&gt;I352, F352="Yes"),  AND( I352 &gt; H352, F352="No" ) ),SUM(H352,I352)    )</f>
        <v>91530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1885</v>
      </c>
      <c r="E353" s="2" t="s">
        <v>1886</v>
      </c>
      <c r="F353" s="1" t="s">
        <v>20</v>
      </c>
      <c r="H353" s="0" t="n">
        <f aca="false">VALUE(D353)</f>
        <v>856200</v>
      </c>
      <c r="I353" s="0" t="n">
        <f aca="false">VALUE(E353)</f>
        <v>12275</v>
      </c>
      <c r="K353" s="3" t="n">
        <f aca="false">IF(  OR(  AND(H353&gt;I353, F353="Yes"),  AND( I353 &gt; H353, F353="No" ) ),SUM(H353,I353)    )</f>
        <v>868475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1887</v>
      </c>
      <c r="E354" s="2" t="s">
        <v>824</v>
      </c>
      <c r="F354" s="1" t="s">
        <v>20</v>
      </c>
      <c r="H354" s="0" t="n">
        <f aca="false">VALUE(D354)</f>
        <v>217479</v>
      </c>
      <c r="I354" s="0" t="n">
        <f aca="false">VALUE(E354)</f>
        <v>5400</v>
      </c>
      <c r="K354" s="3" t="n">
        <f aca="false">IF(  OR(  AND(H354&gt;I354, F354="Yes"),  AND( I354 &gt; H354, F354="No" ) ),SUM(H354,I354)    )</f>
        <v>222879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1888</v>
      </c>
      <c r="E355" s="2" t="s">
        <v>19</v>
      </c>
      <c r="F355" s="1" t="s">
        <v>20</v>
      </c>
      <c r="H355" s="0" t="n">
        <f aca="false">VALUE(D355)</f>
        <v>411715</v>
      </c>
      <c r="I355" s="0" t="n">
        <f aca="false">VALUE(E355)</f>
        <v>0</v>
      </c>
      <c r="K355" s="3" t="n">
        <f aca="false">IF(  OR(  AND(H355&gt;I355, F355="Yes"),  AND( I355 &gt; H355, F355="No" ) ),SUM(H355,I355)    )</f>
        <v>411715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35.2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1889</v>
      </c>
      <c r="E356" s="2" t="s">
        <v>19</v>
      </c>
      <c r="F356" s="1" t="s">
        <v>67</v>
      </c>
      <c r="H356" s="0" t="n">
        <f aca="false">VALUE(D356)</f>
        <v>234254</v>
      </c>
      <c r="I356" s="0" t="n">
        <f aca="false">VALUE(E356)</f>
        <v>0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234254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1890</v>
      </c>
      <c r="E357" s="2" t="s">
        <v>19</v>
      </c>
      <c r="F357" s="1" t="s">
        <v>20</v>
      </c>
      <c r="H357" s="0" t="n">
        <f aca="false">VALUE(D357)</f>
        <v>374997</v>
      </c>
      <c r="I357" s="0" t="n">
        <f aca="false">VALUE(E357)</f>
        <v>0</v>
      </c>
      <c r="K357" s="3" t="n">
        <f aca="false">IF(  OR(  AND(H357&gt;I357, F357="Yes"),  AND( I357 &gt; H357, F357="No" ) ),SUM(H357,I357)    )</f>
        <v>374997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1891</v>
      </c>
      <c r="E358" s="2" t="s">
        <v>19</v>
      </c>
      <c r="F358" s="1" t="s">
        <v>20</v>
      </c>
      <c r="H358" s="0" t="n">
        <f aca="false">VALUE(D358)</f>
        <v>478990</v>
      </c>
      <c r="I358" s="0" t="n">
        <f aca="false">VALUE(E358)</f>
        <v>0</v>
      </c>
      <c r="K358" s="3" t="n">
        <f aca="false">IF(  OR(  AND(H358&gt;I358, F358="Yes"),  AND( I358 &gt; H358, F358="No" ) ),SUM(H358,I358)    )</f>
        <v>478990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1892</v>
      </c>
      <c r="E359" s="2" t="s">
        <v>19</v>
      </c>
      <c r="F359" s="1" t="s">
        <v>20</v>
      </c>
      <c r="H359" s="0" t="n">
        <f aca="false">VALUE(D359)</f>
        <v>597512</v>
      </c>
      <c r="I359" s="0" t="n">
        <f aca="false">VALUE(E359)</f>
        <v>0</v>
      </c>
      <c r="K359" s="3" t="n">
        <f aca="false">IF(  OR(  AND(H359&gt;I359, F359="Yes"),  AND( I359 &gt; H359, F359="No" ) ),SUM(H359,I359)    )</f>
        <v>597512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1893</v>
      </c>
      <c r="E360" s="2" t="s">
        <v>19</v>
      </c>
      <c r="F360" s="1" t="s">
        <v>20</v>
      </c>
      <c r="H360" s="0" t="n">
        <f aca="false">VALUE(D360)</f>
        <v>306977</v>
      </c>
      <c r="I360" s="0" t="n">
        <f aca="false">VALUE(E360)</f>
        <v>0</v>
      </c>
      <c r="K360" s="3" t="n">
        <f aca="false">IF(  OR(  AND(H360&gt;I360, F360="Yes"),  AND( I360 &gt; H360, F360="No" ) ),SUM(H360,I360)    )</f>
        <v>306977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1894</v>
      </c>
      <c r="E361" s="2" t="s">
        <v>19</v>
      </c>
      <c r="F361" s="1" t="s">
        <v>20</v>
      </c>
      <c r="H361" s="0" t="n">
        <f aca="false">VALUE(D361)</f>
        <v>9150</v>
      </c>
      <c r="I361" s="0" t="n">
        <f aca="false">VALUE(E361)</f>
        <v>0</v>
      </c>
      <c r="K361" s="3" t="n">
        <f aca="false">IF(  OR(  AND(H361&gt;I361, F361="Yes"),  AND( I361 &gt; H361, F361="No" ) ),SUM(H361,I361)    )</f>
        <v>9150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1895</v>
      </c>
      <c r="E362" s="2" t="s">
        <v>19</v>
      </c>
      <c r="F362" s="1" t="s">
        <v>20</v>
      </c>
      <c r="H362" s="0" t="n">
        <f aca="false">VALUE(D362)</f>
        <v>513579</v>
      </c>
      <c r="I362" s="0" t="n">
        <f aca="false">VALUE(E362)</f>
        <v>0</v>
      </c>
      <c r="K362" s="3" t="n">
        <f aca="false">IF(  OR(  AND(H362&gt;I362, F362="Yes"),  AND( I362 &gt; H362, F362="No" ) ),SUM(H362,I362)    )</f>
        <v>513579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1896</v>
      </c>
      <c r="E363" s="2" t="s">
        <v>19</v>
      </c>
      <c r="F363" s="1" t="s">
        <v>20</v>
      </c>
      <c r="H363" s="0" t="n">
        <f aca="false">VALUE(D363)</f>
        <v>327847</v>
      </c>
      <c r="I363" s="0" t="n">
        <f aca="false">VALUE(E363)</f>
        <v>0</v>
      </c>
      <c r="K363" s="3" t="n">
        <f aca="false">IF(  OR(  AND(H363&gt;I363, F363="Yes"),  AND( I363 &gt; H363, F363="No" ) ),SUM(H363,I363)    )</f>
        <v>327847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1897</v>
      </c>
      <c r="E364" s="2" t="s">
        <v>19</v>
      </c>
      <c r="F364" s="1" t="s">
        <v>20</v>
      </c>
      <c r="H364" s="0" t="n">
        <f aca="false">VALUE(D364)</f>
        <v>423660</v>
      </c>
      <c r="I364" s="0" t="n">
        <f aca="false">VALUE(E364)</f>
        <v>0</v>
      </c>
      <c r="K364" s="3" t="n">
        <f aca="false">IF(  OR(  AND(H364&gt;I364, F364="Yes"),  AND( I364 &gt; H364, F364="No" ) ),SUM(H364,I364)    )</f>
        <v>423660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1898</v>
      </c>
      <c r="E365" s="2" t="s">
        <v>19</v>
      </c>
      <c r="F365" s="1" t="s">
        <v>20</v>
      </c>
      <c r="H365" s="0" t="n">
        <f aca="false">VALUE(D365)</f>
        <v>209205</v>
      </c>
      <c r="I365" s="0" t="n">
        <f aca="false">VALUE(E365)</f>
        <v>0</v>
      </c>
      <c r="K365" s="3" t="n">
        <f aca="false">IF(  OR(  AND(H365&gt;I365, F365="Yes"),  AND( I365 &gt; H365, F365="No" ) ),SUM(H365,I365)    )</f>
        <v>209205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1899</v>
      </c>
      <c r="E366" s="2" t="s">
        <v>1900</v>
      </c>
      <c r="F366" s="1" t="s">
        <v>20</v>
      </c>
      <c r="H366" s="0" t="n">
        <f aca="false">VALUE(D366)</f>
        <v>498508</v>
      </c>
      <c r="I366" s="0" t="n">
        <f aca="false">VALUE(E366)</f>
        <v>14375</v>
      </c>
      <c r="K366" s="3" t="n">
        <f aca="false">IF(  OR(  AND(H366&gt;I366, F366="Yes"),  AND( I366 &gt; H366, F366="No" ) ),SUM(H366,I366)    )</f>
        <v>512883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1901</v>
      </c>
      <c r="E367" s="2" t="s">
        <v>19</v>
      </c>
      <c r="F367" s="1" t="s">
        <v>20</v>
      </c>
      <c r="H367" s="0" t="n">
        <f aca="false">VALUE(D367)</f>
        <v>92550</v>
      </c>
      <c r="I367" s="0" t="n">
        <f aca="false">VALUE(E367)</f>
        <v>0</v>
      </c>
      <c r="K367" s="3" t="n">
        <f aca="false">IF(  OR(  AND(H367&gt;I367, F367="Yes"),  AND( I367 &gt; H367, F367="No" ) ),SUM(H367,I367)    )</f>
        <v>92550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1902</v>
      </c>
      <c r="E368" s="2" t="s">
        <v>19</v>
      </c>
      <c r="F368" s="1" t="s">
        <v>20</v>
      </c>
      <c r="H368" s="0" t="n">
        <f aca="false">VALUE(D368)</f>
        <v>1035810</v>
      </c>
      <c r="I368" s="0" t="n">
        <f aca="false">VALUE(E368)</f>
        <v>0</v>
      </c>
      <c r="K368" s="3" t="n">
        <f aca="false">IF(  OR(  AND(H368&gt;I368, F368="Yes"),  AND( I368 &gt; H368, F368="No" ) ),SUM(H368,I368)    )</f>
        <v>1035810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1903</v>
      </c>
      <c r="E369" s="2" t="s">
        <v>19</v>
      </c>
      <c r="F369" s="1" t="s">
        <v>20</v>
      </c>
      <c r="H369" s="0" t="n">
        <f aca="false">VALUE(D369)</f>
        <v>513523</v>
      </c>
      <c r="I369" s="0" t="n">
        <f aca="false">VALUE(E369)</f>
        <v>0</v>
      </c>
      <c r="K369" s="3" t="n">
        <f aca="false">IF(  OR(  AND(H369&gt;I369, F369="Yes"),  AND( I369 &gt; H369, F369="No" ) ),SUM(H369,I369)    )</f>
        <v>513523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1904</v>
      </c>
      <c r="E370" s="2" t="s">
        <v>19</v>
      </c>
      <c r="F370" s="1" t="s">
        <v>20</v>
      </c>
      <c r="H370" s="0" t="n">
        <f aca="false">VALUE(D370)</f>
        <v>575100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575100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35.2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1905</v>
      </c>
      <c r="E371" s="2" t="s">
        <v>19</v>
      </c>
      <c r="F371" s="1" t="s">
        <v>67</v>
      </c>
      <c r="H371" s="0" t="n">
        <f aca="false">VALUE(D371)</f>
        <v>227834</v>
      </c>
      <c r="I371" s="0" t="n">
        <f aca="false">VALUE(E371)</f>
        <v>0</v>
      </c>
      <c r="K371" s="3" t="n">
        <f aca="false">IF(  OR(  AND(H371&gt;I371, F371="Yes"),  AND( I371 &gt; H371, F371="No" ) ),SUM(H371,I371)    )</f>
        <v>0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227834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1906</v>
      </c>
      <c r="E372" s="2" t="s">
        <v>1522</v>
      </c>
      <c r="F372" s="1" t="s">
        <v>20</v>
      </c>
      <c r="H372" s="0" t="n">
        <f aca="false">VALUE(D372)</f>
        <v>185850</v>
      </c>
      <c r="I372" s="0" t="n">
        <f aca="false">VALUE(E372)</f>
        <v>12000</v>
      </c>
      <c r="K372" s="3" t="n">
        <f aca="false">IF(  OR(  AND(H372&gt;I372, F372="Yes"),  AND( I372 &gt; H372, F372="No" ) ),SUM(H372,I372)    )</f>
        <v>197850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1907</v>
      </c>
      <c r="E373" s="2" t="s">
        <v>1908</v>
      </c>
      <c r="F373" s="1" t="s">
        <v>20</v>
      </c>
      <c r="H373" s="0" t="n">
        <f aca="false">VALUE(D373)</f>
        <v>3750910</v>
      </c>
      <c r="I373" s="0" t="n">
        <f aca="false">VALUE(E373)</f>
        <v>10</v>
      </c>
      <c r="K373" s="3" t="n">
        <f aca="false">IF(  OR(  AND(H373&gt;I373, F373="Yes"),  AND( I373 &gt; H373, F373="No" ) ),SUM(H373,I373)    )</f>
        <v>3750920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1909</v>
      </c>
      <c r="E374" s="2" t="s">
        <v>19</v>
      </c>
      <c r="F374" s="1" t="s">
        <v>20</v>
      </c>
      <c r="H374" s="0" t="n">
        <f aca="false">VALUE(D374)</f>
        <v>194880</v>
      </c>
      <c r="I374" s="0" t="n">
        <f aca="false">VALUE(E374)</f>
        <v>0</v>
      </c>
      <c r="K374" s="3" t="n">
        <f aca="false">IF(  OR(  AND(H374&gt;I374, F374="Yes"),  AND( I374 &gt; H374, F374="No" ) ),SUM(H374,I374)    )</f>
        <v>194880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1910</v>
      </c>
      <c r="E375" s="2" t="s">
        <v>19</v>
      </c>
      <c r="F375" s="1" t="s">
        <v>20</v>
      </c>
      <c r="H375" s="0" t="n">
        <f aca="false">VALUE(D375)</f>
        <v>331655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331655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1911</v>
      </c>
      <c r="E376" s="2" t="s">
        <v>19</v>
      </c>
      <c r="F376" s="1" t="s">
        <v>20</v>
      </c>
      <c r="H376" s="0" t="n">
        <f aca="false">VALUE(D376)</f>
        <v>521322</v>
      </c>
      <c r="I376" s="0" t="n">
        <f aca="false">VALUE(E376)</f>
        <v>0</v>
      </c>
      <c r="K376" s="3" t="n">
        <f aca="false">IF(  OR(  AND(H376&gt;I376, F376="Yes"),  AND( I376 &gt; H376, F376="No" ) ),SUM(H376,I376)    )</f>
        <v>521322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1912</v>
      </c>
      <c r="E377" s="2" t="s">
        <v>19</v>
      </c>
      <c r="F377" s="1" t="s">
        <v>20</v>
      </c>
      <c r="H377" s="0" t="n">
        <f aca="false">VALUE(D377)</f>
        <v>620158</v>
      </c>
      <c r="I377" s="0" t="n">
        <f aca="false">VALUE(E377)</f>
        <v>0</v>
      </c>
      <c r="K377" s="3" t="n">
        <f aca="false">IF(  OR(  AND(H377&gt;I377, F377="Yes"),  AND( I377 &gt; H377, F377="No" ) ),SUM(H377,I377)    )</f>
        <v>620158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1913</v>
      </c>
      <c r="E378" s="2" t="s">
        <v>19</v>
      </c>
      <c r="F378" s="1" t="s">
        <v>20</v>
      </c>
      <c r="H378" s="0" t="n">
        <f aca="false">VALUE(D378)</f>
        <v>170760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170760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1914</v>
      </c>
      <c r="E379" s="2" t="s">
        <v>19</v>
      </c>
      <c r="F379" s="1" t="s">
        <v>20</v>
      </c>
      <c r="H379" s="0" t="n">
        <f aca="false">VALUE(D379)</f>
        <v>257171</v>
      </c>
      <c r="I379" s="0" t="n">
        <f aca="false">VALUE(E379)</f>
        <v>0</v>
      </c>
      <c r="K379" s="3" t="n">
        <f aca="false">IF(  OR(  AND(H379&gt;I379, F379="Yes"),  AND( I379 &gt; H379, F379="No" ) ),SUM(H379,I379)    )</f>
        <v>257171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1915</v>
      </c>
      <c r="E380" s="2" t="s">
        <v>19</v>
      </c>
      <c r="F380" s="1" t="s">
        <v>20</v>
      </c>
      <c r="H380" s="0" t="n">
        <f aca="false">VALUE(D380)</f>
        <v>187429</v>
      </c>
      <c r="I380" s="0" t="n">
        <f aca="false">VALUE(E380)</f>
        <v>0</v>
      </c>
      <c r="K380" s="3" t="n">
        <f aca="false">IF(  OR(  AND(H380&gt;I380, F380="Yes"),  AND( I380 &gt; H380, F380="No" ) ),SUM(H380,I380)    )</f>
        <v>187429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1916</v>
      </c>
      <c r="E381" s="2" t="s">
        <v>19</v>
      </c>
      <c r="F381" s="1" t="s">
        <v>20</v>
      </c>
      <c r="H381" s="0" t="n">
        <f aca="false">VALUE(D381)</f>
        <v>148566</v>
      </c>
      <c r="I381" s="0" t="n">
        <f aca="false">VALUE(E381)</f>
        <v>0</v>
      </c>
      <c r="K381" s="3" t="n">
        <f aca="false">IF(  OR(  AND(H381&gt;I381, F381="Yes"),  AND( I381 &gt; H381, F381="No" ) ),SUM(H381,I381)    )</f>
        <v>148566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1917</v>
      </c>
      <c r="E382" s="2" t="s">
        <v>19</v>
      </c>
      <c r="F382" s="1" t="s">
        <v>20</v>
      </c>
      <c r="H382" s="0" t="n">
        <f aca="false">VALUE(D382)</f>
        <v>203550</v>
      </c>
      <c r="I382" s="0" t="n">
        <f aca="false">VALUE(E382)</f>
        <v>0</v>
      </c>
      <c r="K382" s="3" t="n">
        <f aca="false">IF(  OR(  AND(H382&gt;I382, F382="Yes"),  AND( I382 &gt; H382, F382="No" ) ),SUM(H382,I382)    )</f>
        <v>203550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1918</v>
      </c>
      <c r="E383" s="2" t="s">
        <v>915</v>
      </c>
      <c r="F383" s="1" t="s">
        <v>20</v>
      </c>
      <c r="H383" s="0" t="n">
        <f aca="false">VALUE(D383)</f>
        <v>293837</v>
      </c>
      <c r="I383" s="0" t="n">
        <f aca="false">VALUE(E383)</f>
        <v>8500</v>
      </c>
      <c r="K383" s="3" t="n">
        <f aca="false">IF(  OR(  AND(H383&gt;I383, F383="Yes"),  AND( I383 &gt; H383, F383="No" ) ),SUM(H383,I383)    )</f>
        <v>302337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1010</v>
      </c>
      <c r="E384" s="2" t="s">
        <v>19</v>
      </c>
      <c r="F384" s="1" t="s">
        <v>20</v>
      </c>
      <c r="H384" s="0" t="n">
        <f aca="false">VALUE(D384)</f>
        <v>17500</v>
      </c>
      <c r="I384" s="0" t="n">
        <f aca="false">VALUE(E384)</f>
        <v>0</v>
      </c>
      <c r="K384" s="3" t="n">
        <f aca="false">IF(  OR(  AND(H384&gt;I384, F384="Yes"),  AND( I384 &gt; H384, F384="No" ) ),SUM(H384,I384)    )</f>
        <v>17500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1919</v>
      </c>
      <c r="E385" s="2" t="s">
        <v>19</v>
      </c>
      <c r="F385" s="1" t="s">
        <v>20</v>
      </c>
      <c r="H385" s="0" t="n">
        <f aca="false">VALUE(D385)</f>
        <v>457195</v>
      </c>
      <c r="I385" s="0" t="n">
        <f aca="false">VALUE(E385)</f>
        <v>0</v>
      </c>
      <c r="K385" s="3" t="n">
        <f aca="false">IF(  OR(  AND(H385&gt;I385, F385="Yes"),  AND( I385 &gt; H385, F385="No" ) ),SUM(H385,I385)    )</f>
        <v>457195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1920</v>
      </c>
      <c r="E386" s="2" t="s">
        <v>19</v>
      </c>
      <c r="F386" s="1" t="s">
        <v>20</v>
      </c>
      <c r="H386" s="0" t="n">
        <f aca="false">VALUE(D386)</f>
        <v>110950</v>
      </c>
      <c r="I386" s="0" t="n">
        <f aca="false">VALUE(E386)</f>
        <v>0</v>
      </c>
      <c r="K386" s="3" t="n">
        <f aca="false">IF(  OR(  AND(H386&gt;I386, F386="Yes"),  AND( I386 &gt; H386, F386="No" ) ),SUM(H386,I386)    )</f>
        <v>110950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1921</v>
      </c>
      <c r="E387" s="2" t="s">
        <v>19</v>
      </c>
      <c r="F387" s="1" t="s">
        <v>20</v>
      </c>
      <c r="H387" s="0" t="n">
        <f aca="false">VALUE(D387)</f>
        <v>343880</v>
      </c>
      <c r="I387" s="0" t="n">
        <f aca="false">VALUE(E387)</f>
        <v>0</v>
      </c>
      <c r="K387" s="3" t="n">
        <f aca="false">IF(  OR(  AND(H387&gt;I387, F387="Yes"),  AND( I387 &gt; H387, F387="No" ) ),SUM(H387,I387)    )</f>
        <v>343880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1922</v>
      </c>
      <c r="E388" s="2" t="s">
        <v>19</v>
      </c>
      <c r="F388" s="1" t="s">
        <v>20</v>
      </c>
      <c r="H388" s="0" t="n">
        <f aca="false">VALUE(D388)</f>
        <v>225719</v>
      </c>
      <c r="I388" s="0" t="n">
        <f aca="false">VALUE(E388)</f>
        <v>0</v>
      </c>
      <c r="K388" s="3" t="n">
        <f aca="false">IF(  OR(  AND(H388&gt;I388, F388="Yes"),  AND( I388 &gt; H388, F388="No" ) ),SUM(H388,I388)    )</f>
        <v>225719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1923</v>
      </c>
      <c r="E389" s="2" t="s">
        <v>19</v>
      </c>
      <c r="F389" s="1" t="s">
        <v>20</v>
      </c>
      <c r="H389" s="0" t="n">
        <f aca="false">VALUE(D389)</f>
        <v>236161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236161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1924</v>
      </c>
      <c r="E390" s="2" t="s">
        <v>19</v>
      </c>
      <c r="F390" s="1" t="s">
        <v>20</v>
      </c>
      <c r="H390" s="0" t="n">
        <f aca="false">VALUE(D390)</f>
        <v>52550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52550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1925</v>
      </c>
      <c r="E391" s="2" t="s">
        <v>710</v>
      </c>
      <c r="F391" s="1" t="s">
        <v>20</v>
      </c>
      <c r="H391" s="0" t="n">
        <f aca="false">VALUE(D391)</f>
        <v>496287</v>
      </c>
      <c r="I391" s="0" t="n">
        <f aca="false">VALUE(E391)</f>
        <v>250</v>
      </c>
      <c r="K391" s="3" t="n">
        <f aca="false">IF(  OR(  AND(H391&gt;I391, F391="Yes"),  AND( I391 &gt; H391, F391="No" ) ),SUM(H391,I391)    )</f>
        <v>496537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1926</v>
      </c>
      <c r="E392" s="2" t="s">
        <v>19</v>
      </c>
      <c r="F392" s="1" t="s">
        <v>20</v>
      </c>
      <c r="H392" s="0" t="n">
        <f aca="false">VALUE(D392)</f>
        <v>76550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76550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1927</v>
      </c>
      <c r="E393" s="2" t="s">
        <v>19</v>
      </c>
      <c r="F393" s="1" t="s">
        <v>20</v>
      </c>
      <c r="H393" s="0" t="n">
        <f aca="false">VALUE(D393)</f>
        <v>870075</v>
      </c>
      <c r="I393" s="0" t="n">
        <f aca="false">VALUE(E393)</f>
        <v>0</v>
      </c>
      <c r="K393" s="3" t="n">
        <f aca="false">IF(  OR(  AND(H393&gt;I393, F393="Yes"),  AND( I393 &gt; H393, F393="No" ) ),SUM(H393,I393)    )</f>
        <v>870075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1928</v>
      </c>
      <c r="E394" s="2" t="s">
        <v>19</v>
      </c>
      <c r="F394" s="1" t="s">
        <v>20</v>
      </c>
      <c r="H394" s="0" t="n">
        <f aca="false">VALUE(D394)</f>
        <v>157894</v>
      </c>
      <c r="I394" s="0" t="n">
        <f aca="false">VALUE(E394)</f>
        <v>0</v>
      </c>
      <c r="K394" s="3" t="n">
        <f aca="false">IF(  OR(  AND(H394&gt;I394, F394="Yes"),  AND( I394 &gt; H394, F394="No" ) ),SUM(H394,I394)    )</f>
        <v>157894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1929</v>
      </c>
      <c r="E395" s="2" t="s">
        <v>19</v>
      </c>
      <c r="F395" s="1" t="s">
        <v>20</v>
      </c>
      <c r="H395" s="0" t="n">
        <f aca="false">VALUE(D395)</f>
        <v>255750</v>
      </c>
      <c r="I395" s="0" t="n">
        <f aca="false">VALUE(E395)</f>
        <v>0</v>
      </c>
      <c r="K395" s="3" t="n">
        <f aca="false">IF(  OR(  AND(H395&gt;I395, F395="Yes"),  AND( I395 &gt; H395, F395="No" ) ),SUM(H395,I395)    )</f>
        <v>255750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1930</v>
      </c>
      <c r="E396" s="2" t="s">
        <v>19</v>
      </c>
      <c r="F396" s="1" t="s">
        <v>20</v>
      </c>
      <c r="H396" s="0" t="n">
        <f aca="false">VALUE(D396)</f>
        <v>451181</v>
      </c>
      <c r="I396" s="0" t="n">
        <f aca="false">VALUE(E396)</f>
        <v>0</v>
      </c>
      <c r="K396" s="3" t="n">
        <f aca="false">IF(  OR(  AND(H396&gt;I396, F396="Yes"),  AND( I396 &gt; H396, F396="No" ) ),SUM(H396,I396)    )</f>
        <v>451181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1931</v>
      </c>
      <c r="E397" s="2" t="s">
        <v>19</v>
      </c>
      <c r="F397" s="1" t="s">
        <v>20</v>
      </c>
      <c r="H397" s="0" t="n">
        <f aca="false">VALUE(D397)</f>
        <v>719596</v>
      </c>
      <c r="I397" s="0" t="n">
        <f aca="false">VALUE(E397)</f>
        <v>0</v>
      </c>
      <c r="K397" s="3" t="n">
        <f aca="false">IF(  OR(  AND(H397&gt;I397, F397="Yes"),  AND( I397 &gt; H397, F397="No" ) ),SUM(H397,I397)    )</f>
        <v>719596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1932</v>
      </c>
      <c r="E398" s="2" t="s">
        <v>19</v>
      </c>
      <c r="F398" s="1" t="s">
        <v>20</v>
      </c>
      <c r="H398" s="0" t="n">
        <f aca="false">VALUE(D398)</f>
        <v>392700</v>
      </c>
      <c r="I398" s="0" t="n">
        <f aca="false">VALUE(E398)</f>
        <v>0</v>
      </c>
      <c r="K398" s="3" t="n">
        <f aca="false">IF(  OR(  AND(H398&gt;I398, F398="Yes"),  AND( I398 &gt; H398, F398="No" ) ),SUM(H398,I398)    )</f>
        <v>392700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1933</v>
      </c>
      <c r="E399" s="2" t="s">
        <v>19</v>
      </c>
      <c r="F399" s="1" t="s">
        <v>20</v>
      </c>
      <c r="H399" s="0" t="n">
        <f aca="false">VALUE(D399)</f>
        <v>462835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462835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1934</v>
      </c>
      <c r="E400" s="2" t="s">
        <v>19</v>
      </c>
      <c r="F400" s="1" t="s">
        <v>20</v>
      </c>
      <c r="H400" s="0" t="n">
        <f aca="false">VALUE(D400)</f>
        <v>1128778</v>
      </c>
      <c r="I400" s="0" t="n">
        <f aca="false">VALUE(E400)</f>
        <v>0</v>
      </c>
      <c r="K400" s="3" t="n">
        <f aca="false">IF(  OR(  AND(H400&gt;I400, F400="Yes"),  AND( I400 &gt; H400, F400="No" ) ),SUM(H400,I400)    )</f>
        <v>1128778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1935</v>
      </c>
      <c r="E401" s="2" t="s">
        <v>19</v>
      </c>
      <c r="F401" s="1" t="s">
        <v>20</v>
      </c>
      <c r="H401" s="0" t="n">
        <f aca="false">VALUE(D401)</f>
        <v>499257</v>
      </c>
      <c r="I401" s="0" t="n">
        <f aca="false">VALUE(E401)</f>
        <v>0</v>
      </c>
      <c r="K401" s="3" t="n">
        <f aca="false">IF(  OR(  AND(H401&gt;I401, F401="Yes"),  AND( I401 &gt; H401, F401="No" ) ),SUM(H401,I401)    )</f>
        <v>499257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1936</v>
      </c>
      <c r="E402" s="2" t="s">
        <v>19</v>
      </c>
      <c r="F402" s="1" t="s">
        <v>20</v>
      </c>
      <c r="H402" s="0" t="n">
        <f aca="false">VALUE(D402)</f>
        <v>1112499</v>
      </c>
      <c r="I402" s="0" t="n">
        <f aca="false">VALUE(E402)</f>
        <v>0</v>
      </c>
      <c r="K402" s="3" t="n">
        <f aca="false">IF(  OR(  AND(H402&gt;I402, F402="Yes"),  AND( I402 &gt; H402, F402="No" ) ),SUM(H402,I402)    )</f>
        <v>1112499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1937</v>
      </c>
      <c r="E403" s="2" t="s">
        <v>19</v>
      </c>
      <c r="F403" s="1" t="s">
        <v>20</v>
      </c>
      <c r="H403" s="0" t="n">
        <f aca="false">VALUE(D403)</f>
        <v>471702</v>
      </c>
      <c r="I403" s="0" t="n">
        <f aca="false">VALUE(E403)</f>
        <v>0</v>
      </c>
      <c r="K403" s="3" t="n">
        <f aca="false">IF(  OR(  AND(H403&gt;I403, F403="Yes"),  AND( I403 &gt; H403, F403="No" ) ),SUM(H403,I403)    )</f>
        <v>471702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1938</v>
      </c>
      <c r="E404" s="2" t="s">
        <v>19</v>
      </c>
      <c r="F404" s="1" t="s">
        <v>20</v>
      </c>
      <c r="H404" s="0" t="n">
        <f aca="false">VALUE(D404)</f>
        <v>205955</v>
      </c>
      <c r="I404" s="0" t="n">
        <f aca="false">VALUE(E404)</f>
        <v>0</v>
      </c>
      <c r="K404" s="3" t="n">
        <f aca="false">IF(  OR(  AND(H404&gt;I404, F404="Yes"),  AND( I404 &gt; H404, F404="No" ) ),SUM(H404,I404)    )</f>
        <v>205955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1939</v>
      </c>
      <c r="E405" s="2" t="s">
        <v>19</v>
      </c>
      <c r="F405" s="1" t="s">
        <v>20</v>
      </c>
      <c r="H405" s="0" t="n">
        <f aca="false">VALUE(D405)</f>
        <v>131166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131166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1940</v>
      </c>
      <c r="E406" s="2" t="s">
        <v>19</v>
      </c>
      <c r="F406" s="1" t="s">
        <v>20</v>
      </c>
      <c r="H406" s="0" t="n">
        <f aca="false">VALUE(D406)</f>
        <v>182620</v>
      </c>
      <c r="I406" s="0" t="n">
        <f aca="false">VALUE(E406)</f>
        <v>0</v>
      </c>
      <c r="K406" s="3" t="n">
        <f aca="false">IF(  OR(  AND(H406&gt;I406, F406="Yes"),  AND( I406 &gt; H406, F406="No" ) ),SUM(H406,I406)    )</f>
        <v>182620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1941</v>
      </c>
      <c r="E407" s="2" t="s">
        <v>19</v>
      </c>
      <c r="F407" s="1" t="s">
        <v>20</v>
      </c>
      <c r="H407" s="0" t="n">
        <f aca="false">VALUE(D407)</f>
        <v>393578</v>
      </c>
      <c r="I407" s="0" t="n">
        <f aca="false">VALUE(E407)</f>
        <v>0</v>
      </c>
      <c r="K407" s="3" t="n">
        <f aca="false">IF(  OR(  AND(H407&gt;I407, F407="Yes"),  AND( I407 &gt; H407, F407="No" ) ),SUM(H407,I407)    )</f>
        <v>393578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1942</v>
      </c>
      <c r="E408" s="2" t="s">
        <v>19</v>
      </c>
      <c r="F408" s="1" t="s">
        <v>20</v>
      </c>
      <c r="H408" s="0" t="n">
        <f aca="false">VALUE(D408)</f>
        <v>454442</v>
      </c>
      <c r="I408" s="0" t="n">
        <f aca="false">VALUE(E408)</f>
        <v>0</v>
      </c>
      <c r="K408" s="3" t="n">
        <f aca="false">IF(  OR(  AND(H408&gt;I408, F408="Yes"),  AND( I408 &gt; H408, F408="No" ) ),SUM(H408,I408)    )</f>
        <v>454442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1943</v>
      </c>
      <c r="E409" s="2" t="s">
        <v>19</v>
      </c>
      <c r="F409" s="1" t="s">
        <v>20</v>
      </c>
      <c r="H409" s="0" t="n">
        <f aca="false">VALUE(D409)</f>
        <v>306635</v>
      </c>
      <c r="I409" s="0" t="n">
        <f aca="false">VALUE(E409)</f>
        <v>0</v>
      </c>
      <c r="K409" s="3" t="n">
        <f aca="false">IF(  OR(  AND(H409&gt;I409, F409="Yes"),  AND( I409 &gt; H409, F409="No" ) ),SUM(H409,I409)    )</f>
        <v>306635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1944</v>
      </c>
      <c r="E410" s="2" t="s">
        <v>19</v>
      </c>
      <c r="F410" s="1" t="s">
        <v>20</v>
      </c>
      <c r="H410" s="0" t="n">
        <f aca="false">VALUE(D410)</f>
        <v>141510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141510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1945</v>
      </c>
      <c r="E411" s="2" t="s">
        <v>19</v>
      </c>
      <c r="F411" s="1" t="s">
        <v>20</v>
      </c>
      <c r="H411" s="0" t="n">
        <f aca="false">VALUE(D411)</f>
        <v>304486</v>
      </c>
      <c r="I411" s="0" t="n">
        <f aca="false">VALUE(E411)</f>
        <v>0</v>
      </c>
      <c r="K411" s="3" t="n">
        <f aca="false">IF(  OR(  AND(H411&gt;I411, F411="Yes"),  AND( I411 &gt; H411, F411="No" ) ),SUM(H411,I411)    )</f>
        <v>304486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1946</v>
      </c>
      <c r="E412" s="2" t="s">
        <v>19</v>
      </c>
      <c r="F412" s="1" t="s">
        <v>20</v>
      </c>
      <c r="H412" s="0" t="n">
        <f aca="false">VALUE(D412)</f>
        <v>227089</v>
      </c>
      <c r="I412" s="0" t="n">
        <f aca="false">VALUE(E412)</f>
        <v>0</v>
      </c>
      <c r="K412" s="3" t="n">
        <f aca="false">IF(  OR(  AND(H412&gt;I412, F412="Yes"),  AND( I412 &gt; H412, F412="No" ) ),SUM(H412,I412)    )</f>
        <v>227089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35.2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1947</v>
      </c>
      <c r="E413" s="2" t="s">
        <v>19</v>
      </c>
      <c r="F413" s="1" t="s">
        <v>67</v>
      </c>
      <c r="H413" s="0" t="n">
        <f aca="false">VALUE(D413)</f>
        <v>398693</v>
      </c>
      <c r="I413" s="0" t="n">
        <f aca="false">VALUE(E413)</f>
        <v>0</v>
      </c>
      <c r="K413" s="3" t="n">
        <f aca="false">IF(  OR(  AND(H413&gt;I413, F413="Yes"),  AND( I413 &gt; H413, F413="No" ) ),SUM(H413,I413)    )</f>
        <v>0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398693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1948</v>
      </c>
      <c r="E414" s="2" t="s">
        <v>19</v>
      </c>
      <c r="F414" s="1" t="s">
        <v>20</v>
      </c>
      <c r="H414" s="0" t="n">
        <f aca="false">VALUE(D414)</f>
        <v>156109</v>
      </c>
      <c r="I414" s="0" t="n">
        <f aca="false">VALUE(E414)</f>
        <v>0</v>
      </c>
      <c r="K414" s="3" t="n">
        <f aca="false">IF(  OR(  AND(H414&gt;I414, F414="Yes"),  AND( I414 &gt; H414, F414="No" ) ),SUM(H414,I414)    )</f>
        <v>156109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1949</v>
      </c>
      <c r="E415" s="2" t="s">
        <v>19</v>
      </c>
      <c r="F415" s="1" t="s">
        <v>20</v>
      </c>
      <c r="H415" s="0" t="n">
        <f aca="false">VALUE(D415)</f>
        <v>791444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791444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1950</v>
      </c>
      <c r="E416" s="2" t="s">
        <v>19</v>
      </c>
      <c r="F416" s="1" t="s">
        <v>20</v>
      </c>
      <c r="H416" s="0" t="n">
        <f aca="false">VALUE(D416)</f>
        <v>578620</v>
      </c>
      <c r="I416" s="0" t="n">
        <f aca="false">VALUE(E416)</f>
        <v>0</v>
      </c>
      <c r="K416" s="3" t="n">
        <f aca="false">IF(  OR(  AND(H416&gt;I416, F416="Yes"),  AND( I416 &gt; H416, F416="No" ) ),SUM(H416,I416)    )</f>
        <v>578620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1951</v>
      </c>
      <c r="E417" s="2" t="s">
        <v>19</v>
      </c>
      <c r="F417" s="1" t="s">
        <v>20</v>
      </c>
      <c r="H417" s="0" t="n">
        <f aca="false">VALUE(D417)</f>
        <v>265465</v>
      </c>
      <c r="I417" s="0" t="n">
        <f aca="false">VALUE(E417)</f>
        <v>0</v>
      </c>
      <c r="K417" s="3" t="n">
        <f aca="false">IF(  OR(  AND(H417&gt;I417, F417="Yes"),  AND( I417 &gt; H417, F417="No" ) ),SUM(H417,I417)    )</f>
        <v>265465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1952</v>
      </c>
      <c r="E418" s="2" t="s">
        <v>19</v>
      </c>
      <c r="F418" s="1" t="s">
        <v>20</v>
      </c>
      <c r="H418" s="0" t="n">
        <f aca="false">VALUE(D418)</f>
        <v>340981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340981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1953</v>
      </c>
      <c r="E419" s="2" t="s">
        <v>19</v>
      </c>
      <c r="F419" s="1" t="s">
        <v>20</v>
      </c>
      <c r="H419" s="0" t="n">
        <f aca="false">VALUE(D419)</f>
        <v>242584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242584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1954</v>
      </c>
      <c r="E420" s="2" t="s">
        <v>1439</v>
      </c>
      <c r="F420" s="1" t="s">
        <v>20</v>
      </c>
      <c r="H420" s="0" t="n">
        <f aca="false">VALUE(D420)</f>
        <v>345400</v>
      </c>
      <c r="I420" s="0" t="n">
        <f aca="false">VALUE(E420)</f>
        <v>6000</v>
      </c>
      <c r="K420" s="3" t="n">
        <f aca="false">IF(  OR(  AND(H420&gt;I420, F420="Yes"),  AND( I420 &gt; H420, F420="No" ) ),SUM(H420,I420)    )</f>
        <v>351400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1955</v>
      </c>
      <c r="E421" s="2" t="s">
        <v>19</v>
      </c>
      <c r="F421" s="1" t="s">
        <v>20</v>
      </c>
      <c r="H421" s="0" t="n">
        <f aca="false">VALUE(D421)</f>
        <v>255143</v>
      </c>
      <c r="I421" s="0" t="n">
        <f aca="false">VALUE(E421)</f>
        <v>0</v>
      </c>
      <c r="K421" s="3" t="n">
        <f aca="false">IF(  OR(  AND(H421&gt;I421, F421="Yes"),  AND( I421 &gt; H421, F421="No" ) ),SUM(H421,I421)    )</f>
        <v>255143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1956</v>
      </c>
      <c r="E422" s="2" t="s">
        <v>19</v>
      </c>
      <c r="F422" s="1" t="s">
        <v>20</v>
      </c>
      <c r="H422" s="0" t="n">
        <f aca="false">VALUE(D422)</f>
        <v>302628</v>
      </c>
      <c r="I422" s="0" t="n">
        <f aca="false">VALUE(E422)</f>
        <v>0</v>
      </c>
      <c r="K422" s="3" t="n">
        <f aca="false">IF(  OR(  AND(H422&gt;I422, F422="Yes"),  AND( I422 &gt; H422, F422="No" ) ),SUM(H422,I422)    )</f>
        <v>302628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1957</v>
      </c>
      <c r="E423" s="2" t="s">
        <v>19</v>
      </c>
      <c r="F423" s="1" t="s">
        <v>20</v>
      </c>
      <c r="H423" s="0" t="n">
        <f aca="false">VALUE(D423)</f>
        <v>145601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145601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1958</v>
      </c>
      <c r="E424" s="2" t="s">
        <v>19</v>
      </c>
      <c r="F424" s="1" t="s">
        <v>20</v>
      </c>
      <c r="H424" s="0" t="n">
        <f aca="false">VALUE(D424)</f>
        <v>182742</v>
      </c>
      <c r="I424" s="0" t="n">
        <f aca="false">VALUE(E424)</f>
        <v>0</v>
      </c>
      <c r="K424" s="3" t="n">
        <f aca="false">IF(  OR(  AND(H424&gt;I424, F424="Yes"),  AND( I424 &gt; H424, F424="No" ) ),SUM(H424,I424)    )</f>
        <v>182742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1959</v>
      </c>
      <c r="E425" s="2" t="s">
        <v>19</v>
      </c>
      <c r="F425" s="1" t="s">
        <v>20</v>
      </c>
      <c r="H425" s="0" t="n">
        <f aca="false">VALUE(D425)</f>
        <v>266858</v>
      </c>
      <c r="I425" s="0" t="n">
        <f aca="false">VALUE(E425)</f>
        <v>0</v>
      </c>
      <c r="K425" s="3" t="n">
        <f aca="false">IF(  OR(  AND(H425&gt;I425, F425="Yes"),  AND( I425 &gt; H425, F425="No" ) ),SUM(H425,I425)    )</f>
        <v>266858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1960</v>
      </c>
      <c r="E426" s="2" t="s">
        <v>19</v>
      </c>
      <c r="F426" s="1" t="s">
        <v>20</v>
      </c>
      <c r="H426" s="0" t="n">
        <f aca="false">VALUE(D426)</f>
        <v>533930</v>
      </c>
      <c r="I426" s="0" t="n">
        <f aca="false">VALUE(E426)</f>
        <v>0</v>
      </c>
      <c r="K426" s="3" t="n">
        <f aca="false">IF(  OR(  AND(H426&gt;I426, F426="Yes"),  AND( I426 &gt; H426, F426="No" ) ),SUM(H426,I426)    )</f>
        <v>533930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1961</v>
      </c>
      <c r="E427" s="2" t="s">
        <v>19</v>
      </c>
      <c r="F427" s="1" t="s">
        <v>20</v>
      </c>
      <c r="H427" s="0" t="n">
        <f aca="false">VALUE(D427)</f>
        <v>312775</v>
      </c>
      <c r="I427" s="0" t="n">
        <f aca="false">VALUE(E427)</f>
        <v>0</v>
      </c>
      <c r="K427" s="3" t="n">
        <f aca="false">IF(  OR(  AND(H427&gt;I427, F427="Yes"),  AND( I427 &gt; H427, F427="No" ) ),SUM(H427,I427)    )</f>
        <v>312775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1962</v>
      </c>
      <c r="E428" s="2" t="s">
        <v>19</v>
      </c>
      <c r="F428" s="1" t="s">
        <v>20</v>
      </c>
      <c r="H428" s="0" t="n">
        <f aca="false">VALUE(D428)</f>
        <v>1559030</v>
      </c>
      <c r="I428" s="0" t="n">
        <f aca="false">VALUE(E428)</f>
        <v>0</v>
      </c>
      <c r="K428" s="3" t="n">
        <f aca="false">IF(  OR(  AND(H428&gt;I428, F428="Yes"),  AND( I428 &gt; H428, F428="No" ) ),SUM(H428,I428)    )</f>
        <v>1559030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1963</v>
      </c>
      <c r="E429" s="2" t="s">
        <v>19</v>
      </c>
      <c r="F429" s="1" t="s">
        <v>20</v>
      </c>
      <c r="H429" s="0" t="n">
        <f aca="false">VALUE(D429)</f>
        <v>388207</v>
      </c>
      <c r="I429" s="0" t="n">
        <f aca="false">VALUE(E429)</f>
        <v>0</v>
      </c>
      <c r="K429" s="3" t="n">
        <f aca="false">IF(  OR(  AND(H429&gt;I429, F429="Yes"),  AND( I429 &gt; H429, F429="No" ) ),SUM(H429,I429)    )</f>
        <v>388207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1964</v>
      </c>
      <c r="E430" s="2" t="s">
        <v>19</v>
      </c>
      <c r="F430" s="1" t="s">
        <v>20</v>
      </c>
      <c r="H430" s="0" t="n">
        <f aca="false">VALUE(D430)</f>
        <v>409686</v>
      </c>
      <c r="I430" s="0" t="n">
        <f aca="false">VALUE(E430)</f>
        <v>0</v>
      </c>
      <c r="K430" s="3" t="n">
        <f aca="false">IF(  OR(  AND(H430&gt;I430, F430="Yes"),  AND( I430 &gt; H430, F430="No" ) ),SUM(H430,I430)    )</f>
        <v>409686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1965</v>
      </c>
      <c r="E431" s="2" t="s">
        <v>19</v>
      </c>
      <c r="F431" s="1" t="s">
        <v>20</v>
      </c>
      <c r="H431" s="0" t="n">
        <f aca="false">VALUE(D431)</f>
        <v>213131</v>
      </c>
      <c r="I431" s="0" t="n">
        <f aca="false">VALUE(E431)</f>
        <v>0</v>
      </c>
      <c r="K431" s="3" t="n">
        <f aca="false">IF(  OR(  AND(H431&gt;I431, F431="Yes"),  AND( I431 &gt; H431, F431="No" ) ),SUM(H431,I431)    )</f>
        <v>213131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1966</v>
      </c>
      <c r="E432" s="2" t="s">
        <v>19</v>
      </c>
      <c r="F432" s="1" t="s">
        <v>20</v>
      </c>
      <c r="H432" s="0" t="n">
        <f aca="false">VALUE(D432)</f>
        <v>168323</v>
      </c>
      <c r="I432" s="0" t="n">
        <f aca="false">VALUE(E432)</f>
        <v>0</v>
      </c>
      <c r="K432" s="3" t="n">
        <f aca="false">IF(  OR(  AND(H432&gt;I432, F432="Yes"),  AND( I432 &gt; H432, F432="No" ) ),SUM(H432,I432)    )</f>
        <v>168323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1967</v>
      </c>
      <c r="E433" s="2" t="s">
        <v>19</v>
      </c>
      <c r="F433" s="1" t="s">
        <v>20</v>
      </c>
      <c r="H433" s="0" t="n">
        <f aca="false">VALUE(D433)</f>
        <v>429401</v>
      </c>
      <c r="I433" s="0" t="n">
        <f aca="false">VALUE(E433)</f>
        <v>0</v>
      </c>
      <c r="K433" s="3" t="n">
        <f aca="false">IF(  OR(  AND(H433&gt;I433, F433="Yes"),  AND( I433 &gt; H433, F433="No" ) ),SUM(H433,I433)    )</f>
        <v>429401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1968</v>
      </c>
      <c r="E434" s="2" t="s">
        <v>19</v>
      </c>
      <c r="F434" s="1" t="s">
        <v>20</v>
      </c>
      <c r="H434" s="0" t="n">
        <f aca="false">VALUE(D434)</f>
        <v>722274</v>
      </c>
      <c r="I434" s="0" t="n">
        <f aca="false">VALUE(E434)</f>
        <v>0</v>
      </c>
      <c r="K434" s="3" t="n">
        <f aca="false">IF(  OR(  AND(H434&gt;I434, F434="Yes"),  AND( I434 &gt; H434, F434="No" ) ),SUM(H434,I434)    )</f>
        <v>722274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1969</v>
      </c>
      <c r="E435" s="2" t="s">
        <v>19</v>
      </c>
      <c r="F435" s="1" t="s">
        <v>20</v>
      </c>
      <c r="H435" s="0" t="n">
        <f aca="false">VALUE(D435)</f>
        <v>367667</v>
      </c>
      <c r="I435" s="0" t="n">
        <f aca="false">VALUE(E435)</f>
        <v>0</v>
      </c>
      <c r="K435" s="3" t="n">
        <f aca="false">IF(  OR(  AND(H435&gt;I435, F435="Yes"),  AND( I435 &gt; H435, F435="No" ) ),SUM(H435,I435)    )</f>
        <v>367667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1970</v>
      </c>
      <c r="E436" s="2" t="s">
        <v>19</v>
      </c>
      <c r="F436" s="1" t="s">
        <v>20</v>
      </c>
      <c r="H436" s="0" t="n">
        <f aca="false">VALUE(D436)</f>
        <v>211200</v>
      </c>
      <c r="I436" s="0" t="n">
        <f aca="false">VALUE(E436)</f>
        <v>0</v>
      </c>
      <c r="K436" s="3" t="n">
        <f aca="false">IF(  OR(  AND(H436&gt;I436, F436="Yes"),  AND( I436 &gt; H436, F436="No" ) ),SUM(H436,I436)    )</f>
        <v>211200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1971</v>
      </c>
      <c r="E437" s="2" t="s">
        <v>19</v>
      </c>
      <c r="F437" s="1" t="s">
        <v>20</v>
      </c>
      <c r="H437" s="0" t="n">
        <f aca="false">VALUE(D437)</f>
        <v>66135</v>
      </c>
      <c r="I437" s="0" t="n">
        <f aca="false">VALUE(E437)</f>
        <v>0</v>
      </c>
      <c r="K437" s="3" t="n">
        <f aca="false">IF(  OR(  AND(H437&gt;I437, F437="Yes"),  AND( I437 &gt; H437, F437="No" ) ),SUM(H437,I437)    )</f>
        <v>66135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1972</v>
      </c>
      <c r="E438" s="2" t="s">
        <v>19</v>
      </c>
      <c r="F438" s="1" t="s">
        <v>20</v>
      </c>
      <c r="H438" s="0" t="n">
        <f aca="false">VALUE(D438)</f>
        <v>237630</v>
      </c>
      <c r="I438" s="0" t="n">
        <f aca="false">VALUE(E438)</f>
        <v>0</v>
      </c>
      <c r="K438" s="3" t="n">
        <f aca="false">IF(  OR(  AND(H438&gt;I438, F438="Yes"),  AND( I438 &gt; H438, F438="No" ) ),SUM(H438,I438)    )</f>
        <v>237630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1973</v>
      </c>
      <c r="E439" s="2" t="s">
        <v>19</v>
      </c>
      <c r="F439" s="1" t="s">
        <v>20</v>
      </c>
      <c r="H439" s="0" t="n">
        <f aca="false">VALUE(D439)</f>
        <v>388965</v>
      </c>
      <c r="I439" s="0" t="n">
        <f aca="false">VALUE(E439)</f>
        <v>0</v>
      </c>
      <c r="K439" s="3" t="n">
        <f aca="false">IF(  OR(  AND(H439&gt;I439, F439="Yes"),  AND( I439 &gt; H439, F439="No" ) ),SUM(H439,I439)    )</f>
        <v>388965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1974</v>
      </c>
      <c r="E440" s="2" t="s">
        <v>19</v>
      </c>
      <c r="F440" s="1" t="s">
        <v>20</v>
      </c>
      <c r="H440" s="0" t="n">
        <f aca="false">VALUE(D440)</f>
        <v>233825</v>
      </c>
      <c r="I440" s="0" t="n">
        <f aca="false">VALUE(E440)</f>
        <v>0</v>
      </c>
      <c r="K440" s="3" t="n">
        <f aca="false">IF(  OR(  AND(H440&gt;I440, F440="Yes"),  AND( I440 &gt; H440, F440="No" ) ),SUM(H440,I440)    )</f>
        <v>233825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1975</v>
      </c>
      <c r="E441" s="2" t="s">
        <v>19</v>
      </c>
      <c r="F441" s="1" t="s">
        <v>20</v>
      </c>
      <c r="H441" s="0" t="n">
        <f aca="false">VALUE(D441)</f>
        <v>308396</v>
      </c>
      <c r="I441" s="0" t="n">
        <f aca="false">VALUE(E441)</f>
        <v>0</v>
      </c>
      <c r="K441" s="3" t="n">
        <f aca="false">IF(  OR(  AND(H441&gt;I441, F441="Yes"),  AND( I441 &gt; H441, F441="No" ) ),SUM(H441,I441)    )</f>
        <v>308396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1976</v>
      </c>
      <c r="E442" s="2" t="s">
        <v>1977</v>
      </c>
      <c r="F442" s="1" t="s">
        <v>15</v>
      </c>
      <c r="H442" s="0" t="n">
        <f aca="false">VALUE(D442)</f>
        <v>159162</v>
      </c>
      <c r="I442" s="0" t="n">
        <f aca="false">VALUE(E442)</f>
        <v>60025</v>
      </c>
      <c r="K442" s="3" t="n">
        <f aca="false">IF(  OR(  AND(H442&gt;I442, F442="Yes"),  AND( I442 &gt; H442, F442="No" ) ),SUM(H442,I442)    )</f>
        <v>0</v>
      </c>
      <c r="L442" s="0" t="n">
        <f aca="false">IF( OR(  AND(I442&gt;H442, F442="Yes"),  AND( H442 &gt; I442, F442="No" ) ), SUM(H442,I442),0   )</f>
        <v>219187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1424</v>
      </c>
      <c r="B443" s="1" t="s">
        <v>687</v>
      </c>
      <c r="C443" s="1" t="s">
        <v>1425</v>
      </c>
      <c r="D443" s="2" t="s">
        <v>1978</v>
      </c>
      <c r="E443" s="2" t="s">
        <v>19</v>
      </c>
      <c r="F443" s="1" t="s">
        <v>20</v>
      </c>
      <c r="H443" s="0" t="n">
        <f aca="false">VALUE(D443)</f>
        <v>938513</v>
      </c>
      <c r="I443" s="0" t="n">
        <f aca="false">VALUE(E443)</f>
        <v>0</v>
      </c>
      <c r="K443" s="3" t="n">
        <f aca="false">IF(  OR(  AND(H443&gt;I443, F443="Yes"),  AND( I443 &gt; H443, F443="No" ) ),SUM(H443,I443)    )</f>
        <v>938513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35.2" hidden="false" customHeight="false" outlineLevel="0" collapsed="false">
      <c r="A444" s="1" t="s">
        <v>1427</v>
      </c>
      <c r="B444" s="1" t="s">
        <v>687</v>
      </c>
      <c r="C444" s="1" t="s">
        <v>1428</v>
      </c>
      <c r="D444" s="2" t="s">
        <v>1979</v>
      </c>
      <c r="E444" s="2" t="s">
        <v>32</v>
      </c>
      <c r="F444" s="1" t="s">
        <v>20</v>
      </c>
      <c r="H444" s="0" t="n">
        <f aca="false">VALUE(D444)</f>
        <v>337785</v>
      </c>
      <c r="I444" s="0" t="n">
        <f aca="false">VALUE(E444)</f>
        <v>1000</v>
      </c>
      <c r="K444" s="3" t="n">
        <f aca="false">IF(  OR(  AND(H444&gt;I444, F444="Yes"),  AND( I444 &gt; H444, F444="No" ) ),SUM(H444,I444)    )</f>
        <v>338785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/>
      <c r="B445" s="1"/>
      <c r="C445" s="1"/>
      <c r="D445" s="2"/>
      <c r="E445" s="2"/>
      <c r="F445" s="1"/>
      <c r="P445" s="0" t="n">
        <f aca="false">IF(AND(F445="Not Voting",M445=1), 1,0)</f>
        <v>0</v>
      </c>
    </row>
    <row r="446" customFormat="false" ht="12.8" hidden="false" customHeight="false" outlineLevel="0" collapsed="false">
      <c r="P446" s="0" t="n">
        <f aca="false">IF(AND(F446="Not Voting",M446=1), 1,0)</f>
        <v>0</v>
      </c>
    </row>
    <row r="448" customFormat="false" ht="12.8" hidden="false" customHeight="false" outlineLevel="0" collapsed="false">
      <c r="F448" s="4"/>
      <c r="H448" s="0" t="n">
        <f aca="false">SUM(H200:I444)</f>
        <v>94930726</v>
      </c>
      <c r="J448" s="4" t="s">
        <v>683</v>
      </c>
      <c r="K448" s="4" t="n">
        <f aca="false">SUM(K200:K444)</f>
        <v>92765593</v>
      </c>
      <c r="L448" s="4" t="n">
        <f aca="false">SUM(L200:L444)</f>
        <v>218187</v>
      </c>
      <c r="M448" s="4" t="n">
        <f aca="false">SUM(M200:M444)</f>
        <v>0</v>
      </c>
      <c r="N448" s="4" t="n">
        <f aca="false">SUM(N200:N444)</f>
        <v>1946946</v>
      </c>
    </row>
    <row r="449" customFormat="false" ht="12.8" hidden="false" customHeight="false" outlineLevel="0" collapsed="false">
      <c r="F449" s="4"/>
      <c r="J449" s="4" t="s">
        <v>684</v>
      </c>
      <c r="K449" s="4" t="n">
        <f aca="false">COUNTIF(K200:K444, "&gt;"&amp;0)</f>
        <v>238</v>
      </c>
      <c r="L449" s="4" t="n">
        <f aca="false">COUNTIF(L200:L444, "&gt;"&amp;0)</f>
        <v>1</v>
      </c>
      <c r="M449" s="4" t="n">
        <f aca="false">COUNTIF(M200:M444, "&gt;"&amp;0)</f>
        <v>0</v>
      </c>
      <c r="N449" s="4" t="n">
        <f aca="false">COUNTIF(N200:N444, "&gt;"&amp;0)</f>
        <v>5</v>
      </c>
    </row>
    <row r="450" customFormat="false" ht="12.8" hidden="false" customHeight="false" outlineLevel="0" collapsed="false">
      <c r="F450" s="4"/>
      <c r="J450" s="4" t="s">
        <v>685</v>
      </c>
      <c r="K450" s="4" t="n">
        <f aca="false">ROUND(K448/K449,0)</f>
        <v>389771</v>
      </c>
      <c r="L450" s="5" t="n">
        <f aca="false">ROUND(L448/L449,0)</f>
        <v>218187</v>
      </c>
      <c r="M450" s="5"/>
      <c r="N450" s="5" t="n">
        <f aca="false">ROUND(N448/N449,0)</f>
        <v>389389</v>
      </c>
      <c r="P450" s="0" t="n">
        <f aca="false">SUM(P2:P446)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0"/>
  <sheetViews>
    <sheetView windowProtection="false" showFormulas="false" showGridLines="true" showRowColHeaders="true" showZeros="true" rightToLeft="false" tabSelected="false" showOutlineSymbols="true" defaultGridColor="true" view="normal" topLeftCell="B424" colorId="64" zoomScale="100" zoomScaleNormal="100" zoomScalePageLayoutView="100" workbookViewId="0">
      <selection pane="topLeft" activeCell="P1" activeCellId="0" sqref="P1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1980</v>
      </c>
      <c r="E2" s="2" t="s">
        <v>336</v>
      </c>
      <c r="F2" s="1" t="s">
        <v>15</v>
      </c>
      <c r="H2" s="0" t="n">
        <f aca="false">VALUE(D2)</f>
        <v>109006</v>
      </c>
      <c r="I2" s="0" t="n">
        <f aca="false">VALUE(E2)</f>
        <v>18500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127506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1981</v>
      </c>
      <c r="E3" s="2" t="s">
        <v>1982</v>
      </c>
      <c r="F3" s="1" t="s">
        <v>15</v>
      </c>
      <c r="H3" s="0" t="n">
        <f aca="false">VALUE(D3)</f>
        <v>108582</v>
      </c>
      <c r="I3" s="0" t="n">
        <f aca="false">VALUE(E3)</f>
        <v>20000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128582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35.2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1983</v>
      </c>
      <c r="E4" s="2" t="s">
        <v>136</v>
      </c>
      <c r="F4" s="1" t="s">
        <v>67</v>
      </c>
      <c r="H4" s="0" t="n">
        <f aca="false">VALUE(D4)</f>
        <v>191459</v>
      </c>
      <c r="I4" s="0" t="n">
        <f aca="false">VALUE(E4)</f>
        <v>15000</v>
      </c>
      <c r="K4" s="3" t="n">
        <f aca="false">IF(  OR(  AND(H4&gt;I4, F4="Yes"),  AND( I4 &gt; H4, F4="No" ) ),SUM(H4,I4)    )</f>
        <v>0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206459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1984</v>
      </c>
      <c r="E5" s="2" t="s">
        <v>1985</v>
      </c>
      <c r="F5" s="1" t="s">
        <v>15</v>
      </c>
      <c r="H5" s="0" t="n">
        <f aca="false">VALUE(D5)</f>
        <v>47159</v>
      </c>
      <c r="I5" s="0" t="n">
        <f aca="false">VALUE(E5)</f>
        <v>46000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93159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1986</v>
      </c>
      <c r="E6" s="2" t="s">
        <v>199</v>
      </c>
      <c r="F6" s="1" t="s">
        <v>15</v>
      </c>
      <c r="H6" s="0" t="n">
        <f aca="false">VALUE(D6)</f>
        <v>77800</v>
      </c>
      <c r="I6" s="0" t="n">
        <f aca="false">VALUE(E6)</f>
        <v>26500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104300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1987</v>
      </c>
      <c r="E7" s="2" t="s">
        <v>1988</v>
      </c>
      <c r="F7" s="1" t="s">
        <v>15</v>
      </c>
      <c r="H7" s="0" t="n">
        <f aca="false">VALUE(D7)</f>
        <v>56601</v>
      </c>
      <c r="I7" s="0" t="n">
        <f aca="false">VALUE(E7)</f>
        <v>29000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85601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1989</v>
      </c>
      <c r="E8" s="2" t="s">
        <v>1990</v>
      </c>
      <c r="F8" s="1" t="s">
        <v>15</v>
      </c>
      <c r="H8" s="0" t="n">
        <f aca="false">VALUE(D8)</f>
        <v>124050</v>
      </c>
      <c r="I8" s="0" t="n">
        <f aca="false">VALUE(E8)</f>
        <v>43000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167050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1991</v>
      </c>
      <c r="E9" s="2" t="s">
        <v>1992</v>
      </c>
      <c r="F9" s="1" t="s">
        <v>15</v>
      </c>
      <c r="H9" s="0" t="n">
        <f aca="false">VALUE(D9)</f>
        <v>76780</v>
      </c>
      <c r="I9" s="0" t="n">
        <f aca="false">VALUE(E9)</f>
        <v>74565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151345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1993</v>
      </c>
      <c r="E10" s="2" t="s">
        <v>1463</v>
      </c>
      <c r="F10" s="1" t="s">
        <v>15</v>
      </c>
      <c r="H10" s="0" t="n">
        <f aca="false">VALUE(D10)</f>
        <v>465994</v>
      </c>
      <c r="I10" s="0" t="n">
        <f aca="false">VALUE(E10)</f>
        <v>10000</v>
      </c>
      <c r="K10" s="3" t="n">
        <f aca="false">IF(  OR(  AND(H10&gt;I10, F10="Yes"),  AND( I10 &gt; H10, F10="No" ) ),SUM(H10,I10)    )</f>
        <v>0</v>
      </c>
      <c r="L10" s="0" t="n">
        <f aca="false">IF( OR(  AND(I10&gt;H10, F10="Yes"),  AND( H10 &gt; I10, F10="No" ) ), SUM(H10,I10),0   )</f>
        <v>475994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1994</v>
      </c>
      <c r="E11" s="2" t="s">
        <v>1990</v>
      </c>
      <c r="F11" s="1" t="s">
        <v>15</v>
      </c>
      <c r="H11" s="0" t="n">
        <f aca="false">VALUE(D11)</f>
        <v>150962</v>
      </c>
      <c r="I11" s="0" t="n">
        <f aca="false">VALUE(E11)</f>
        <v>43000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193962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1995</v>
      </c>
      <c r="E12" s="2" t="s">
        <v>1996</v>
      </c>
      <c r="F12" s="1" t="s">
        <v>15</v>
      </c>
      <c r="H12" s="0" t="n">
        <f aca="false">VALUE(D12)</f>
        <v>487381</v>
      </c>
      <c r="I12" s="0" t="n">
        <f aca="false">VALUE(E12)</f>
        <v>767041</v>
      </c>
      <c r="K12" s="3" t="n">
        <f aca="false">IF(  OR(  AND(H12&gt;I12, F12="Yes"),  AND( I12 &gt; H12, F12="No" ) ),SUM(H12,I12)    )</f>
        <v>1254422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1997</v>
      </c>
      <c r="E13" s="2" t="s">
        <v>1998</v>
      </c>
      <c r="F13" s="1" t="s">
        <v>15</v>
      </c>
      <c r="H13" s="0" t="n">
        <f aca="false">VALUE(D13)</f>
        <v>352884</v>
      </c>
      <c r="I13" s="0" t="n">
        <f aca="false">VALUE(E13)</f>
        <v>200829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553713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1999</v>
      </c>
      <c r="E14" s="2" t="s">
        <v>2000</v>
      </c>
      <c r="F14" s="1" t="s">
        <v>15</v>
      </c>
      <c r="H14" s="0" t="n">
        <f aca="false">VALUE(D14)</f>
        <v>148183</v>
      </c>
      <c r="I14" s="0" t="n">
        <f aca="false">VALUE(E14)</f>
        <v>27950</v>
      </c>
      <c r="K14" s="3" t="n">
        <f aca="false">IF(  OR(  AND(H14&gt;I14, F14="Yes"),  AND( I14 &gt; H14, F14="No" ) ),SUM(H14,I14)    )</f>
        <v>0</v>
      </c>
      <c r="L14" s="0" t="n">
        <f aca="false">IF( OR(  AND(I14&gt;H14, F14="Yes"),  AND( H14 &gt; I14, F14="No" ) ), SUM(H14,I14),0   )</f>
        <v>176133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2001</v>
      </c>
      <c r="E15" s="2" t="s">
        <v>2002</v>
      </c>
      <c r="F15" s="1" t="s">
        <v>15</v>
      </c>
      <c r="H15" s="0" t="n">
        <f aca="false">VALUE(D15)</f>
        <v>134660</v>
      </c>
      <c r="I15" s="0" t="n">
        <f aca="false">VALUE(E15)</f>
        <v>47000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181660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2003</v>
      </c>
      <c r="E16" s="2" t="s">
        <v>1677</v>
      </c>
      <c r="F16" s="1" t="s">
        <v>15</v>
      </c>
      <c r="H16" s="0" t="n">
        <f aca="false">VALUE(D16)</f>
        <v>276425</v>
      </c>
      <c r="I16" s="0" t="n">
        <f aca="false">VALUE(E16)</f>
        <v>41000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317425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2004</v>
      </c>
      <c r="E17" s="2" t="s">
        <v>2005</v>
      </c>
      <c r="F17" s="1" t="s">
        <v>15</v>
      </c>
      <c r="H17" s="0" t="n">
        <f aca="false">VALUE(D17)</f>
        <v>122600</v>
      </c>
      <c r="I17" s="0" t="n">
        <f aca="false">VALUE(E17)</f>
        <v>34000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156600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2006</v>
      </c>
      <c r="E18" s="2" t="s">
        <v>19</v>
      </c>
      <c r="F18" s="1" t="s">
        <v>15</v>
      </c>
      <c r="H18" s="0" t="n">
        <f aca="false">VALUE(D18)</f>
        <v>87190</v>
      </c>
      <c r="I18" s="0" t="n">
        <f aca="false">VALUE(E18)</f>
        <v>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87190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2007</v>
      </c>
      <c r="E19" s="2" t="s">
        <v>2008</v>
      </c>
      <c r="F19" s="1" t="s">
        <v>15</v>
      </c>
      <c r="H19" s="0" t="n">
        <f aca="false">VALUE(D19)</f>
        <v>91965</v>
      </c>
      <c r="I19" s="0" t="n">
        <f aca="false">VALUE(E19)</f>
        <v>65970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157935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2009</v>
      </c>
      <c r="E20" s="2" t="s">
        <v>2010</v>
      </c>
      <c r="F20" s="1" t="s">
        <v>15</v>
      </c>
      <c r="H20" s="0" t="n">
        <f aca="false">VALUE(D20)</f>
        <v>329435</v>
      </c>
      <c r="I20" s="0" t="n">
        <f aca="false">VALUE(E20)</f>
        <v>36500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365935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2011</v>
      </c>
      <c r="E21" s="2" t="s">
        <v>2002</v>
      </c>
      <c r="F21" s="1" t="s">
        <v>15</v>
      </c>
      <c r="H21" s="0" t="n">
        <f aca="false">VALUE(D21)</f>
        <v>112725</v>
      </c>
      <c r="I21" s="0" t="n">
        <f aca="false">VALUE(E21)</f>
        <v>47000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159725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756</v>
      </c>
      <c r="E22" s="2" t="s">
        <v>336</v>
      </c>
      <c r="F22" s="1" t="s">
        <v>15</v>
      </c>
      <c r="H22" s="0" t="n">
        <f aca="false">VALUE(D22)</f>
        <v>48700</v>
      </c>
      <c r="I22" s="0" t="n">
        <f aca="false">VALUE(E22)</f>
        <v>18500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67200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2012</v>
      </c>
      <c r="E23" s="2" t="s">
        <v>2013</v>
      </c>
      <c r="F23" s="1" t="s">
        <v>15</v>
      </c>
      <c r="H23" s="0" t="n">
        <f aca="false">VALUE(D23)</f>
        <v>61900</v>
      </c>
      <c r="I23" s="0" t="n">
        <f aca="false">VALUE(E23)</f>
        <v>54350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116250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2014</v>
      </c>
      <c r="E24" s="2" t="s">
        <v>2015</v>
      </c>
      <c r="F24" s="1" t="s">
        <v>15</v>
      </c>
      <c r="H24" s="0" t="n">
        <f aca="false">VALUE(D24)</f>
        <v>119725</v>
      </c>
      <c r="I24" s="0" t="n">
        <f aca="false">VALUE(E24)</f>
        <v>71800</v>
      </c>
      <c r="K24" s="3" t="n">
        <f aca="false">IF(  OR(  AND(H24&gt;I24, F24="Yes"),  AND( I24 &gt; H24, F24="No" ) ),SUM(H24,I24)    )</f>
        <v>0</v>
      </c>
      <c r="L24" s="0" t="n">
        <f aca="false">IF( OR(  AND(I24&gt;H24, F24="Yes"),  AND( H24 &gt; I24, F24="No" ) ), SUM(H24,I24),0   )</f>
        <v>191525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2016</v>
      </c>
      <c r="E25" s="2" t="s">
        <v>1493</v>
      </c>
      <c r="F25" s="1" t="s">
        <v>15</v>
      </c>
      <c r="H25" s="0" t="n">
        <f aca="false">VALUE(D25)</f>
        <v>397774</v>
      </c>
      <c r="I25" s="0" t="n">
        <f aca="false">VALUE(E25)</f>
        <v>10500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408274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2017</v>
      </c>
      <c r="E26" s="2" t="s">
        <v>1677</v>
      </c>
      <c r="F26" s="1" t="s">
        <v>15</v>
      </c>
      <c r="H26" s="0" t="n">
        <f aca="false">VALUE(D26)</f>
        <v>217850</v>
      </c>
      <c r="I26" s="0" t="n">
        <f aca="false">VALUE(E26)</f>
        <v>41000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258850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2018</v>
      </c>
      <c r="E27" s="2" t="s">
        <v>2019</v>
      </c>
      <c r="F27" s="1" t="s">
        <v>15</v>
      </c>
      <c r="H27" s="0" t="n">
        <f aca="false">VALUE(D27)</f>
        <v>137928</v>
      </c>
      <c r="I27" s="0" t="n">
        <f aca="false">VALUE(E27)</f>
        <v>33575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171503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2020</v>
      </c>
      <c r="E28" s="2" t="s">
        <v>2021</v>
      </c>
      <c r="F28" s="1" t="s">
        <v>15</v>
      </c>
      <c r="H28" s="0" t="n">
        <f aca="false">VALUE(D28)</f>
        <v>170860</v>
      </c>
      <c r="I28" s="0" t="n">
        <f aca="false">VALUE(E28)</f>
        <v>32000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202860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2022</v>
      </c>
      <c r="E29" s="2" t="s">
        <v>2023</v>
      </c>
      <c r="F29" s="1" t="s">
        <v>15</v>
      </c>
      <c r="H29" s="0" t="n">
        <f aca="false">VALUE(D29)</f>
        <v>129470</v>
      </c>
      <c r="I29" s="0" t="n">
        <f aca="false">VALUE(E29)</f>
        <v>51000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180470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2024</v>
      </c>
      <c r="E30" s="2" t="s">
        <v>35</v>
      </c>
      <c r="F30" s="1" t="s">
        <v>15</v>
      </c>
      <c r="H30" s="0" t="n">
        <f aca="false">VALUE(D30)</f>
        <v>264328</v>
      </c>
      <c r="I30" s="0" t="n">
        <f aca="false">VALUE(E30)</f>
        <v>31000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295328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2025</v>
      </c>
      <c r="E31" s="2" t="s">
        <v>2005</v>
      </c>
      <c r="F31" s="1" t="s">
        <v>15</v>
      </c>
      <c r="H31" s="0" t="n">
        <f aca="false">VALUE(D31)</f>
        <v>164930</v>
      </c>
      <c r="I31" s="0" t="n">
        <f aca="false">VALUE(E31)</f>
        <v>34000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198930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2026</v>
      </c>
      <c r="E32" s="2" t="s">
        <v>2027</v>
      </c>
      <c r="F32" s="1" t="s">
        <v>15</v>
      </c>
      <c r="H32" s="0" t="n">
        <f aca="false">VALUE(D32)</f>
        <v>294608</v>
      </c>
      <c r="I32" s="0" t="n">
        <f aca="false">VALUE(E32)</f>
        <v>30500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325108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2028</v>
      </c>
      <c r="E33" s="2" t="s">
        <v>2029</v>
      </c>
      <c r="F33" s="1" t="s">
        <v>15</v>
      </c>
      <c r="H33" s="0" t="n">
        <f aca="false">VALUE(D33)</f>
        <v>253500</v>
      </c>
      <c r="I33" s="0" t="n">
        <f aca="false">VALUE(E33)</f>
        <v>24000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277500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2030</v>
      </c>
      <c r="E34" s="2" t="s">
        <v>2031</v>
      </c>
      <c r="F34" s="1" t="s">
        <v>15</v>
      </c>
      <c r="H34" s="0" t="n">
        <f aca="false">VALUE(D34)</f>
        <v>19950</v>
      </c>
      <c r="I34" s="0" t="n">
        <f aca="false">VALUE(E34)</f>
        <v>9500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29450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2032</v>
      </c>
      <c r="E35" s="2" t="s">
        <v>19</v>
      </c>
      <c r="F35" s="1" t="s">
        <v>15</v>
      </c>
      <c r="H35" s="0" t="n">
        <f aca="false">VALUE(D35)</f>
        <v>21650</v>
      </c>
      <c r="I35" s="0" t="n">
        <f aca="false">VALUE(E35)</f>
        <v>0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21650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2033</v>
      </c>
      <c r="E36" s="2" t="s">
        <v>2034</v>
      </c>
      <c r="F36" s="1" t="s">
        <v>15</v>
      </c>
      <c r="H36" s="0" t="n">
        <f aca="false">VALUE(D36)</f>
        <v>430374</v>
      </c>
      <c r="I36" s="0" t="n">
        <f aca="false">VALUE(E36)</f>
        <v>140504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570878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2035</v>
      </c>
      <c r="E37" s="2" t="s">
        <v>2036</v>
      </c>
      <c r="F37" s="1" t="s">
        <v>15</v>
      </c>
      <c r="H37" s="0" t="n">
        <f aca="false">VALUE(D37)</f>
        <v>2572289</v>
      </c>
      <c r="I37" s="0" t="n">
        <f aca="false">VALUE(E37)</f>
        <v>49590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2621879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2037</v>
      </c>
      <c r="E38" s="2" t="s">
        <v>666</v>
      </c>
      <c r="F38" s="1" t="s">
        <v>15</v>
      </c>
      <c r="H38" s="0" t="n">
        <f aca="false">VALUE(D38)</f>
        <v>333350</v>
      </c>
      <c r="I38" s="0" t="n">
        <f aca="false">VALUE(E38)</f>
        <v>7500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340850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1464</v>
      </c>
      <c r="E39" s="2" t="s">
        <v>2038</v>
      </c>
      <c r="F39" s="1" t="s">
        <v>15</v>
      </c>
      <c r="H39" s="0" t="n">
        <f aca="false">VALUE(D39)</f>
        <v>71700</v>
      </c>
      <c r="I39" s="0" t="n">
        <f aca="false">VALUE(E39)</f>
        <v>13000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84700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2039</v>
      </c>
      <c r="E40" s="2" t="s">
        <v>830</v>
      </c>
      <c r="F40" s="1" t="s">
        <v>15</v>
      </c>
      <c r="H40" s="0" t="n">
        <f aca="false">VALUE(D40)</f>
        <v>256480</v>
      </c>
      <c r="I40" s="0" t="n">
        <f aca="false">VALUE(E40)</f>
        <v>16000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272480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2040</v>
      </c>
      <c r="E41" s="2" t="s">
        <v>2041</v>
      </c>
      <c r="F41" s="1" t="s">
        <v>15</v>
      </c>
      <c r="H41" s="0" t="n">
        <f aca="false">VALUE(D41)</f>
        <v>101030</v>
      </c>
      <c r="I41" s="0" t="n">
        <f aca="false">VALUE(E41)</f>
        <v>37370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138400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2042</v>
      </c>
      <c r="E42" s="2" t="s">
        <v>1988</v>
      </c>
      <c r="F42" s="1" t="s">
        <v>15</v>
      </c>
      <c r="H42" s="0" t="n">
        <f aca="false">VALUE(D42)</f>
        <v>105200</v>
      </c>
      <c r="I42" s="0" t="n">
        <f aca="false">VALUE(E42)</f>
        <v>29000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134200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2043</v>
      </c>
      <c r="E43" s="2" t="s">
        <v>2044</v>
      </c>
      <c r="F43" s="1" t="s">
        <v>15</v>
      </c>
      <c r="H43" s="0" t="n">
        <f aca="false">VALUE(D43)</f>
        <v>266963</v>
      </c>
      <c r="I43" s="0" t="n">
        <f aca="false">VALUE(E43)</f>
        <v>54050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321013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35.2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2045</v>
      </c>
      <c r="E44" s="2" t="s">
        <v>1982</v>
      </c>
      <c r="F44" s="1" t="s">
        <v>67</v>
      </c>
      <c r="H44" s="0" t="n">
        <f aca="false">VALUE(D44)</f>
        <v>106050</v>
      </c>
      <c r="I44" s="0" t="n">
        <f aca="false">VALUE(E44)</f>
        <v>20000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126050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2046</v>
      </c>
      <c r="E45" s="2" t="s">
        <v>2047</v>
      </c>
      <c r="F45" s="1" t="s">
        <v>15</v>
      </c>
      <c r="H45" s="0" t="n">
        <f aca="false">VALUE(D45)</f>
        <v>145575</v>
      </c>
      <c r="I45" s="0" t="n">
        <f aca="false">VALUE(E45)</f>
        <v>26000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171575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2048</v>
      </c>
      <c r="E46" s="2" t="s">
        <v>2049</v>
      </c>
      <c r="F46" s="1" t="s">
        <v>15</v>
      </c>
      <c r="H46" s="0" t="n">
        <f aca="false">VALUE(D46)</f>
        <v>150525</v>
      </c>
      <c r="I46" s="0" t="n">
        <f aca="false">VALUE(E46)</f>
        <v>43600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194125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2050</v>
      </c>
      <c r="E47" s="2" t="s">
        <v>2005</v>
      </c>
      <c r="F47" s="1" t="s">
        <v>15</v>
      </c>
      <c r="H47" s="0" t="n">
        <f aca="false">VALUE(D47)</f>
        <v>201450</v>
      </c>
      <c r="I47" s="0" t="n">
        <f aca="false">VALUE(E47)</f>
        <v>34000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235450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2051</v>
      </c>
      <c r="E48" s="2" t="s">
        <v>180</v>
      </c>
      <c r="F48" s="1" t="s">
        <v>15</v>
      </c>
      <c r="H48" s="0" t="n">
        <f aca="false">VALUE(D48)</f>
        <v>182318</v>
      </c>
      <c r="I48" s="0" t="n">
        <f aca="false">VALUE(E48)</f>
        <v>49000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231318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2052</v>
      </c>
      <c r="E49" s="2" t="s">
        <v>2053</v>
      </c>
      <c r="F49" s="1" t="s">
        <v>15</v>
      </c>
      <c r="H49" s="0" t="n">
        <f aca="false">VALUE(D49)</f>
        <v>431295</v>
      </c>
      <c r="I49" s="0" t="n">
        <f aca="false">VALUE(E49)</f>
        <v>124318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555613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2054</v>
      </c>
      <c r="E50" s="2" t="s">
        <v>2055</v>
      </c>
      <c r="F50" s="1" t="s">
        <v>15</v>
      </c>
      <c r="H50" s="0" t="n">
        <f aca="false">VALUE(D50)</f>
        <v>190750</v>
      </c>
      <c r="I50" s="0" t="n">
        <f aca="false">VALUE(E50)</f>
        <v>37250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228000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2056</v>
      </c>
      <c r="E51" s="2" t="s">
        <v>92</v>
      </c>
      <c r="F51" s="1" t="s">
        <v>15</v>
      </c>
      <c r="H51" s="0" t="n">
        <f aca="false">VALUE(D51)</f>
        <v>333972</v>
      </c>
      <c r="I51" s="0" t="n">
        <f aca="false">VALUE(E51)</f>
        <v>4000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337972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2057</v>
      </c>
      <c r="E52" s="2" t="s">
        <v>136</v>
      </c>
      <c r="F52" s="1" t="s">
        <v>15</v>
      </c>
      <c r="H52" s="0" t="n">
        <f aca="false">VALUE(D52)</f>
        <v>172000</v>
      </c>
      <c r="I52" s="0" t="n">
        <f aca="false">VALUE(E52)</f>
        <v>15000</v>
      </c>
      <c r="K52" s="3" t="n">
        <f aca="false">IF(  OR(  AND(H52&gt;I52, F52="Yes"),  AND( I52 &gt; H52, F52="No" ) ),SUM(H52,I52)    )</f>
        <v>0</v>
      </c>
      <c r="L52" s="0" t="n">
        <f aca="false">IF( OR(  AND(I52&gt;H52, F52="Yes"),  AND( H52 &gt; I52, F52="No" ) ), SUM(H52,I52),0   )</f>
        <v>187000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35.2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2058</v>
      </c>
      <c r="E53" s="2" t="s">
        <v>2059</v>
      </c>
      <c r="F53" s="1" t="s">
        <v>67</v>
      </c>
      <c r="H53" s="0" t="n">
        <f aca="false">VALUE(D53)</f>
        <v>58050</v>
      </c>
      <c r="I53" s="0" t="n">
        <f aca="false">VALUE(E53)</f>
        <v>28500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86550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2060</v>
      </c>
      <c r="E54" s="2" t="s">
        <v>2061</v>
      </c>
      <c r="F54" s="1" t="s">
        <v>15</v>
      </c>
      <c r="H54" s="0" t="n">
        <f aca="false">VALUE(D54)</f>
        <v>374642</v>
      </c>
      <c r="I54" s="0" t="n">
        <f aca="false">VALUE(E54)</f>
        <v>53000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427642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2062</v>
      </c>
      <c r="E55" s="2" t="s">
        <v>2063</v>
      </c>
      <c r="F55" s="1" t="s">
        <v>15</v>
      </c>
      <c r="H55" s="0" t="n">
        <f aca="false">VALUE(D55)</f>
        <v>354707</v>
      </c>
      <c r="I55" s="0" t="n">
        <f aca="false">VALUE(E55)</f>
        <v>10300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365007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2064</v>
      </c>
      <c r="E56" s="2" t="s">
        <v>2065</v>
      </c>
      <c r="F56" s="1" t="s">
        <v>15</v>
      </c>
      <c r="H56" s="0" t="n">
        <f aca="false">VALUE(D56)</f>
        <v>272778</v>
      </c>
      <c r="I56" s="0" t="n">
        <f aca="false">VALUE(E56)</f>
        <v>493226</v>
      </c>
      <c r="K56" s="0" t="n">
        <f aca="false">IF(  OR(  AND(H56&gt;I56, F56="Yes"),  AND( I56 &gt; H56, F56="No" ) ),SUM(H56,I56)    )</f>
        <v>766004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2066</v>
      </c>
      <c r="E57" s="2" t="s">
        <v>830</v>
      </c>
      <c r="F57" s="1" t="s">
        <v>15</v>
      </c>
      <c r="H57" s="0" t="n">
        <f aca="false">VALUE(D57)</f>
        <v>176900</v>
      </c>
      <c r="I57" s="0" t="n">
        <f aca="false">VALUE(E57)</f>
        <v>16000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192900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2067</v>
      </c>
      <c r="E58" s="2" t="s">
        <v>591</v>
      </c>
      <c r="F58" s="1" t="s">
        <v>15</v>
      </c>
      <c r="H58" s="0" t="n">
        <f aca="false">VALUE(D58)</f>
        <v>326659</v>
      </c>
      <c r="I58" s="0" t="n">
        <f aca="false">VALUE(E58)</f>
        <v>6500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333159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2068</v>
      </c>
      <c r="E59" s="2" t="s">
        <v>1555</v>
      </c>
      <c r="F59" s="1" t="s">
        <v>15</v>
      </c>
      <c r="H59" s="0" t="n">
        <f aca="false">VALUE(D59)</f>
        <v>278858</v>
      </c>
      <c r="I59" s="0" t="n">
        <f aca="false">VALUE(E59)</f>
        <v>21500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300358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2069</v>
      </c>
      <c r="E60" s="2" t="s">
        <v>19</v>
      </c>
      <c r="F60" s="1" t="s">
        <v>15</v>
      </c>
      <c r="H60" s="0" t="n">
        <f aca="false">VALUE(D60)</f>
        <v>95050</v>
      </c>
      <c r="I60" s="0" t="n">
        <f aca="false">VALUE(E60)</f>
        <v>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95050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2070</v>
      </c>
      <c r="E61" s="2" t="s">
        <v>1197</v>
      </c>
      <c r="F61" s="1" t="s">
        <v>15</v>
      </c>
      <c r="H61" s="0" t="n">
        <f aca="false">VALUE(D61)</f>
        <v>137100</v>
      </c>
      <c r="I61" s="0" t="n">
        <f aca="false">VALUE(E61)</f>
        <v>25000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162100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2071</v>
      </c>
      <c r="E62" s="2" t="s">
        <v>1988</v>
      </c>
      <c r="F62" s="1" t="s">
        <v>15</v>
      </c>
      <c r="H62" s="0" t="n">
        <f aca="false">VALUE(D62)</f>
        <v>235325</v>
      </c>
      <c r="I62" s="0" t="n">
        <f aca="false">VALUE(E62)</f>
        <v>29000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264325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2072</v>
      </c>
      <c r="E63" s="2" t="s">
        <v>2073</v>
      </c>
      <c r="F63" s="1" t="s">
        <v>15</v>
      </c>
      <c r="H63" s="0" t="n">
        <f aca="false">VALUE(D63)</f>
        <v>281013</v>
      </c>
      <c r="I63" s="0" t="n">
        <f aca="false">VALUE(E63)</f>
        <v>111065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392078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2074</v>
      </c>
      <c r="E64" s="2" t="s">
        <v>2023</v>
      </c>
      <c r="F64" s="1" t="s">
        <v>15</v>
      </c>
      <c r="H64" s="0" t="n">
        <f aca="false">VALUE(D64)</f>
        <v>205700</v>
      </c>
      <c r="I64" s="0" t="n">
        <f aca="false">VALUE(E64)</f>
        <v>51000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256700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2075</v>
      </c>
      <c r="E65" s="2" t="s">
        <v>2076</v>
      </c>
      <c r="F65" s="1" t="s">
        <v>15</v>
      </c>
      <c r="H65" s="0" t="n">
        <f aca="false">VALUE(D65)</f>
        <v>313255</v>
      </c>
      <c r="I65" s="0" t="n">
        <f aca="false">VALUE(E65)</f>
        <v>48575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361830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2077</v>
      </c>
      <c r="E66" s="2" t="s">
        <v>1654</v>
      </c>
      <c r="F66" s="1" t="s">
        <v>15</v>
      </c>
      <c r="H66" s="0" t="n">
        <f aca="false">VALUE(D66)</f>
        <v>197900</v>
      </c>
      <c r="I66" s="0" t="n">
        <f aca="false">VALUE(E66)</f>
        <v>27500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225400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2078</v>
      </c>
      <c r="E67" s="2" t="s">
        <v>697</v>
      </c>
      <c r="F67" s="1" t="s">
        <v>15</v>
      </c>
      <c r="H67" s="0" t="n">
        <f aca="false">VALUE(D67)</f>
        <v>424499</v>
      </c>
      <c r="I67" s="0" t="n">
        <f aca="false">VALUE(E67)</f>
        <v>44000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468499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2079</v>
      </c>
      <c r="E68" s="2" t="s">
        <v>2021</v>
      </c>
      <c r="F68" s="1" t="s">
        <v>15</v>
      </c>
      <c r="H68" s="0" t="n">
        <f aca="false">VALUE(D68)</f>
        <v>38550</v>
      </c>
      <c r="I68" s="0" t="n">
        <f aca="false">VALUE(E68)</f>
        <v>32000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70550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2080</v>
      </c>
      <c r="E69" s="2" t="s">
        <v>2081</v>
      </c>
      <c r="F69" s="1" t="s">
        <v>15</v>
      </c>
      <c r="H69" s="0" t="n">
        <f aca="false">VALUE(D69)</f>
        <v>651557</v>
      </c>
      <c r="I69" s="0" t="n">
        <f aca="false">VALUE(E69)</f>
        <v>42500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694057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2082</v>
      </c>
      <c r="E70" s="2" t="s">
        <v>363</v>
      </c>
      <c r="F70" s="1" t="s">
        <v>15</v>
      </c>
      <c r="H70" s="0" t="n">
        <f aca="false">VALUE(D70)</f>
        <v>194481</v>
      </c>
      <c r="I70" s="0" t="n">
        <f aca="false">VALUE(E70)</f>
        <v>38000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232481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2083</v>
      </c>
      <c r="E71" s="2" t="s">
        <v>136</v>
      </c>
      <c r="F71" s="1" t="s">
        <v>15</v>
      </c>
      <c r="H71" s="0" t="n">
        <f aca="false">VALUE(D71)</f>
        <v>278975</v>
      </c>
      <c r="I71" s="0" t="n">
        <f aca="false">VALUE(E71)</f>
        <v>15000</v>
      </c>
      <c r="K71" s="3" t="n">
        <f aca="false">IF(  OR(  AND(H71&gt;I71, F71="Yes"),  AND( I71 &gt; H71, F71="No" ) ),SUM(H71,I71)    )</f>
        <v>0</v>
      </c>
      <c r="L71" s="0" t="n">
        <f aca="false">IF( OR(  AND(I71&gt;H71, F71="Yes"),  AND( H71 &gt; I71, F71="No" ) ), SUM(H71,I71),0   )</f>
        <v>293975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2084</v>
      </c>
      <c r="E72" s="2" t="s">
        <v>433</v>
      </c>
      <c r="F72" s="1" t="s">
        <v>15</v>
      </c>
      <c r="H72" s="0" t="n">
        <f aca="false">VALUE(D72)</f>
        <v>92150</v>
      </c>
      <c r="I72" s="0" t="n">
        <f aca="false">VALUE(E72)</f>
        <v>65500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157650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2085</v>
      </c>
      <c r="E73" s="2" t="s">
        <v>2029</v>
      </c>
      <c r="F73" s="1" t="s">
        <v>15</v>
      </c>
      <c r="H73" s="0" t="n">
        <f aca="false">VALUE(D73)</f>
        <v>109375</v>
      </c>
      <c r="I73" s="0" t="n">
        <f aca="false">VALUE(E73)</f>
        <v>24000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133375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2086</v>
      </c>
      <c r="E74" s="2" t="s">
        <v>92</v>
      </c>
      <c r="F74" s="1" t="s">
        <v>15</v>
      </c>
      <c r="H74" s="0" t="n">
        <f aca="false">VALUE(D74)</f>
        <v>153000</v>
      </c>
      <c r="I74" s="0" t="n">
        <f aca="false">VALUE(E74)</f>
        <v>4000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157000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2087</v>
      </c>
      <c r="E75" s="2" t="s">
        <v>2088</v>
      </c>
      <c r="F75" s="1" t="s">
        <v>15</v>
      </c>
      <c r="H75" s="0" t="n">
        <f aca="false">VALUE(D75)</f>
        <v>231517</v>
      </c>
      <c r="I75" s="0" t="n">
        <f aca="false">VALUE(E75)</f>
        <v>71986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303503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2089</v>
      </c>
      <c r="E76" s="2" t="s">
        <v>1504</v>
      </c>
      <c r="F76" s="1" t="s">
        <v>15</v>
      </c>
      <c r="H76" s="0" t="n">
        <f aca="false">VALUE(D76)</f>
        <v>109687</v>
      </c>
      <c r="I76" s="0" t="n">
        <f aca="false">VALUE(E76)</f>
        <v>32500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142187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2090</v>
      </c>
      <c r="E77" s="2" t="s">
        <v>163</v>
      </c>
      <c r="F77" s="1" t="s">
        <v>15</v>
      </c>
      <c r="H77" s="0" t="n">
        <f aca="false">VALUE(D77)</f>
        <v>175950</v>
      </c>
      <c r="I77" s="0" t="n">
        <f aca="false">VALUE(E77)</f>
        <v>41500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217450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2091</v>
      </c>
      <c r="E78" s="2" t="s">
        <v>518</v>
      </c>
      <c r="F78" s="1" t="s">
        <v>15</v>
      </c>
      <c r="H78" s="0" t="n">
        <f aca="false">VALUE(D78)</f>
        <v>64425</v>
      </c>
      <c r="I78" s="0" t="n">
        <f aca="false">VALUE(E78)</f>
        <v>31500</v>
      </c>
      <c r="K78" s="3" t="n">
        <f aca="false">IF(  OR(  AND(H78&gt;I78, F78="Yes"),  AND( I78 &gt; H78, F78="No" ) ),SUM(H78,I78)    )</f>
        <v>0</v>
      </c>
      <c r="L78" s="0" t="n">
        <f aca="false">IF( OR(  AND(I78&gt;H78, F78="Yes"),  AND( H78 &gt; I78, F78="No" ) ), SUM(H78,I78),0   )</f>
        <v>95925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2092</v>
      </c>
      <c r="E79" s="2" t="s">
        <v>279</v>
      </c>
      <c r="F79" s="1" t="s">
        <v>15</v>
      </c>
      <c r="H79" s="0" t="n">
        <f aca="false">VALUE(D79)</f>
        <v>488345</v>
      </c>
      <c r="I79" s="0" t="n">
        <f aca="false">VALUE(E79)</f>
        <v>5000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493345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2093</v>
      </c>
      <c r="E80" s="2" t="s">
        <v>2094</v>
      </c>
      <c r="F80" s="1" t="s">
        <v>15</v>
      </c>
      <c r="H80" s="0" t="n">
        <f aca="false">VALUE(D80)</f>
        <v>113484</v>
      </c>
      <c r="I80" s="0" t="n">
        <f aca="false">VALUE(E80)</f>
        <v>48800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162284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15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2095</v>
      </c>
      <c r="E82" s="2" t="s">
        <v>2096</v>
      </c>
      <c r="F82" s="1" t="s">
        <v>15</v>
      </c>
      <c r="H82" s="0" t="n">
        <f aca="false">VALUE(D82)</f>
        <v>72086</v>
      </c>
      <c r="I82" s="0" t="n">
        <f aca="false">VALUE(E82)</f>
        <v>24750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96836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2097</v>
      </c>
      <c r="E83" s="2" t="s">
        <v>19</v>
      </c>
      <c r="F83" s="1" t="s">
        <v>15</v>
      </c>
      <c r="H83" s="0" t="n">
        <f aca="false">VALUE(D83)</f>
        <v>131400</v>
      </c>
      <c r="I83" s="0" t="n">
        <f aca="false">VALUE(E83)</f>
        <v>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131400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2098</v>
      </c>
      <c r="E84" s="2" t="s">
        <v>2099</v>
      </c>
      <c r="F84" s="1" t="s">
        <v>15</v>
      </c>
      <c r="H84" s="0" t="n">
        <f aca="false">VALUE(D84)</f>
        <v>162125</v>
      </c>
      <c r="I84" s="0" t="n">
        <f aca="false">VALUE(E84)</f>
        <v>35000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197125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2100</v>
      </c>
      <c r="E85" s="2" t="s">
        <v>2005</v>
      </c>
      <c r="F85" s="1" t="s">
        <v>15</v>
      </c>
      <c r="H85" s="0" t="n">
        <f aca="false">VALUE(D85)</f>
        <v>265531</v>
      </c>
      <c r="I85" s="0" t="n">
        <f aca="false">VALUE(E85)</f>
        <v>34000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299531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2101</v>
      </c>
      <c r="E86" s="2" t="s">
        <v>2023</v>
      </c>
      <c r="F86" s="1" t="s">
        <v>15</v>
      </c>
      <c r="H86" s="0" t="n">
        <f aca="false">VALUE(D86)</f>
        <v>396184</v>
      </c>
      <c r="I86" s="0" t="n">
        <f aca="false">VALUE(E86)</f>
        <v>51000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447184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2102</v>
      </c>
      <c r="E87" s="2" t="s">
        <v>279</v>
      </c>
      <c r="F87" s="1" t="s">
        <v>15</v>
      </c>
      <c r="H87" s="0" t="n">
        <f aca="false">VALUE(D87)</f>
        <v>145380</v>
      </c>
      <c r="I87" s="0" t="n">
        <f aca="false">VALUE(E87)</f>
        <v>5000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150380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2103</v>
      </c>
      <c r="E88" s="2" t="s">
        <v>2104</v>
      </c>
      <c r="F88" s="1" t="s">
        <v>15</v>
      </c>
      <c r="H88" s="0" t="n">
        <f aca="false">VALUE(D88)</f>
        <v>483458</v>
      </c>
      <c r="I88" s="0" t="n">
        <f aca="false">VALUE(E88)</f>
        <v>4250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487708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2105</v>
      </c>
      <c r="E89" s="2" t="s">
        <v>92</v>
      </c>
      <c r="F89" s="1" t="s">
        <v>15</v>
      </c>
      <c r="H89" s="0" t="n">
        <f aca="false">VALUE(D89)</f>
        <v>305370</v>
      </c>
      <c r="I89" s="0" t="n">
        <f aca="false">VALUE(E89)</f>
        <v>4000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309370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2106</v>
      </c>
      <c r="E90" s="2" t="s">
        <v>2107</v>
      </c>
      <c r="F90" s="1" t="s">
        <v>15</v>
      </c>
      <c r="H90" s="0" t="n">
        <f aca="false">VALUE(D90)</f>
        <v>91610</v>
      </c>
      <c r="I90" s="0" t="n">
        <f aca="false">VALUE(E90)</f>
        <v>37500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129110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2108</v>
      </c>
      <c r="E91" s="2" t="s">
        <v>1066</v>
      </c>
      <c r="F91" s="1" t="s">
        <v>15</v>
      </c>
      <c r="H91" s="0" t="n">
        <f aca="false">VALUE(D91)</f>
        <v>30000</v>
      </c>
      <c r="I91" s="0" t="n">
        <f aca="false">VALUE(E91)</f>
        <v>7000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37000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2109</v>
      </c>
      <c r="E92" s="2" t="s">
        <v>2110</v>
      </c>
      <c r="F92" s="1" t="s">
        <v>15</v>
      </c>
      <c r="H92" s="0" t="n">
        <f aca="false">VALUE(D92)</f>
        <v>138995</v>
      </c>
      <c r="I92" s="0" t="n">
        <f aca="false">VALUE(E92)</f>
        <v>31550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170545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2111</v>
      </c>
      <c r="E93" s="2" t="s">
        <v>163</v>
      </c>
      <c r="F93" s="1" t="s">
        <v>15</v>
      </c>
      <c r="H93" s="0" t="n">
        <f aca="false">VALUE(D93)</f>
        <v>229050</v>
      </c>
      <c r="I93" s="0" t="n">
        <f aca="false">VALUE(E93)</f>
        <v>41500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270550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2112</v>
      </c>
      <c r="E94" s="2" t="s">
        <v>2113</v>
      </c>
      <c r="F94" s="1" t="s">
        <v>15</v>
      </c>
      <c r="H94" s="0" t="n">
        <f aca="false">VALUE(D94)</f>
        <v>111095</v>
      </c>
      <c r="I94" s="0" t="n">
        <f aca="false">VALUE(E94)</f>
        <v>50500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161595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2114</v>
      </c>
      <c r="E95" s="2" t="s">
        <v>2115</v>
      </c>
      <c r="F95" s="1" t="s">
        <v>15</v>
      </c>
      <c r="H95" s="0" t="n">
        <f aca="false">VALUE(D95)</f>
        <v>586761</v>
      </c>
      <c r="I95" s="0" t="n">
        <f aca="false">VALUE(E95)</f>
        <v>22500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609261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2116</v>
      </c>
      <c r="E96" s="2" t="s">
        <v>256</v>
      </c>
      <c r="F96" s="1" t="s">
        <v>15</v>
      </c>
      <c r="H96" s="0" t="n">
        <f aca="false">VALUE(D96)</f>
        <v>91600</v>
      </c>
      <c r="I96" s="0" t="n">
        <f aca="false">VALUE(E96)</f>
        <v>34500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126100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2117</v>
      </c>
      <c r="E97" s="2" t="s">
        <v>1988</v>
      </c>
      <c r="F97" s="1" t="s">
        <v>15</v>
      </c>
      <c r="H97" s="0" t="n">
        <f aca="false">VALUE(D97)</f>
        <v>316335</v>
      </c>
      <c r="I97" s="0" t="n">
        <f aca="false">VALUE(E97)</f>
        <v>29000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345335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2118</v>
      </c>
      <c r="E98" s="2" t="s">
        <v>19</v>
      </c>
      <c r="F98" s="1" t="s">
        <v>15</v>
      </c>
      <c r="H98" s="0" t="n">
        <f aca="false">VALUE(D98)</f>
        <v>31050</v>
      </c>
      <c r="I98" s="0" t="n">
        <f aca="false">VALUE(E98)</f>
        <v>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31050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2119</v>
      </c>
      <c r="E99" s="2" t="s">
        <v>2021</v>
      </c>
      <c r="F99" s="1" t="s">
        <v>15</v>
      </c>
      <c r="H99" s="0" t="n">
        <f aca="false">VALUE(D99)</f>
        <v>52950</v>
      </c>
      <c r="I99" s="0" t="n">
        <f aca="false">VALUE(E99)</f>
        <v>32000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84950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35.2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2120</v>
      </c>
      <c r="E100" s="2" t="s">
        <v>1654</v>
      </c>
      <c r="F100" s="1" t="s">
        <v>67</v>
      </c>
      <c r="H100" s="0" t="n">
        <f aca="false">VALUE(D100)</f>
        <v>136065</v>
      </c>
      <c r="I100" s="0" t="n">
        <f aca="false">VALUE(E100)</f>
        <v>27500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163565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2121</v>
      </c>
      <c r="E101" s="2" t="s">
        <v>279</v>
      </c>
      <c r="F101" s="1" t="s">
        <v>15</v>
      </c>
      <c r="H101" s="0" t="n">
        <f aca="false">VALUE(D101)</f>
        <v>290150</v>
      </c>
      <c r="I101" s="0" t="n">
        <f aca="false">VALUE(E101)</f>
        <v>5000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295150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2122</v>
      </c>
      <c r="E102" s="2" t="s">
        <v>2123</v>
      </c>
      <c r="F102" s="1" t="s">
        <v>15</v>
      </c>
      <c r="H102" s="0" t="n">
        <f aca="false">VALUE(D102)</f>
        <v>139340</v>
      </c>
      <c r="I102" s="0" t="n">
        <f aca="false">VALUE(E102)</f>
        <v>43500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182840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2124</v>
      </c>
      <c r="E103" s="2" t="s">
        <v>92</v>
      </c>
      <c r="F103" s="1" t="s">
        <v>15</v>
      </c>
      <c r="H103" s="0" t="n">
        <f aca="false">VALUE(D103)</f>
        <v>138519</v>
      </c>
      <c r="I103" s="0" t="n">
        <f aca="false">VALUE(E103)</f>
        <v>4000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142519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2125</v>
      </c>
      <c r="E104" s="2" t="s">
        <v>2126</v>
      </c>
      <c r="F104" s="1" t="s">
        <v>15</v>
      </c>
      <c r="H104" s="0" t="n">
        <f aca="false">VALUE(D104)</f>
        <v>472218</v>
      </c>
      <c r="I104" s="0" t="n">
        <f aca="false">VALUE(E104)</f>
        <v>38700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510918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2127</v>
      </c>
      <c r="E105" s="2" t="s">
        <v>2128</v>
      </c>
      <c r="F105" s="1" t="s">
        <v>15</v>
      </c>
      <c r="H105" s="0" t="n">
        <f aca="false">VALUE(D105)</f>
        <v>31950</v>
      </c>
      <c r="I105" s="0" t="n">
        <f aca="false">VALUE(E105)</f>
        <v>31700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63650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2129</v>
      </c>
      <c r="E106" s="2" t="s">
        <v>1654</v>
      </c>
      <c r="F106" s="1" t="s">
        <v>15</v>
      </c>
      <c r="H106" s="0" t="n">
        <f aca="false">VALUE(D106)</f>
        <v>203333</v>
      </c>
      <c r="I106" s="0" t="n">
        <f aca="false">VALUE(E106)</f>
        <v>27500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230833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2130</v>
      </c>
      <c r="E107" s="2" t="s">
        <v>651</v>
      </c>
      <c r="F107" s="1" t="s">
        <v>15</v>
      </c>
      <c r="H107" s="0" t="n">
        <f aca="false">VALUE(D107)</f>
        <v>145730</v>
      </c>
      <c r="I107" s="0" t="n">
        <f aca="false">VALUE(E107)</f>
        <v>29500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175230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2131</v>
      </c>
      <c r="E108" s="2" t="s">
        <v>2132</v>
      </c>
      <c r="F108" s="1" t="s">
        <v>15</v>
      </c>
      <c r="H108" s="0" t="n">
        <f aca="false">VALUE(D108)</f>
        <v>114300</v>
      </c>
      <c r="I108" s="0" t="n">
        <f aca="false">VALUE(E108)</f>
        <v>53500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167800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2133</v>
      </c>
      <c r="E109" s="2" t="s">
        <v>2134</v>
      </c>
      <c r="F109" s="1" t="s">
        <v>15</v>
      </c>
      <c r="H109" s="0" t="n">
        <f aca="false">VALUE(D109)</f>
        <v>249451</v>
      </c>
      <c r="I109" s="0" t="n">
        <f aca="false">VALUE(E109)</f>
        <v>281146</v>
      </c>
      <c r="K109" s="0" t="n">
        <f aca="false">IF(  OR(  AND(H109&gt;I109, F109="Yes"),  AND( I109 &gt; H109, F109="No" ) ),SUM(H109,I109)    )</f>
        <v>530597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2135</v>
      </c>
      <c r="E110" s="2" t="s">
        <v>2021</v>
      </c>
      <c r="F110" s="1" t="s">
        <v>15</v>
      </c>
      <c r="H110" s="0" t="n">
        <f aca="false">VALUE(D110)</f>
        <v>67050</v>
      </c>
      <c r="I110" s="0" t="n">
        <f aca="false">VALUE(E110)</f>
        <v>32000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99050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2136</v>
      </c>
      <c r="E111" s="2" t="s">
        <v>1654</v>
      </c>
      <c r="F111" s="1" t="s">
        <v>15</v>
      </c>
      <c r="H111" s="0" t="n">
        <f aca="false">VALUE(D111)</f>
        <v>49100</v>
      </c>
      <c r="I111" s="0" t="n">
        <f aca="false">VALUE(E111)</f>
        <v>27500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76600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2137</v>
      </c>
      <c r="E112" s="2" t="s">
        <v>2138</v>
      </c>
      <c r="F112" s="1" t="s">
        <v>15</v>
      </c>
      <c r="H112" s="0" t="n">
        <f aca="false">VALUE(D112)</f>
        <v>117840</v>
      </c>
      <c r="I112" s="0" t="n">
        <f aca="false">VALUE(E112)</f>
        <v>101907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219747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2139</v>
      </c>
      <c r="E113" s="2" t="s">
        <v>964</v>
      </c>
      <c r="F113" s="1" t="s">
        <v>15</v>
      </c>
      <c r="H113" s="0" t="n">
        <f aca="false">VALUE(D113)</f>
        <v>280565</v>
      </c>
      <c r="I113" s="0" t="n">
        <f aca="false">VALUE(E113)</f>
        <v>500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281065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2140</v>
      </c>
      <c r="E114" s="2" t="s">
        <v>1982</v>
      </c>
      <c r="F114" s="1" t="s">
        <v>15</v>
      </c>
      <c r="H114" s="0" t="n">
        <f aca="false">VALUE(D114)</f>
        <v>130249</v>
      </c>
      <c r="I114" s="0" t="n">
        <f aca="false">VALUE(E114)</f>
        <v>20000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150249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2141</v>
      </c>
      <c r="E115" s="2" t="s">
        <v>2142</v>
      </c>
      <c r="F115" s="1" t="s">
        <v>15</v>
      </c>
      <c r="H115" s="0" t="n">
        <f aca="false">VALUE(D115)</f>
        <v>142257</v>
      </c>
      <c r="I115" s="0" t="n">
        <f aca="false">VALUE(E115)</f>
        <v>46125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188382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2143</v>
      </c>
      <c r="E116" s="2" t="s">
        <v>279</v>
      </c>
      <c r="F116" s="1" t="s">
        <v>15</v>
      </c>
      <c r="H116" s="0" t="n">
        <f aca="false">VALUE(D116)</f>
        <v>402343</v>
      </c>
      <c r="I116" s="0" t="n">
        <f aca="false">VALUE(E116)</f>
        <v>5000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407343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2144</v>
      </c>
      <c r="E117" s="2" t="s">
        <v>2145</v>
      </c>
      <c r="F117" s="1" t="s">
        <v>15</v>
      </c>
      <c r="H117" s="0" t="n">
        <f aca="false">VALUE(D117)</f>
        <v>500195</v>
      </c>
      <c r="I117" s="0" t="n">
        <f aca="false">VALUE(E117)</f>
        <v>121615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621810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2146</v>
      </c>
      <c r="E118" s="2" t="s">
        <v>2147</v>
      </c>
      <c r="F118" s="1" t="s">
        <v>15</v>
      </c>
      <c r="H118" s="0" t="n">
        <f aca="false">VALUE(D118)</f>
        <v>237437</v>
      </c>
      <c r="I118" s="0" t="n">
        <f aca="false">VALUE(E118)</f>
        <v>55363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292800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2148</v>
      </c>
      <c r="E119" s="2" t="s">
        <v>1310</v>
      </c>
      <c r="F119" s="1" t="s">
        <v>15</v>
      </c>
      <c r="H119" s="0" t="n">
        <f aca="false">VALUE(D119)</f>
        <v>126111</v>
      </c>
      <c r="I119" s="0" t="n">
        <f aca="false">VALUE(E119)</f>
        <v>52000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178111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1079</v>
      </c>
      <c r="E120" s="2" t="s">
        <v>32</v>
      </c>
      <c r="F120" s="1" t="s">
        <v>15</v>
      </c>
      <c r="H120" s="0" t="n">
        <f aca="false">VALUE(D120)</f>
        <v>5500</v>
      </c>
      <c r="I120" s="0" t="n">
        <f aca="false">VALUE(E120)</f>
        <v>1000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6500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2149</v>
      </c>
      <c r="E121" s="2" t="s">
        <v>518</v>
      </c>
      <c r="F121" s="1" t="s">
        <v>15</v>
      </c>
      <c r="H121" s="0" t="n">
        <f aca="false">VALUE(D121)</f>
        <v>312392</v>
      </c>
      <c r="I121" s="0" t="n">
        <f aca="false">VALUE(E121)</f>
        <v>31500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343892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2150</v>
      </c>
      <c r="E122" s="2" t="s">
        <v>2151</v>
      </c>
      <c r="F122" s="1" t="s">
        <v>15</v>
      </c>
      <c r="H122" s="0" t="n">
        <f aca="false">VALUE(D122)</f>
        <v>440514</v>
      </c>
      <c r="I122" s="0" t="n">
        <f aca="false">VALUE(E122)</f>
        <v>65626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506140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2152</v>
      </c>
      <c r="E123" s="2" t="s">
        <v>2153</v>
      </c>
      <c r="F123" s="1" t="s">
        <v>15</v>
      </c>
      <c r="H123" s="0" t="n">
        <f aca="false">VALUE(D123)</f>
        <v>143946</v>
      </c>
      <c r="I123" s="0" t="n">
        <f aca="false">VALUE(E123)</f>
        <v>103495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247441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2154</v>
      </c>
      <c r="E124" s="2" t="s">
        <v>1677</v>
      </c>
      <c r="F124" s="1" t="s">
        <v>15</v>
      </c>
      <c r="H124" s="0" t="n">
        <f aca="false">VALUE(D124)</f>
        <v>101000</v>
      </c>
      <c r="I124" s="0" t="n">
        <f aca="false">VALUE(E124)</f>
        <v>41000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142000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2155</v>
      </c>
      <c r="E125" s="2" t="s">
        <v>2108</v>
      </c>
      <c r="F125" s="1" t="s">
        <v>15</v>
      </c>
      <c r="H125" s="0" t="n">
        <f aca="false">VALUE(D125)</f>
        <v>68526</v>
      </c>
      <c r="I125" s="0" t="n">
        <f aca="false">VALUE(E125)</f>
        <v>30000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98526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2156</v>
      </c>
      <c r="E126" s="2" t="s">
        <v>363</v>
      </c>
      <c r="F126" s="1" t="s">
        <v>15</v>
      </c>
      <c r="H126" s="0" t="n">
        <f aca="false">VALUE(D126)</f>
        <v>200259</v>
      </c>
      <c r="I126" s="0" t="n">
        <f aca="false">VALUE(E126)</f>
        <v>38000</v>
      </c>
      <c r="K126" s="3" t="n">
        <f aca="false">IF(  OR(  AND(H126&gt;I126, F126="Yes"),  AND( I126 &gt; H126, F126="No" ) ),SUM(H126,I126)    )</f>
        <v>0</v>
      </c>
      <c r="L126" s="0" t="n">
        <f aca="false">IF( OR(  AND(I126&gt;H126, F126="Yes"),  AND( H126 &gt; I126, F126="No" ) ), SUM(H126,I126),0   )</f>
        <v>238259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1494</v>
      </c>
      <c r="E127" s="2" t="s">
        <v>1310</v>
      </c>
      <c r="F127" s="1" t="s">
        <v>15</v>
      </c>
      <c r="H127" s="0" t="n">
        <f aca="false">VALUE(D127)</f>
        <v>150600</v>
      </c>
      <c r="I127" s="0" t="n">
        <f aca="false">VALUE(E127)</f>
        <v>52000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202600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2157</v>
      </c>
      <c r="E128" s="2" t="s">
        <v>661</v>
      </c>
      <c r="F128" s="1" t="s">
        <v>15</v>
      </c>
      <c r="H128" s="0" t="n">
        <f aca="false">VALUE(D128)</f>
        <v>161907</v>
      </c>
      <c r="I128" s="0" t="n">
        <f aca="false">VALUE(E128)</f>
        <v>61500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223407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2158</v>
      </c>
      <c r="E129" s="2" t="s">
        <v>2061</v>
      </c>
      <c r="F129" s="1" t="s">
        <v>15</v>
      </c>
      <c r="H129" s="0" t="n">
        <f aca="false">VALUE(D129)</f>
        <v>87440</v>
      </c>
      <c r="I129" s="0" t="n">
        <f aca="false">VALUE(E129)</f>
        <v>53000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140440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2159</v>
      </c>
      <c r="E130" s="2" t="s">
        <v>2160</v>
      </c>
      <c r="F130" s="1" t="s">
        <v>15</v>
      </c>
      <c r="H130" s="0" t="n">
        <f aca="false">VALUE(D130)</f>
        <v>109593</v>
      </c>
      <c r="I130" s="0" t="n">
        <f aca="false">VALUE(E130)</f>
        <v>62100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171693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2161</v>
      </c>
      <c r="E131" s="2" t="s">
        <v>2115</v>
      </c>
      <c r="F131" s="1" t="s">
        <v>15</v>
      </c>
      <c r="H131" s="0" t="n">
        <f aca="false">VALUE(D131)</f>
        <v>128047</v>
      </c>
      <c r="I131" s="0" t="n">
        <f aca="false">VALUE(E131)</f>
        <v>22500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150547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2162</v>
      </c>
      <c r="E132" s="2" t="s">
        <v>2163</v>
      </c>
      <c r="F132" s="1" t="s">
        <v>15</v>
      </c>
      <c r="H132" s="0" t="n">
        <f aca="false">VALUE(D132)</f>
        <v>83986</v>
      </c>
      <c r="I132" s="0" t="n">
        <f aca="false">VALUE(E132)</f>
        <v>48000</v>
      </c>
      <c r="K132" s="3" t="n">
        <f aca="false">IF(  OR(  AND(H132&gt;I132, F132="Yes"),  AND( I132 &gt; H132, F132="No" ) ),SUM(H132,I132)    )</f>
        <v>0</v>
      </c>
      <c r="L132" s="0" t="n">
        <f aca="false">IF( OR(  AND(I132&gt;H132, F132="Yes"),  AND( H132 &gt; I132, F132="No" ) ), SUM(H132,I132),0   )</f>
        <v>131986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2164</v>
      </c>
      <c r="E133" s="2" t="s">
        <v>323</v>
      </c>
      <c r="F133" s="1" t="s">
        <v>15</v>
      </c>
      <c r="H133" s="0" t="n">
        <f aca="false">VALUE(D133)</f>
        <v>94171</v>
      </c>
      <c r="I133" s="0" t="n">
        <f aca="false">VALUE(E133)</f>
        <v>48500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142671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2165</v>
      </c>
      <c r="E134" s="2" t="s">
        <v>2099</v>
      </c>
      <c r="F134" s="1" t="s">
        <v>15</v>
      </c>
      <c r="H134" s="0" t="n">
        <f aca="false">VALUE(D134)</f>
        <v>127225</v>
      </c>
      <c r="I134" s="0" t="n">
        <f aca="false">VALUE(E134)</f>
        <v>35000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162225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2166</v>
      </c>
      <c r="E135" s="2" t="s">
        <v>363</v>
      </c>
      <c r="F135" s="1" t="s">
        <v>15</v>
      </c>
      <c r="H135" s="0" t="n">
        <f aca="false">VALUE(D135)</f>
        <v>186408</v>
      </c>
      <c r="I135" s="0" t="n">
        <f aca="false">VALUE(E135)</f>
        <v>38000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224408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2167</v>
      </c>
      <c r="E136" s="2" t="s">
        <v>1982</v>
      </c>
      <c r="F136" s="1" t="s">
        <v>15</v>
      </c>
      <c r="H136" s="0" t="n">
        <f aca="false">VALUE(D136)</f>
        <v>152500</v>
      </c>
      <c r="I136" s="0" t="n">
        <f aca="false">VALUE(E136)</f>
        <v>20000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172500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2168</v>
      </c>
      <c r="E137" s="2" t="s">
        <v>173</v>
      </c>
      <c r="F137" s="1" t="s">
        <v>15</v>
      </c>
      <c r="H137" s="0" t="n">
        <f aca="false">VALUE(D137)</f>
        <v>122895</v>
      </c>
      <c r="I137" s="0" t="n">
        <f aca="false">VALUE(E137)</f>
        <v>40500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163395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2169</v>
      </c>
      <c r="E138" s="2" t="s">
        <v>2170</v>
      </c>
      <c r="F138" s="1" t="s">
        <v>15</v>
      </c>
      <c r="H138" s="0" t="n">
        <f aca="false">VALUE(D138)</f>
        <v>264800</v>
      </c>
      <c r="I138" s="0" t="n">
        <f aca="false">VALUE(E138)</f>
        <v>66000</v>
      </c>
      <c r="K138" s="3" t="n">
        <f aca="false">IF(  OR(  AND(H138&gt;I138, F138="Yes"),  AND( I138 &gt; H138, F138="No" ) ),SUM(H138,I138)    )</f>
        <v>0</v>
      </c>
      <c r="L138" s="0" t="n">
        <f aca="false">IF( OR(  AND(I138&gt;H138, F138="Yes"),  AND( H138 &gt; I138, F138="No" ) ), SUM(H138,I138),0   )</f>
        <v>330800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2171</v>
      </c>
      <c r="E139" s="2" t="s">
        <v>136</v>
      </c>
      <c r="F139" s="1" t="s">
        <v>15</v>
      </c>
      <c r="H139" s="0" t="n">
        <f aca="false">VALUE(D139)</f>
        <v>175125</v>
      </c>
      <c r="I139" s="0" t="n">
        <f aca="false">VALUE(E139)</f>
        <v>15000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190125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2172</v>
      </c>
      <c r="E140" s="2" t="s">
        <v>2173</v>
      </c>
      <c r="F140" s="1" t="s">
        <v>15</v>
      </c>
      <c r="H140" s="0" t="n">
        <f aca="false">VALUE(D140)</f>
        <v>283594</v>
      </c>
      <c r="I140" s="0" t="n">
        <f aca="false">VALUE(E140)</f>
        <v>226990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510584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2174</v>
      </c>
      <c r="E141" s="2" t="s">
        <v>2175</v>
      </c>
      <c r="F141" s="1" t="s">
        <v>15</v>
      </c>
      <c r="H141" s="0" t="n">
        <f aca="false">VALUE(D141)</f>
        <v>139965</v>
      </c>
      <c r="I141" s="0" t="n">
        <f aca="false">VALUE(E141)</f>
        <v>71772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211737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2176</v>
      </c>
      <c r="E142" s="2" t="s">
        <v>1982</v>
      </c>
      <c r="F142" s="1" t="s">
        <v>15</v>
      </c>
      <c r="H142" s="0" t="n">
        <f aca="false">VALUE(D142)</f>
        <v>230625</v>
      </c>
      <c r="I142" s="0" t="n">
        <f aca="false">VALUE(E142)</f>
        <v>20000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250625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567</v>
      </c>
      <c r="E143" s="2" t="s">
        <v>2177</v>
      </c>
      <c r="F143" s="1" t="s">
        <v>15</v>
      </c>
      <c r="H143" s="0" t="n">
        <f aca="false">VALUE(D143)</f>
        <v>70750</v>
      </c>
      <c r="I143" s="0" t="n">
        <f aca="false">VALUE(E143)</f>
        <v>42000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112750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2178</v>
      </c>
      <c r="E144" s="2" t="s">
        <v>2179</v>
      </c>
      <c r="F144" s="1" t="s">
        <v>15</v>
      </c>
      <c r="H144" s="0" t="n">
        <f aca="false">VALUE(D144)</f>
        <v>120200</v>
      </c>
      <c r="I144" s="0" t="n">
        <f aca="false">VALUE(E144)</f>
        <v>47650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167850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2180</v>
      </c>
      <c r="E145" s="2" t="s">
        <v>2181</v>
      </c>
      <c r="F145" s="1" t="s">
        <v>15</v>
      </c>
      <c r="H145" s="0" t="n">
        <f aca="false">VALUE(D145)</f>
        <v>1459516</v>
      </c>
      <c r="I145" s="0" t="n">
        <f aca="false">VALUE(E145)</f>
        <v>61700</v>
      </c>
      <c r="K145" s="3" t="n">
        <f aca="false">IF(  OR(  AND(H145&gt;I145, F145="Yes"),  AND( I145 &gt; H145, F145="No" ) ),SUM(H145,I145)    )</f>
        <v>0</v>
      </c>
      <c r="L145" s="0" t="n">
        <f aca="false">IF( OR(  AND(I145&gt;H145, F145="Yes"),  AND( H145 &gt; I145, F145="No" ) ), SUM(H145,I145),0   )</f>
        <v>1521216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2182</v>
      </c>
      <c r="E146" s="2" t="s">
        <v>180</v>
      </c>
      <c r="F146" s="1" t="s">
        <v>15</v>
      </c>
      <c r="H146" s="0" t="n">
        <f aca="false">VALUE(D146)</f>
        <v>131399</v>
      </c>
      <c r="I146" s="0" t="n">
        <f aca="false">VALUE(E146)</f>
        <v>49000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180399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2183</v>
      </c>
      <c r="E147" s="2" t="s">
        <v>224</v>
      </c>
      <c r="F147" s="1" t="s">
        <v>15</v>
      </c>
      <c r="H147" s="0" t="n">
        <f aca="false">VALUE(D147)</f>
        <v>275419</v>
      </c>
      <c r="I147" s="0" t="n">
        <f aca="false">VALUE(E147)</f>
        <v>54500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329919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2184</v>
      </c>
      <c r="E148" s="2" t="s">
        <v>2123</v>
      </c>
      <c r="F148" s="1" t="s">
        <v>15</v>
      </c>
      <c r="H148" s="0" t="n">
        <f aca="false">VALUE(D148)</f>
        <v>151400</v>
      </c>
      <c r="I148" s="0" t="n">
        <f aca="false">VALUE(E148)</f>
        <v>43500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194900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2185</v>
      </c>
      <c r="E149" s="2" t="s">
        <v>2186</v>
      </c>
      <c r="F149" s="1" t="s">
        <v>15</v>
      </c>
      <c r="H149" s="0" t="n">
        <f aca="false">VALUE(D149)</f>
        <v>301972</v>
      </c>
      <c r="I149" s="0" t="n">
        <f aca="false">VALUE(E149)</f>
        <v>21000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322972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2187</v>
      </c>
      <c r="E150" s="2" t="s">
        <v>2188</v>
      </c>
      <c r="F150" s="1" t="s">
        <v>15</v>
      </c>
      <c r="H150" s="0" t="n">
        <f aca="false">VALUE(D150)</f>
        <v>222825</v>
      </c>
      <c r="I150" s="0" t="n">
        <f aca="false">VALUE(E150)</f>
        <v>20500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243325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2189</v>
      </c>
      <c r="E151" s="2" t="s">
        <v>236</v>
      </c>
      <c r="F151" s="1" t="s">
        <v>15</v>
      </c>
      <c r="H151" s="0" t="n">
        <f aca="false">VALUE(D151)</f>
        <v>285306</v>
      </c>
      <c r="I151" s="0" t="n">
        <f aca="false">VALUE(E151)</f>
        <v>50000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335306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2190</v>
      </c>
      <c r="E152" s="2" t="s">
        <v>216</v>
      </c>
      <c r="F152" s="1" t="s">
        <v>15</v>
      </c>
      <c r="H152" s="0" t="n">
        <f aca="false">VALUE(D152)</f>
        <v>308802</v>
      </c>
      <c r="I152" s="0" t="n">
        <f aca="false">VALUE(E152)</f>
        <v>52500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361302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2191</v>
      </c>
      <c r="E153" s="2" t="s">
        <v>2061</v>
      </c>
      <c r="F153" s="1" t="s">
        <v>15</v>
      </c>
      <c r="H153" s="0" t="n">
        <f aca="false">VALUE(D153)</f>
        <v>24549</v>
      </c>
      <c r="I153" s="0" t="n">
        <f aca="false">VALUE(E153)</f>
        <v>53000</v>
      </c>
      <c r="K153" s="0" t="n">
        <f aca="false">IF(  OR(  AND(H153&gt;I153, F153="Yes"),  AND( I153 &gt; H153, F153="No" ) ),SUM(H153,I153)    )</f>
        <v>77549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2192</v>
      </c>
      <c r="E154" s="2" t="s">
        <v>1982</v>
      </c>
      <c r="F154" s="1" t="s">
        <v>15</v>
      </c>
      <c r="H154" s="0" t="n">
        <f aca="false">VALUE(D154)</f>
        <v>374445</v>
      </c>
      <c r="I154" s="0" t="n">
        <f aca="false">VALUE(E154)</f>
        <v>20000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394445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2193</v>
      </c>
      <c r="E155" s="2" t="s">
        <v>2194</v>
      </c>
      <c r="F155" s="1" t="s">
        <v>15</v>
      </c>
      <c r="H155" s="0" t="n">
        <f aca="false">VALUE(D155)</f>
        <v>181038</v>
      </c>
      <c r="I155" s="0" t="n">
        <f aca="false">VALUE(E155)</f>
        <v>47250</v>
      </c>
      <c r="K155" s="3" t="n">
        <f aca="false">IF(  OR(  AND(H155&gt;I155, F155="Yes"),  AND( I155 &gt; H155, F155="No" ) ),SUM(H155,I155)    )</f>
        <v>0</v>
      </c>
      <c r="L155" s="0" t="n">
        <f aca="false">IF( OR(  AND(I155&gt;H155, F155="Yes"),  AND( H155 &gt; I155, F155="No" ) ), SUM(H155,I155),0   )</f>
        <v>228288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2195</v>
      </c>
      <c r="E156" s="2" t="s">
        <v>92</v>
      </c>
      <c r="F156" s="1" t="s">
        <v>15</v>
      </c>
      <c r="H156" s="0" t="n">
        <f aca="false">VALUE(D156)</f>
        <v>154090</v>
      </c>
      <c r="I156" s="0" t="n">
        <f aca="false">VALUE(E156)</f>
        <v>4000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158090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2196</v>
      </c>
      <c r="E157" s="2" t="s">
        <v>2021</v>
      </c>
      <c r="F157" s="1" t="s">
        <v>15</v>
      </c>
      <c r="H157" s="0" t="n">
        <f aca="false">VALUE(D157)</f>
        <v>124349</v>
      </c>
      <c r="I157" s="0" t="n">
        <f aca="false">VALUE(E157)</f>
        <v>32000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156349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2197</v>
      </c>
      <c r="E158" s="2" t="s">
        <v>1197</v>
      </c>
      <c r="F158" s="1" t="s">
        <v>15</v>
      </c>
      <c r="H158" s="0" t="n">
        <f aca="false">VALUE(D158)</f>
        <v>49632</v>
      </c>
      <c r="I158" s="0" t="n">
        <f aca="false">VALUE(E158)</f>
        <v>25000</v>
      </c>
      <c r="K158" s="3" t="n">
        <f aca="false">IF(  OR(  AND(H158&gt;I158, F158="Yes"),  AND( I158 &gt; H158, F158="No" ) ),SUM(H158,I158)    )</f>
        <v>0</v>
      </c>
      <c r="L158" s="0" t="n">
        <f aca="false">IF( OR(  AND(I158&gt;H158, F158="Yes"),  AND( H158 &gt; I158, F158="No" ) ), SUM(H158,I158),0   )</f>
        <v>74632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2198</v>
      </c>
      <c r="E159" s="2" t="s">
        <v>253</v>
      </c>
      <c r="F159" s="1" t="s">
        <v>15</v>
      </c>
      <c r="H159" s="0" t="n">
        <f aca="false">VALUE(D159)</f>
        <v>499448</v>
      </c>
      <c r="I159" s="0" t="n">
        <f aca="false">VALUE(E159)</f>
        <v>9000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508448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2199</v>
      </c>
      <c r="E160" s="2" t="s">
        <v>2200</v>
      </c>
      <c r="F160" s="1" t="s">
        <v>15</v>
      </c>
      <c r="H160" s="0" t="n">
        <f aca="false">VALUE(D160)</f>
        <v>123384</v>
      </c>
      <c r="I160" s="0" t="n">
        <f aca="false">VALUE(E160)</f>
        <v>59500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182884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2201</v>
      </c>
      <c r="E161" s="2" t="s">
        <v>402</v>
      </c>
      <c r="F161" s="1" t="s">
        <v>15</v>
      </c>
      <c r="H161" s="0" t="n">
        <f aca="false">VALUE(D161)</f>
        <v>107915</v>
      </c>
      <c r="I161" s="0" t="n">
        <f aca="false">VALUE(E161)</f>
        <v>38500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146415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35.2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2202</v>
      </c>
      <c r="E162" s="2" t="s">
        <v>32</v>
      </c>
      <c r="F162" s="1" t="s">
        <v>67</v>
      </c>
      <c r="H162" s="0" t="n">
        <f aca="false">VALUE(D162)</f>
        <v>16600</v>
      </c>
      <c r="I162" s="0" t="n">
        <f aca="false">VALUE(E162)</f>
        <v>1000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17600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2203</v>
      </c>
      <c r="E163" s="2" t="s">
        <v>19</v>
      </c>
      <c r="F163" s="1" t="s">
        <v>15</v>
      </c>
      <c r="H163" s="0" t="n">
        <f aca="false">VALUE(D163)</f>
        <v>45255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45255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2204</v>
      </c>
      <c r="E164" s="2" t="s">
        <v>236</v>
      </c>
      <c r="F164" s="1" t="s">
        <v>15</v>
      </c>
      <c r="H164" s="0" t="n">
        <f aca="false">VALUE(D164)</f>
        <v>239600</v>
      </c>
      <c r="I164" s="0" t="n">
        <f aca="false">VALUE(E164)</f>
        <v>50000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289600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2205</v>
      </c>
      <c r="E165" s="2" t="s">
        <v>1985</v>
      </c>
      <c r="F165" s="1" t="s">
        <v>15</v>
      </c>
      <c r="H165" s="0" t="n">
        <f aca="false">VALUE(D165)</f>
        <v>218600</v>
      </c>
      <c r="I165" s="0" t="n">
        <f aca="false">VALUE(E165)</f>
        <v>46000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264600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2206</v>
      </c>
      <c r="E166" s="2" t="s">
        <v>253</v>
      </c>
      <c r="F166" s="1" t="s">
        <v>15</v>
      </c>
      <c r="H166" s="0" t="n">
        <f aca="false">VALUE(D166)</f>
        <v>389583</v>
      </c>
      <c r="I166" s="0" t="n">
        <f aca="false">VALUE(E166)</f>
        <v>9000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398583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2207</v>
      </c>
      <c r="E167" s="2" t="s">
        <v>2108</v>
      </c>
      <c r="F167" s="1" t="s">
        <v>15</v>
      </c>
      <c r="H167" s="0" t="n">
        <f aca="false">VALUE(D167)</f>
        <v>470789</v>
      </c>
      <c r="I167" s="0" t="n">
        <f aca="false">VALUE(E167)</f>
        <v>30000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500789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2208</v>
      </c>
      <c r="E168" s="2" t="s">
        <v>2209</v>
      </c>
      <c r="F168" s="1" t="s">
        <v>15</v>
      </c>
      <c r="H168" s="0" t="n">
        <f aca="false">VALUE(D168)</f>
        <v>276145</v>
      </c>
      <c r="I168" s="0" t="n">
        <f aca="false">VALUE(E168)</f>
        <v>19500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295645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2210</v>
      </c>
      <c r="E169" s="2" t="s">
        <v>1197</v>
      </c>
      <c r="F169" s="1" t="s">
        <v>15</v>
      </c>
      <c r="H169" s="0" t="n">
        <f aca="false">VALUE(D169)</f>
        <v>53910</v>
      </c>
      <c r="I169" s="0" t="n">
        <f aca="false">VALUE(E169)</f>
        <v>25000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78910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2211</v>
      </c>
      <c r="E170" s="2" t="s">
        <v>163</v>
      </c>
      <c r="F170" s="1" t="s">
        <v>15</v>
      </c>
      <c r="H170" s="0" t="n">
        <f aca="false">VALUE(D170)</f>
        <v>608595</v>
      </c>
      <c r="I170" s="0" t="n">
        <f aca="false">VALUE(E170)</f>
        <v>41500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650095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2212</v>
      </c>
      <c r="E171" s="2" t="s">
        <v>2213</v>
      </c>
      <c r="F171" s="1" t="s">
        <v>15</v>
      </c>
      <c r="H171" s="0" t="n">
        <f aca="false">VALUE(D171)</f>
        <v>251560</v>
      </c>
      <c r="I171" s="0" t="n">
        <f aca="false">VALUE(E171)</f>
        <v>22000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273560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2214</v>
      </c>
      <c r="E172" s="2" t="s">
        <v>518</v>
      </c>
      <c r="F172" s="1" t="s">
        <v>15</v>
      </c>
      <c r="H172" s="0" t="n">
        <f aca="false">VALUE(D172)</f>
        <v>111500</v>
      </c>
      <c r="I172" s="0" t="n">
        <f aca="false">VALUE(E172)</f>
        <v>31500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143000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2215</v>
      </c>
      <c r="E173" s="2" t="s">
        <v>2216</v>
      </c>
      <c r="F173" s="1" t="s">
        <v>15</v>
      </c>
      <c r="H173" s="0" t="n">
        <f aca="false">VALUE(D173)</f>
        <v>199021</v>
      </c>
      <c r="I173" s="0" t="n">
        <f aca="false">VALUE(E173)</f>
        <v>14750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213771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2217</v>
      </c>
      <c r="E174" s="2" t="s">
        <v>279</v>
      </c>
      <c r="F174" s="1" t="s">
        <v>15</v>
      </c>
      <c r="H174" s="0" t="n">
        <f aca="false">VALUE(D174)</f>
        <v>76510</v>
      </c>
      <c r="I174" s="0" t="n">
        <f aca="false">VALUE(E174)</f>
        <v>5000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81510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2218</v>
      </c>
      <c r="E175" s="2" t="s">
        <v>2219</v>
      </c>
      <c r="F175" s="1" t="s">
        <v>15</v>
      </c>
      <c r="H175" s="0" t="n">
        <f aca="false">VALUE(D175)</f>
        <v>278226</v>
      </c>
      <c r="I175" s="0" t="n">
        <f aca="false">VALUE(E175)</f>
        <v>4229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282455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2220</v>
      </c>
      <c r="E176" s="2" t="s">
        <v>2038</v>
      </c>
      <c r="F176" s="1" t="s">
        <v>15</v>
      </c>
      <c r="H176" s="0" t="n">
        <f aca="false">VALUE(D176)</f>
        <v>121480</v>
      </c>
      <c r="I176" s="0" t="n">
        <f aca="false">VALUE(E176)</f>
        <v>13000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134480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2221</v>
      </c>
      <c r="E177" s="2" t="s">
        <v>2222</v>
      </c>
      <c r="F177" s="1" t="s">
        <v>15</v>
      </c>
      <c r="H177" s="0" t="n">
        <f aca="false">VALUE(D177)</f>
        <v>837937</v>
      </c>
      <c r="I177" s="0" t="n">
        <f aca="false">VALUE(E177)</f>
        <v>1311948</v>
      </c>
      <c r="K177" s="0" t="n">
        <f aca="false">IF(  OR(  AND(H177&gt;I177, F177="Yes"),  AND( I177 &gt; H177, F177="No" ) ),SUM(H177,I177)    )</f>
        <v>2149885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2223</v>
      </c>
      <c r="E178" s="2" t="s">
        <v>402</v>
      </c>
      <c r="F178" s="1" t="s">
        <v>15</v>
      </c>
      <c r="H178" s="0" t="n">
        <f aca="false">VALUE(D178)</f>
        <v>196510</v>
      </c>
      <c r="I178" s="0" t="n">
        <f aca="false">VALUE(E178)</f>
        <v>38500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235010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2224</v>
      </c>
      <c r="E179" s="2" t="s">
        <v>253</v>
      </c>
      <c r="F179" s="1" t="s">
        <v>15</v>
      </c>
      <c r="H179" s="0" t="n">
        <f aca="false">VALUE(D179)</f>
        <v>347445</v>
      </c>
      <c r="I179" s="0" t="n">
        <f aca="false">VALUE(E179)</f>
        <v>9000</v>
      </c>
      <c r="K179" s="3" t="n">
        <f aca="false">IF(  OR(  AND(H179&gt;I179, F179="Yes"),  AND( I179 &gt; H179, F179="No" ) ),SUM(H179,I179)    )</f>
        <v>0</v>
      </c>
      <c r="L179" s="0" t="n">
        <f aca="false">IF( OR(  AND(I179&gt;H179, F179="Yes"),  AND( H179 &gt; I179, F179="No" ) ), SUM(H179,I179),0   )</f>
        <v>356445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2225</v>
      </c>
      <c r="E180" s="2" t="s">
        <v>2186</v>
      </c>
      <c r="F180" s="1" t="s">
        <v>15</v>
      </c>
      <c r="H180" s="0" t="n">
        <f aca="false">VALUE(D180)</f>
        <v>255972</v>
      </c>
      <c r="I180" s="0" t="n">
        <f aca="false">VALUE(E180)</f>
        <v>21000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276972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2226</v>
      </c>
      <c r="E181" s="2" t="s">
        <v>2227</v>
      </c>
      <c r="F181" s="1" t="s">
        <v>15</v>
      </c>
      <c r="H181" s="0" t="n">
        <f aca="false">VALUE(D181)</f>
        <v>192375</v>
      </c>
      <c r="I181" s="0" t="n">
        <f aca="false">VALUE(E181)</f>
        <v>51700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244075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2228</v>
      </c>
      <c r="E182" s="2" t="s">
        <v>180</v>
      </c>
      <c r="F182" s="1" t="s">
        <v>15</v>
      </c>
      <c r="H182" s="0" t="n">
        <f aca="false">VALUE(D182)</f>
        <v>261500</v>
      </c>
      <c r="I182" s="0" t="n">
        <f aca="false">VALUE(E182)</f>
        <v>49000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310500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2229</v>
      </c>
      <c r="E183" s="2" t="s">
        <v>1010</v>
      </c>
      <c r="F183" s="1" t="s">
        <v>15</v>
      </c>
      <c r="H183" s="0" t="n">
        <f aca="false">VALUE(D183)</f>
        <v>207250</v>
      </c>
      <c r="I183" s="0" t="n">
        <f aca="false">VALUE(E183)</f>
        <v>17500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224750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2230</v>
      </c>
      <c r="E184" s="2" t="s">
        <v>1197</v>
      </c>
      <c r="F184" s="1" t="s">
        <v>15</v>
      </c>
      <c r="H184" s="0" t="n">
        <f aca="false">VALUE(D184)</f>
        <v>157479</v>
      </c>
      <c r="I184" s="0" t="n">
        <f aca="false">VALUE(E184)</f>
        <v>25000</v>
      </c>
      <c r="K184" s="3" t="n">
        <f aca="false">IF(  OR(  AND(H184&gt;I184, F184="Yes"),  AND( I184 &gt; H184, F184="No" ) ),SUM(H184,I184)    )</f>
        <v>0</v>
      </c>
      <c r="L184" s="0" t="n">
        <f aca="false">IF( OR(  AND(I184&gt;H184, F184="Yes"),  AND( H184 &gt; I184, F184="No" ) ), SUM(H184,I184),0   )</f>
        <v>182479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477</v>
      </c>
      <c r="E185" s="2" t="s">
        <v>2231</v>
      </c>
      <c r="F185" s="1" t="s">
        <v>15</v>
      </c>
      <c r="H185" s="0" t="n">
        <f aca="false">VALUE(D185)</f>
        <v>78800</v>
      </c>
      <c r="I185" s="0" t="n">
        <f aca="false">VALUE(E185)</f>
        <v>28000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106800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2232</v>
      </c>
      <c r="E186" s="2" t="s">
        <v>236</v>
      </c>
      <c r="F186" s="1" t="s">
        <v>15</v>
      </c>
      <c r="H186" s="0" t="n">
        <f aca="false">VALUE(D186)</f>
        <v>152545</v>
      </c>
      <c r="I186" s="0" t="n">
        <f aca="false">VALUE(E186)</f>
        <v>50000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202545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2233</v>
      </c>
      <c r="E187" s="2" t="s">
        <v>2234</v>
      </c>
      <c r="F187" s="1" t="s">
        <v>15</v>
      </c>
      <c r="H187" s="0" t="n">
        <f aca="false">VALUE(D187)</f>
        <v>317561</v>
      </c>
      <c r="I187" s="0" t="n">
        <f aca="false">VALUE(E187)</f>
        <v>41300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358861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2235</v>
      </c>
      <c r="E188" s="2" t="s">
        <v>2236</v>
      </c>
      <c r="F188" s="1" t="s">
        <v>15</v>
      </c>
      <c r="H188" s="0" t="n">
        <f aca="false">VALUE(D188)</f>
        <v>85910</v>
      </c>
      <c r="I188" s="0" t="n">
        <f aca="false">VALUE(E188)</f>
        <v>33000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118910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2237</v>
      </c>
      <c r="E189" s="2" t="s">
        <v>2238</v>
      </c>
      <c r="F189" s="1" t="s">
        <v>15</v>
      </c>
      <c r="H189" s="0" t="n">
        <f aca="false">VALUE(D189)</f>
        <v>121475</v>
      </c>
      <c r="I189" s="0" t="n">
        <f aca="false">VALUE(E189)</f>
        <v>30300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151775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0</v>
      </c>
      <c r="H193" s="0" t="n">
        <f aca="false">SUM(H2:I189)</f>
        <v>50804170</v>
      </c>
      <c r="J193" s="4" t="s">
        <v>683</v>
      </c>
      <c r="K193" s="4" t="n">
        <f aca="false">SUM(K2:K189)</f>
        <v>4778457</v>
      </c>
      <c r="L193" s="4" t="n">
        <f aca="false">SUM(L2:L189)</f>
        <v>45425489</v>
      </c>
      <c r="M193" s="4" t="n">
        <f aca="false">SUM(M2:M189)</f>
        <v>1</v>
      </c>
      <c r="N193" s="4" t="n">
        <f aca="false">SUM(N2:N189)</f>
        <v>600224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183</v>
      </c>
      <c r="J194" s="4" t="s">
        <v>684</v>
      </c>
      <c r="K194" s="4" t="n">
        <f aca="false">COUNTIF(K2:K189, "&gt;"&amp;0)</f>
        <v>5</v>
      </c>
      <c r="L194" s="4" t="n">
        <f aca="false">COUNTIF(L2:L189, "&gt;"&amp;0)</f>
        <v>177</v>
      </c>
      <c r="M194" s="4" t="n">
        <f aca="false">COUNTIF(M2:M189, "&gt;"&amp;0)</f>
        <v>1</v>
      </c>
      <c r="N194" s="4" t="n">
        <f aca="false">COUNTIF(N2:N189, "&gt;"&amp;0)</f>
        <v>5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5</v>
      </c>
      <c r="J195" s="4" t="s">
        <v>685</v>
      </c>
      <c r="K195" s="4" t="n">
        <f aca="false">ROUND(K193/K194,0)</f>
        <v>955691</v>
      </c>
      <c r="L195" s="5" t="n">
        <f aca="false">ROUND(L193/L194,0)</f>
        <v>256641</v>
      </c>
      <c r="M195" s="5"/>
      <c r="N195" s="5" t="n">
        <f aca="false">ROUND(N193/N194,0)</f>
        <v>120045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35.2" hidden="false" customHeight="false" outlineLevel="0" collapsed="false">
      <c r="A200" s="1" t="s">
        <v>686</v>
      </c>
      <c r="B200" s="1" t="s">
        <v>687</v>
      </c>
      <c r="C200" s="1" t="s">
        <v>688</v>
      </c>
      <c r="D200" s="2" t="s">
        <v>2059</v>
      </c>
      <c r="E200" s="2" t="s">
        <v>19</v>
      </c>
      <c r="F200" s="1" t="s">
        <v>67</v>
      </c>
      <c r="H200" s="0" t="n">
        <f aca="false">VALUE(D200)</f>
        <v>28500</v>
      </c>
      <c r="I200" s="0" t="n">
        <f aca="false">VALUE(E200)</f>
        <v>0</v>
      </c>
      <c r="K200" s="3" t="n">
        <f aca="false">IF(  OR(  AND(H200&gt;I200, F200="Yes"),  AND( I200 &gt; H200, F200="No" ) ),SUM(H200,I200)    )</f>
        <v>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28500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689</v>
      </c>
      <c r="B201" s="1" t="s">
        <v>687</v>
      </c>
      <c r="C201" s="1" t="s">
        <v>690</v>
      </c>
      <c r="D201" s="2" t="s">
        <v>2239</v>
      </c>
      <c r="E201" s="2" t="s">
        <v>110</v>
      </c>
      <c r="F201" s="1" t="s">
        <v>20</v>
      </c>
      <c r="H201" s="0" t="n">
        <f aca="false">VALUE(D201)</f>
        <v>400670</v>
      </c>
      <c r="I201" s="0" t="n">
        <f aca="false">VALUE(E201)</f>
        <v>3000</v>
      </c>
      <c r="K201" s="3" t="n">
        <f aca="false">IF(  OR(  AND(H201&gt;I201, F201="Yes"),  AND( I201 &gt; H201, F201="No" ) ),SUM(H201,I201)    )</f>
        <v>403670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23.95" hidden="false" customHeight="false" outlineLevel="0" collapsed="false">
      <c r="A202" s="1" t="s">
        <v>692</v>
      </c>
      <c r="B202" s="1" t="s">
        <v>687</v>
      </c>
      <c r="C202" s="1" t="s">
        <v>693</v>
      </c>
      <c r="D202" s="2" t="s">
        <v>2240</v>
      </c>
      <c r="E202" s="2" t="s">
        <v>19</v>
      </c>
      <c r="F202" s="1" t="s">
        <v>20</v>
      </c>
      <c r="H202" s="0" t="n">
        <f aca="false">VALUE(D202)</f>
        <v>224785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224785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12.8" hidden="false" customHeight="false" outlineLevel="0" collapsed="false">
      <c r="A203" s="1" t="s">
        <v>695</v>
      </c>
      <c r="B203" s="1" t="s">
        <v>687</v>
      </c>
      <c r="C203" s="1" t="s">
        <v>696</v>
      </c>
      <c r="D203" s="2" t="s">
        <v>2241</v>
      </c>
      <c r="E203" s="2" t="s">
        <v>19</v>
      </c>
      <c r="F203" s="1" t="s">
        <v>20</v>
      </c>
      <c r="H203" s="0" t="n">
        <f aca="false">VALUE(D203)</f>
        <v>307735</v>
      </c>
      <c r="I203" s="0" t="n">
        <f aca="false">VALUE(E203)</f>
        <v>0</v>
      </c>
      <c r="K203" s="0" t="n">
        <f aca="false">IF(  OR(  AND(H203&gt;I203, F203="Yes"),  AND( I203 &gt; H203, F203="No" ) ),SUM(H203,I203)    )</f>
        <v>307735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698</v>
      </c>
      <c r="B204" s="1" t="s">
        <v>687</v>
      </c>
      <c r="C204" s="1" t="s">
        <v>699</v>
      </c>
      <c r="D204" s="2" t="s">
        <v>2242</v>
      </c>
      <c r="E204" s="2" t="s">
        <v>19</v>
      </c>
      <c r="F204" s="1" t="s">
        <v>20</v>
      </c>
      <c r="H204" s="0" t="n">
        <f aca="false">VALUE(D204)</f>
        <v>302371</v>
      </c>
      <c r="I204" s="0" t="n">
        <f aca="false">VALUE(E204)</f>
        <v>0</v>
      </c>
      <c r="K204" s="0" t="n">
        <f aca="false">IF(  OR(  AND(H204&gt;I204, F204="Yes"),  AND( I204 &gt; H204, F204="No" ) ),SUM(H204,I204)    )</f>
        <v>302371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23.95" hidden="false" customHeight="false" outlineLevel="0" collapsed="false">
      <c r="A205" s="1" t="s">
        <v>701</v>
      </c>
      <c r="B205" s="1" t="s">
        <v>687</v>
      </c>
      <c r="C205" s="1" t="s">
        <v>702</v>
      </c>
      <c r="D205" s="2" t="s">
        <v>2243</v>
      </c>
      <c r="E205" s="2" t="s">
        <v>19</v>
      </c>
      <c r="F205" s="1" t="s">
        <v>20</v>
      </c>
      <c r="H205" s="0" t="n">
        <f aca="false">VALUE(D205)</f>
        <v>166150</v>
      </c>
      <c r="I205" s="0" t="n">
        <f aca="false">VALUE(E205)</f>
        <v>0</v>
      </c>
      <c r="K205" s="0" t="n">
        <f aca="false">IF(  OR(  AND(H205&gt;I205, F205="Yes"),  AND( I205 &gt; H205, F205="No" ) ),SUM(H205,I205)    )</f>
        <v>166150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704</v>
      </c>
      <c r="B206" s="1" t="s">
        <v>687</v>
      </c>
      <c r="C206" s="1" t="s">
        <v>705</v>
      </c>
      <c r="D206" s="2" t="s">
        <v>2244</v>
      </c>
      <c r="E206" s="2" t="s">
        <v>19</v>
      </c>
      <c r="F206" s="1" t="s">
        <v>20</v>
      </c>
      <c r="H206" s="0" t="n">
        <f aca="false">VALUE(D206)</f>
        <v>492193</v>
      </c>
      <c r="I206" s="0" t="n">
        <f aca="false">VALUE(E206)</f>
        <v>0</v>
      </c>
      <c r="K206" s="3" t="n">
        <f aca="false">IF(  OR(  AND(H206&gt;I206, F206="Yes"),  AND( I206 &gt; H206, F206="No" ) ),SUM(H206,I206)    )</f>
        <v>492193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707</v>
      </c>
      <c r="B207" s="1" t="s">
        <v>687</v>
      </c>
      <c r="C207" s="1" t="s">
        <v>708</v>
      </c>
      <c r="D207" s="2" t="s">
        <v>2245</v>
      </c>
      <c r="E207" s="2" t="s">
        <v>19</v>
      </c>
      <c r="F207" s="1" t="s">
        <v>20</v>
      </c>
      <c r="H207" s="0" t="n">
        <f aca="false">VALUE(D207)</f>
        <v>268026</v>
      </c>
      <c r="I207" s="0" t="n">
        <f aca="false">VALUE(E207)</f>
        <v>0</v>
      </c>
      <c r="K207" s="3" t="n">
        <f aca="false">IF(  OR(  AND(H207&gt;I207, F207="Yes"),  AND( I207 &gt; H207, F207="No" ) ),SUM(H207,I207)    )</f>
        <v>268026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711</v>
      </c>
      <c r="B208" s="1" t="s">
        <v>687</v>
      </c>
      <c r="C208" s="1" t="s">
        <v>712</v>
      </c>
      <c r="D208" s="2" t="s">
        <v>2246</v>
      </c>
      <c r="E208" s="2" t="s">
        <v>19</v>
      </c>
      <c r="F208" s="1" t="s">
        <v>20</v>
      </c>
      <c r="H208" s="0" t="n">
        <f aca="false">VALUE(D208)</f>
        <v>430450</v>
      </c>
      <c r="I208" s="0" t="n">
        <f aca="false">VALUE(E208)</f>
        <v>0</v>
      </c>
      <c r="K208" s="0" t="n">
        <f aca="false">IF(  OR(  AND(H208&gt;I208, F208="Yes"),  AND( I208 &gt; H208, F208="No" ) ),SUM(H208,I208)    )</f>
        <v>430450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35.2" hidden="false" customHeight="false" outlineLevel="0" collapsed="false">
      <c r="A209" s="1" t="s">
        <v>714</v>
      </c>
      <c r="B209" s="1" t="s">
        <v>687</v>
      </c>
      <c r="C209" s="1" t="s">
        <v>715</v>
      </c>
      <c r="D209" s="2" t="s">
        <v>2247</v>
      </c>
      <c r="E209" s="2" t="s">
        <v>19</v>
      </c>
      <c r="F209" s="1" t="s">
        <v>67</v>
      </c>
      <c r="H209" s="0" t="n">
        <f aca="false">VALUE(D209)</f>
        <v>207875</v>
      </c>
      <c r="I209" s="0" t="n">
        <f aca="false">VALUE(E209)</f>
        <v>0</v>
      </c>
      <c r="K209" s="3" t="n">
        <f aca="false">IF(  OR(  AND(H209&gt;I209, F209="Yes"),  AND( I209 &gt; H209, F209="No" ) ),SUM(H209,I209)    )</f>
        <v>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207875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718</v>
      </c>
      <c r="B210" s="1" t="s">
        <v>687</v>
      </c>
      <c r="C210" s="1" t="s">
        <v>719</v>
      </c>
      <c r="D210" s="2" t="s">
        <v>2248</v>
      </c>
      <c r="E210" s="2" t="s">
        <v>1736</v>
      </c>
      <c r="F210" s="1" t="s">
        <v>20</v>
      </c>
      <c r="H210" s="0" t="n">
        <f aca="false">VALUE(D210)</f>
        <v>988571</v>
      </c>
      <c r="I210" s="0" t="n">
        <f aca="false">VALUE(E210)</f>
        <v>27650</v>
      </c>
      <c r="K210" s="0" t="n">
        <f aca="false">IF(  OR(  AND(H210&gt;I210, F210="Yes"),  AND( I210 &gt; H210, F210="No" ) ),SUM(H210,I210)    )</f>
        <v>1016221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23.95" hidden="false" customHeight="false" outlineLevel="0" collapsed="false">
      <c r="A211" s="1" t="s">
        <v>721</v>
      </c>
      <c r="B211" s="1" t="s">
        <v>687</v>
      </c>
      <c r="C211" s="1" t="s">
        <v>722</v>
      </c>
      <c r="D211" s="2" t="s">
        <v>2249</v>
      </c>
      <c r="E211" s="2" t="s">
        <v>19</v>
      </c>
      <c r="F211" s="1" t="s">
        <v>20</v>
      </c>
      <c r="H211" s="0" t="n">
        <f aca="false">VALUE(D211)</f>
        <v>235990</v>
      </c>
      <c r="I211" s="0" t="n">
        <f aca="false">VALUE(E211)</f>
        <v>0</v>
      </c>
      <c r="K211" s="3" t="n">
        <f aca="false">IF(  OR(  AND(H211&gt;I211, F211="Yes"),  AND( I211 &gt; H211, F211="No" ) ),SUM(H211,I211)    )</f>
        <v>235990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724</v>
      </c>
      <c r="B212" s="1" t="s">
        <v>687</v>
      </c>
      <c r="C212" s="1" t="s">
        <v>725</v>
      </c>
      <c r="D212" s="2" t="s">
        <v>2250</v>
      </c>
      <c r="E212" s="2" t="s">
        <v>19</v>
      </c>
      <c r="F212" s="1" t="s">
        <v>20</v>
      </c>
      <c r="H212" s="0" t="n">
        <f aca="false">VALUE(D212)</f>
        <v>434650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434650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727</v>
      </c>
      <c r="B213" s="1" t="s">
        <v>687</v>
      </c>
      <c r="C213" s="1" t="s">
        <v>728</v>
      </c>
      <c r="D213" s="2" t="s">
        <v>2251</v>
      </c>
      <c r="E213" s="2" t="s">
        <v>19</v>
      </c>
      <c r="F213" s="1" t="s">
        <v>20</v>
      </c>
      <c r="H213" s="0" t="n">
        <f aca="false">VALUE(D213)</f>
        <v>248351</v>
      </c>
      <c r="I213" s="0" t="n">
        <f aca="false">VALUE(E213)</f>
        <v>0</v>
      </c>
      <c r="K213" s="0" t="n">
        <f aca="false">IF(  OR(  AND(H213&gt;I213, F213="Yes"),  AND( I213 &gt; H213, F213="No" ) ),SUM(H213,I213)    )</f>
        <v>248351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730</v>
      </c>
      <c r="B214" s="1" t="s">
        <v>687</v>
      </c>
      <c r="C214" s="1" t="s">
        <v>731</v>
      </c>
      <c r="D214" s="2" t="s">
        <v>2252</v>
      </c>
      <c r="E214" s="2" t="s">
        <v>85</v>
      </c>
      <c r="F214" s="1" t="s">
        <v>20</v>
      </c>
      <c r="H214" s="0" t="n">
        <f aca="false">VALUE(D214)</f>
        <v>414358</v>
      </c>
      <c r="I214" s="0" t="n">
        <f aca="false">VALUE(E214)</f>
        <v>2000</v>
      </c>
      <c r="K214" s="3" t="n">
        <f aca="false">IF(  OR(  AND(H214&gt;I214, F214="Yes"),  AND( I214 &gt; H214, F214="No" ) ),SUM(H214,I214)    )</f>
        <v>416358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733</v>
      </c>
      <c r="B215" s="1" t="s">
        <v>687</v>
      </c>
      <c r="C215" s="1" t="s">
        <v>734</v>
      </c>
      <c r="D215" s="2" t="s">
        <v>2253</v>
      </c>
      <c r="E215" s="2" t="s">
        <v>19</v>
      </c>
      <c r="F215" s="1" t="s">
        <v>20</v>
      </c>
      <c r="H215" s="0" t="n">
        <f aca="false">VALUE(D215)</f>
        <v>120671</v>
      </c>
      <c r="I215" s="0" t="n">
        <f aca="false">VALUE(E215)</f>
        <v>0</v>
      </c>
      <c r="K215" s="0" t="n">
        <f aca="false">IF(  OR(  AND(H215&gt;I215, F215="Yes"),  AND( I215 &gt; H215, F215="No" ) ),SUM(H215,I215)    )</f>
        <v>120671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736</v>
      </c>
      <c r="B216" s="1" t="s">
        <v>687</v>
      </c>
      <c r="C216" s="1" t="s">
        <v>737</v>
      </c>
      <c r="D216" s="2" t="s">
        <v>2254</v>
      </c>
      <c r="E216" s="2" t="s">
        <v>1547</v>
      </c>
      <c r="F216" s="1" t="s">
        <v>20</v>
      </c>
      <c r="H216" s="0" t="n">
        <f aca="false">VALUE(D216)</f>
        <v>1120300</v>
      </c>
      <c r="I216" s="0" t="n">
        <f aca="false">VALUE(E216)</f>
        <v>12500</v>
      </c>
      <c r="K216" s="3" t="n">
        <f aca="false">IF(  OR(  AND(H216&gt;I216, F216="Yes"),  AND( I216 &gt; H216, F216="No" ) ),SUM(H216,I216)    )</f>
        <v>1132800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12.8" hidden="false" customHeight="false" outlineLevel="0" collapsed="false">
      <c r="A217" s="1" t="s">
        <v>739</v>
      </c>
      <c r="B217" s="1" t="s">
        <v>687</v>
      </c>
      <c r="C217" s="1" t="s">
        <v>740</v>
      </c>
      <c r="D217" s="2" t="s">
        <v>2255</v>
      </c>
      <c r="E217" s="2" t="s">
        <v>19</v>
      </c>
      <c r="F217" s="1" t="s">
        <v>20</v>
      </c>
      <c r="H217" s="0" t="n">
        <f aca="false">VALUE(D217)</f>
        <v>377008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377008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742</v>
      </c>
      <c r="B218" s="1" t="s">
        <v>687</v>
      </c>
      <c r="C218" s="1" t="s">
        <v>743</v>
      </c>
      <c r="D218" s="2" t="s">
        <v>2256</v>
      </c>
      <c r="E218" s="2" t="s">
        <v>19</v>
      </c>
      <c r="F218" s="1" t="s">
        <v>20</v>
      </c>
      <c r="H218" s="0" t="n">
        <f aca="false">VALUE(D218)</f>
        <v>361840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361840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23.95" hidden="false" customHeight="false" outlineLevel="0" collapsed="false">
      <c r="A219" s="1" t="s">
        <v>745</v>
      </c>
      <c r="B219" s="1" t="s">
        <v>687</v>
      </c>
      <c r="C219" s="1" t="s">
        <v>746</v>
      </c>
      <c r="D219" s="2" t="s">
        <v>2257</v>
      </c>
      <c r="E219" s="2" t="s">
        <v>19</v>
      </c>
      <c r="F219" s="1" t="s">
        <v>20</v>
      </c>
      <c r="H219" s="0" t="n">
        <f aca="false">VALUE(D219)</f>
        <v>252120</v>
      </c>
      <c r="I219" s="0" t="n">
        <f aca="false">VALUE(E219)</f>
        <v>0</v>
      </c>
      <c r="K219" s="0" t="n">
        <f aca="false">IF(  OR(  AND(H219&gt;I219, F219="Yes"),  AND( I219 &gt; H219, F219="No" ) ),SUM(H219,I219)    )</f>
        <v>252120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12.8" hidden="false" customHeight="false" outlineLevel="0" collapsed="false">
      <c r="A220" s="1" t="s">
        <v>748</v>
      </c>
      <c r="B220" s="1" t="s">
        <v>687</v>
      </c>
      <c r="C220" s="1" t="s">
        <v>749</v>
      </c>
      <c r="D220" s="2" t="s">
        <v>2258</v>
      </c>
      <c r="E220" s="2" t="s">
        <v>32</v>
      </c>
      <c r="F220" s="1" t="s">
        <v>20</v>
      </c>
      <c r="H220" s="0" t="n">
        <f aca="false">VALUE(D220)</f>
        <v>317588</v>
      </c>
      <c r="I220" s="0" t="n">
        <f aca="false">VALUE(E220)</f>
        <v>1000</v>
      </c>
      <c r="K220" s="3" t="n">
        <f aca="false">IF(  OR(  AND(H220&gt;I220, F220="Yes"),  AND( I220 &gt; H220, F220="No" ) ),SUM(H220,I220)    )</f>
        <v>318588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23.95" hidden="false" customHeight="false" outlineLevel="0" collapsed="false">
      <c r="A221" s="1" t="s">
        <v>751</v>
      </c>
      <c r="B221" s="1" t="s">
        <v>687</v>
      </c>
      <c r="C221" s="1" t="s">
        <v>752</v>
      </c>
      <c r="D221" s="2" t="s">
        <v>2259</v>
      </c>
      <c r="E221" s="2" t="s">
        <v>19</v>
      </c>
      <c r="F221" s="1" t="s">
        <v>20</v>
      </c>
      <c r="H221" s="0" t="n">
        <f aca="false">VALUE(D221)</f>
        <v>425678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425678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12.8" hidden="false" customHeight="false" outlineLevel="0" collapsed="false">
      <c r="A222" s="1" t="s">
        <v>754</v>
      </c>
      <c r="B222" s="1" t="s">
        <v>687</v>
      </c>
      <c r="C222" s="1" t="s">
        <v>755</v>
      </c>
      <c r="D222" s="2" t="s">
        <v>2260</v>
      </c>
      <c r="E222" s="2" t="s">
        <v>19</v>
      </c>
      <c r="F222" s="1" t="s">
        <v>20</v>
      </c>
      <c r="H222" s="0" t="n">
        <f aca="false">VALUE(D222)</f>
        <v>258803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258803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757</v>
      </c>
      <c r="B223" s="1" t="s">
        <v>687</v>
      </c>
      <c r="C223" s="1" t="s">
        <v>758</v>
      </c>
      <c r="D223" s="2" t="s">
        <v>2261</v>
      </c>
      <c r="E223" s="2" t="s">
        <v>19</v>
      </c>
      <c r="F223" s="1" t="s">
        <v>20</v>
      </c>
      <c r="H223" s="0" t="n">
        <f aca="false">VALUE(D223)</f>
        <v>325270</v>
      </c>
      <c r="I223" s="0" t="n">
        <f aca="false">VALUE(E223)</f>
        <v>0</v>
      </c>
      <c r="K223" s="0" t="n">
        <f aca="false">IF(  OR(  AND(H223&gt;I223, F223="Yes"),  AND( I223 &gt; H223, F223="No" ) ),SUM(H223,I223)    )</f>
        <v>325270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23.95" hidden="false" customHeight="false" outlineLevel="0" collapsed="false">
      <c r="A224" s="1" t="s">
        <v>760</v>
      </c>
      <c r="B224" s="1" t="s">
        <v>687</v>
      </c>
      <c r="C224" s="1" t="s">
        <v>761</v>
      </c>
      <c r="D224" s="2" t="s">
        <v>2262</v>
      </c>
      <c r="E224" s="2" t="s">
        <v>19</v>
      </c>
      <c r="F224" s="1" t="s">
        <v>20</v>
      </c>
      <c r="H224" s="0" t="n">
        <f aca="false">VALUE(D224)</f>
        <v>313794</v>
      </c>
      <c r="I224" s="0" t="n">
        <f aca="false">VALUE(E224)</f>
        <v>0</v>
      </c>
      <c r="K224" s="0" t="n">
        <f aca="false">IF(  OR(  AND(H224&gt;I224, F224="Yes"),  AND( I224 &gt; H224, F224="No" ) ),SUM(H224,I224)    )</f>
        <v>313794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12.8" hidden="false" customHeight="false" outlineLevel="0" collapsed="false">
      <c r="A225" s="1" t="s">
        <v>763</v>
      </c>
      <c r="B225" s="1" t="s">
        <v>687</v>
      </c>
      <c r="C225" s="1" t="s">
        <v>764</v>
      </c>
      <c r="D225" s="2" t="s">
        <v>2263</v>
      </c>
      <c r="E225" s="2" t="s">
        <v>19</v>
      </c>
      <c r="F225" s="1" t="s">
        <v>20</v>
      </c>
      <c r="H225" s="0" t="n">
        <f aca="false">VALUE(D225)</f>
        <v>260103</v>
      </c>
      <c r="I225" s="0" t="n">
        <f aca="false">VALUE(E225)</f>
        <v>0</v>
      </c>
      <c r="K225" s="0" t="n">
        <f aca="false">IF(  OR(  AND(H225&gt;I225, F225="Yes"),  AND( I225 &gt; H225, F225="No" ) ),SUM(H225,I225)    )</f>
        <v>260103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766</v>
      </c>
      <c r="B226" s="1" t="s">
        <v>687</v>
      </c>
      <c r="C226" s="1" t="s">
        <v>767</v>
      </c>
      <c r="D226" s="2" t="s">
        <v>2264</v>
      </c>
      <c r="E226" s="2" t="s">
        <v>19</v>
      </c>
      <c r="F226" s="1" t="s">
        <v>20</v>
      </c>
      <c r="H226" s="0" t="n">
        <f aca="false">VALUE(D226)</f>
        <v>563462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563462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769</v>
      </c>
      <c r="B227" s="1" t="s">
        <v>687</v>
      </c>
      <c r="C227" s="1" t="s">
        <v>770</v>
      </c>
      <c r="D227" s="2" t="s">
        <v>2265</v>
      </c>
      <c r="E227" s="2" t="s">
        <v>19</v>
      </c>
      <c r="F227" s="1" t="s">
        <v>20</v>
      </c>
      <c r="H227" s="0" t="n">
        <f aca="false">VALUE(D227)</f>
        <v>145025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145025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772</v>
      </c>
      <c r="B228" s="1" t="s">
        <v>687</v>
      </c>
      <c r="C228" s="1" t="s">
        <v>773</v>
      </c>
      <c r="D228" s="2" t="s">
        <v>85</v>
      </c>
      <c r="E228" s="2" t="s">
        <v>19</v>
      </c>
      <c r="F228" s="1" t="s">
        <v>20</v>
      </c>
      <c r="H228" s="0" t="n">
        <f aca="false">VALUE(D228)</f>
        <v>2000</v>
      </c>
      <c r="I228" s="0" t="n">
        <f aca="false">VALUE(E228)</f>
        <v>0</v>
      </c>
      <c r="K228" s="0" t="n">
        <f aca="false">IF(  OR(  AND(H228&gt;I228, F228="Yes"),  AND( I228 &gt; H228, F228="No" ) ),SUM(H228,I228)    )</f>
        <v>2000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23.95" hidden="false" customHeight="false" outlineLevel="0" collapsed="false">
      <c r="A229" s="1" t="s">
        <v>774</v>
      </c>
      <c r="B229" s="1" t="s">
        <v>687</v>
      </c>
      <c r="C229" s="1" t="s">
        <v>775</v>
      </c>
      <c r="D229" s="2" t="s">
        <v>2266</v>
      </c>
      <c r="E229" s="2" t="s">
        <v>666</v>
      </c>
      <c r="F229" s="1" t="s">
        <v>20</v>
      </c>
      <c r="H229" s="0" t="n">
        <f aca="false">VALUE(D229)</f>
        <v>769820</v>
      </c>
      <c r="I229" s="0" t="n">
        <f aca="false">VALUE(E229)</f>
        <v>7500</v>
      </c>
      <c r="K229" s="0" t="n">
        <f aca="false">IF(  OR(  AND(H229&gt;I229, F229="Yes"),  AND( I229 &gt; H229, F229="No" ) ),SUM(H229,I229)    )</f>
        <v>777320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778</v>
      </c>
      <c r="B230" s="1" t="s">
        <v>687</v>
      </c>
      <c r="C230" s="1" t="s">
        <v>779</v>
      </c>
      <c r="D230" s="2" t="s">
        <v>2267</v>
      </c>
      <c r="E230" s="2" t="s">
        <v>2268</v>
      </c>
      <c r="F230" s="1" t="s">
        <v>20</v>
      </c>
      <c r="H230" s="0" t="n">
        <f aca="false">VALUE(D230)</f>
        <v>732093</v>
      </c>
      <c r="I230" s="0" t="n">
        <f aca="false">VALUE(E230)</f>
        <v>6925</v>
      </c>
      <c r="K230" s="3" t="n">
        <f aca="false">IF(  OR(  AND(H230&gt;I230, F230="Yes"),  AND( I230 &gt; H230, F230="No" ) ),SUM(H230,I230)    )</f>
        <v>739018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35.2" hidden="false" customHeight="false" outlineLevel="0" collapsed="false">
      <c r="A231" s="1" t="s">
        <v>781</v>
      </c>
      <c r="B231" s="1" t="s">
        <v>687</v>
      </c>
      <c r="C231" s="1" t="s">
        <v>782</v>
      </c>
      <c r="D231" s="2" t="s">
        <v>2269</v>
      </c>
      <c r="E231" s="2" t="s">
        <v>19</v>
      </c>
      <c r="F231" s="1" t="s">
        <v>20</v>
      </c>
      <c r="H231" s="0" t="n">
        <f aca="false">VALUE(D231)</f>
        <v>350500</v>
      </c>
      <c r="I231" s="0" t="n">
        <f aca="false">VALUE(E231)</f>
        <v>0</v>
      </c>
      <c r="K231" s="3" t="n">
        <f aca="false">IF(  OR(  AND(H231&gt;I231, F231="Yes"),  AND( I231 &gt; H231, F231="No" ) ),SUM(H231,I231)    )</f>
        <v>350500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23.95" hidden="false" customHeight="false" outlineLevel="0" collapsed="false">
      <c r="A232" s="1" t="s">
        <v>784</v>
      </c>
      <c r="B232" s="1" t="s">
        <v>687</v>
      </c>
      <c r="C232" s="1" t="s">
        <v>785</v>
      </c>
      <c r="D232" s="2" t="s">
        <v>2270</v>
      </c>
      <c r="E232" s="2" t="s">
        <v>19</v>
      </c>
      <c r="F232" s="1" t="s">
        <v>20</v>
      </c>
      <c r="H232" s="0" t="n">
        <f aca="false">VALUE(D232)</f>
        <v>964768</v>
      </c>
      <c r="I232" s="0" t="n">
        <f aca="false">VALUE(E232)</f>
        <v>0</v>
      </c>
      <c r="K232" s="0" t="n">
        <f aca="false">IF(  OR(  AND(H232&gt;I232, F232="Yes"),  AND( I232 &gt; H232, F232="No" ) ),SUM(H232,I232)    )</f>
        <v>964768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788</v>
      </c>
      <c r="B233" s="1" t="s">
        <v>687</v>
      </c>
      <c r="C233" s="1" t="s">
        <v>789</v>
      </c>
      <c r="D233" s="2" t="s">
        <v>2271</v>
      </c>
      <c r="E233" s="2" t="s">
        <v>1066</v>
      </c>
      <c r="F233" s="1" t="s">
        <v>20</v>
      </c>
      <c r="H233" s="0" t="n">
        <f aca="false">VALUE(D233)</f>
        <v>482050</v>
      </c>
      <c r="I233" s="0" t="n">
        <f aca="false">VALUE(E233)</f>
        <v>7000</v>
      </c>
      <c r="K233" s="0" t="n">
        <f aca="false">IF(  OR(  AND(H233&gt;I233, F233="Yes"),  AND( I233 &gt; H233, F233="No" ) ),SUM(H233,I233)    )</f>
        <v>489050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791</v>
      </c>
      <c r="B234" s="1" t="s">
        <v>687</v>
      </c>
      <c r="C234" s="1" t="s">
        <v>792</v>
      </c>
      <c r="D234" s="2" t="s">
        <v>2272</v>
      </c>
      <c r="E234" s="2" t="s">
        <v>19</v>
      </c>
      <c r="F234" s="1" t="s">
        <v>20</v>
      </c>
      <c r="H234" s="0" t="n">
        <f aca="false">VALUE(D234)</f>
        <v>302125</v>
      </c>
      <c r="I234" s="0" t="n">
        <f aca="false">VALUE(E234)</f>
        <v>0</v>
      </c>
      <c r="K234" s="3" t="n">
        <f aca="false">IF(  OR(  AND(H234&gt;I234, F234="Yes"),  AND( I234 &gt; H234, F234="No" ) ),SUM(H234,I234)    )</f>
        <v>302125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794</v>
      </c>
      <c r="B235" s="1" t="s">
        <v>687</v>
      </c>
      <c r="C235" s="1" t="s">
        <v>795</v>
      </c>
      <c r="D235" s="2" t="s">
        <v>2273</v>
      </c>
      <c r="E235" s="2" t="s">
        <v>136</v>
      </c>
      <c r="F235" s="1" t="s">
        <v>15</v>
      </c>
      <c r="H235" s="0" t="n">
        <f aca="false">VALUE(D235)</f>
        <v>50269</v>
      </c>
      <c r="I235" s="0" t="n">
        <f aca="false">VALUE(E235)</f>
        <v>15000</v>
      </c>
      <c r="K235" s="3" t="n">
        <f aca="false">IF(  OR(  AND(H235&gt;I235, F235="Yes"),  AND( I235 &gt; H235, F235="No" ) ),SUM(H235,I235)    )</f>
        <v>0</v>
      </c>
      <c r="L235" s="0" t="n">
        <f aca="false">IF( OR(  AND(I235&gt;H235, F235="Yes"),  AND( H235 &gt; I235, F235="No" ) ), SUM(H235,I235),0   )</f>
        <v>65269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12.8" hidden="false" customHeight="false" outlineLevel="0" collapsed="false">
      <c r="A236" s="1" t="s">
        <v>797</v>
      </c>
      <c r="B236" s="1" t="s">
        <v>687</v>
      </c>
      <c r="C236" s="1" t="s">
        <v>798</v>
      </c>
      <c r="D236" s="2" t="s">
        <v>2274</v>
      </c>
      <c r="E236" s="2" t="s">
        <v>19</v>
      </c>
      <c r="F236" s="1" t="s">
        <v>20</v>
      </c>
      <c r="H236" s="0" t="n">
        <f aca="false">VALUE(D236)</f>
        <v>182300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182300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23.95" hidden="false" customHeight="false" outlineLevel="0" collapsed="false">
      <c r="A237" s="1" t="s">
        <v>800</v>
      </c>
      <c r="B237" s="1" t="s">
        <v>687</v>
      </c>
      <c r="C237" s="1" t="s">
        <v>801</v>
      </c>
      <c r="D237" s="2" t="s">
        <v>32</v>
      </c>
      <c r="E237" s="2" t="s">
        <v>1178</v>
      </c>
      <c r="F237" s="1" t="s">
        <v>20</v>
      </c>
      <c r="H237" s="0" t="n">
        <f aca="false">VALUE(D237)</f>
        <v>1000</v>
      </c>
      <c r="I237" s="0" t="n">
        <f aca="false">VALUE(E237)</f>
        <v>-1000</v>
      </c>
      <c r="K237" s="0" t="n">
        <f aca="false">IF(  OR(  AND(H237&gt;I237, F237="Yes"),  AND( I237 &gt; H237, F237="No" ) ),SUM(H237,I237)    )</f>
        <v>0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802</v>
      </c>
      <c r="B238" s="1" t="s">
        <v>687</v>
      </c>
      <c r="C238" s="1" t="s">
        <v>803</v>
      </c>
      <c r="D238" s="2" t="s">
        <v>2275</v>
      </c>
      <c r="E238" s="2" t="s">
        <v>19</v>
      </c>
      <c r="F238" s="1" t="s">
        <v>20</v>
      </c>
      <c r="H238" s="0" t="n">
        <f aca="false">VALUE(D238)</f>
        <v>361684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361684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12.8" hidden="false" customHeight="false" outlineLevel="0" collapsed="false">
      <c r="A239" s="1" t="s">
        <v>805</v>
      </c>
      <c r="B239" s="1" t="s">
        <v>687</v>
      </c>
      <c r="C239" s="1" t="s">
        <v>806</v>
      </c>
      <c r="D239" s="2" t="s">
        <v>2276</v>
      </c>
      <c r="E239" s="2" t="s">
        <v>19</v>
      </c>
      <c r="F239" s="1" t="s">
        <v>20</v>
      </c>
      <c r="H239" s="0" t="n">
        <f aca="false">VALUE(D239)</f>
        <v>13740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13740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23.95" hidden="false" customHeight="false" outlineLevel="0" collapsed="false">
      <c r="A240" s="1" t="s">
        <v>807</v>
      </c>
      <c r="B240" s="1" t="s">
        <v>687</v>
      </c>
      <c r="C240" s="1" t="s">
        <v>808</v>
      </c>
      <c r="D240" s="2" t="s">
        <v>2277</v>
      </c>
      <c r="E240" s="2" t="s">
        <v>19</v>
      </c>
      <c r="F240" s="1" t="s">
        <v>20</v>
      </c>
      <c r="H240" s="0" t="n">
        <f aca="false">VALUE(D240)</f>
        <v>21700</v>
      </c>
      <c r="I240" s="0" t="n">
        <f aca="false">VALUE(E240)</f>
        <v>0</v>
      </c>
      <c r="K240" s="3" t="n">
        <f aca="false">IF(  OR(  AND(H240&gt;I240, F240="Yes"),  AND( I240 &gt; H240, F240="No" ) ),SUM(H240,I240)    )</f>
        <v>21700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12.8" hidden="false" customHeight="false" outlineLevel="0" collapsed="false">
      <c r="A241" s="1" t="s">
        <v>809</v>
      </c>
      <c r="B241" s="1" t="s">
        <v>687</v>
      </c>
      <c r="C241" s="1" t="s">
        <v>810</v>
      </c>
      <c r="D241" s="2" t="s">
        <v>2278</v>
      </c>
      <c r="E241" s="2" t="s">
        <v>19</v>
      </c>
      <c r="F241" s="1" t="s">
        <v>20</v>
      </c>
      <c r="H241" s="0" t="n">
        <f aca="false">VALUE(D241)</f>
        <v>74435</v>
      </c>
      <c r="I241" s="0" t="n">
        <f aca="false">VALUE(E241)</f>
        <v>0</v>
      </c>
      <c r="K241" s="0" t="n">
        <f aca="false">IF(  OR(  AND(H241&gt;I241, F241="Yes"),  AND( I241 &gt; H241, F241="No" ) ),SUM(H241,I241)    )</f>
        <v>74435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812</v>
      </c>
      <c r="B242" s="1" t="s">
        <v>687</v>
      </c>
      <c r="C242" s="1" t="s">
        <v>813</v>
      </c>
      <c r="D242" s="2" t="s">
        <v>2279</v>
      </c>
      <c r="E242" s="2" t="s">
        <v>19</v>
      </c>
      <c r="F242" s="1" t="s">
        <v>20</v>
      </c>
      <c r="H242" s="0" t="n">
        <f aca="false">VALUE(D242)</f>
        <v>319320</v>
      </c>
      <c r="I242" s="0" t="n">
        <f aca="false">VALUE(E242)</f>
        <v>0</v>
      </c>
      <c r="K242" s="0" t="n">
        <f aca="false">IF(  OR(  AND(H242&gt;I242, F242="Yes"),  AND( I242 &gt; H242, F242="No" ) ),SUM(H242,I242)    )</f>
        <v>319320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815</v>
      </c>
      <c r="B243" s="1" t="s">
        <v>687</v>
      </c>
      <c r="C243" s="1" t="s">
        <v>816</v>
      </c>
      <c r="D243" s="2" t="s">
        <v>2280</v>
      </c>
      <c r="E243" s="2" t="s">
        <v>19</v>
      </c>
      <c r="F243" s="1" t="s">
        <v>20</v>
      </c>
      <c r="H243" s="0" t="n">
        <f aca="false">VALUE(D243)</f>
        <v>101750</v>
      </c>
      <c r="I243" s="0" t="n">
        <f aca="false">VALUE(E243)</f>
        <v>0</v>
      </c>
      <c r="K243" s="3" t="n">
        <f aca="false">IF(  OR(  AND(H243&gt;I243, F243="Yes"),  AND( I243 &gt; H243, F243="No" ) ),SUM(H243,I243)    )</f>
        <v>101750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2281</v>
      </c>
      <c r="E244" s="2" t="s">
        <v>19</v>
      </c>
      <c r="F244" s="1" t="s">
        <v>20</v>
      </c>
      <c r="H244" s="0" t="n">
        <f aca="false">VALUE(D244)</f>
        <v>205650</v>
      </c>
      <c r="I244" s="0" t="n">
        <f aca="false">VALUE(E244)</f>
        <v>0</v>
      </c>
      <c r="K244" s="0" t="n">
        <f aca="false">IF(  OR(  AND(H244&gt;I244, F244="Yes"),  AND( I244 &gt; H244, F244="No" ) ),SUM(H244,I244)    )</f>
        <v>205650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2282</v>
      </c>
      <c r="E245" s="2" t="s">
        <v>19</v>
      </c>
      <c r="F245" s="1" t="s">
        <v>20</v>
      </c>
      <c r="H245" s="0" t="n">
        <f aca="false">VALUE(D245)</f>
        <v>501986</v>
      </c>
      <c r="I245" s="0" t="n">
        <f aca="false">VALUE(E245)</f>
        <v>0</v>
      </c>
      <c r="K245" s="0" t="n">
        <f aca="false">IF(  OR(  AND(H245&gt;I245, F245="Yes"),  AND( I245 &gt; H245, F245="No" ) ),SUM(H245,I245)    )</f>
        <v>501986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2283</v>
      </c>
      <c r="E246" s="2" t="s">
        <v>19</v>
      </c>
      <c r="F246" s="1" t="s">
        <v>20</v>
      </c>
      <c r="H246" s="0" t="n">
        <f aca="false">VALUE(D246)</f>
        <v>258136</v>
      </c>
      <c r="I246" s="0" t="n">
        <f aca="false">VALUE(E246)</f>
        <v>0</v>
      </c>
      <c r="K246" s="0" t="n">
        <f aca="false">IF(  OR(  AND(H246&gt;I246, F246="Yes"),  AND( I246 &gt; H246, F246="No" ) ),SUM(H246,I246)    )</f>
        <v>258136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23.95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2284</v>
      </c>
      <c r="E247" s="2" t="s">
        <v>19</v>
      </c>
      <c r="F247" s="1" t="s">
        <v>20</v>
      </c>
      <c r="H247" s="0" t="n">
        <f aca="false">VALUE(D247)</f>
        <v>56800</v>
      </c>
      <c r="I247" s="0" t="n">
        <f aca="false">VALUE(E247)</f>
        <v>0</v>
      </c>
      <c r="K247" s="0" t="n">
        <f aca="false">IF(  OR(  AND(H247&gt;I247, F247="Yes"),  AND( I247 &gt; H247, F247="No" ) ),SUM(H247,I247)    )</f>
        <v>56800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2285</v>
      </c>
      <c r="E248" s="2" t="s">
        <v>19</v>
      </c>
      <c r="F248" s="1" t="s">
        <v>20</v>
      </c>
      <c r="H248" s="0" t="n">
        <f aca="false">VALUE(D248)</f>
        <v>266223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266223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2286</v>
      </c>
      <c r="E249" s="2" t="s">
        <v>2005</v>
      </c>
      <c r="F249" s="1" t="s">
        <v>20</v>
      </c>
      <c r="H249" s="0" t="n">
        <f aca="false">VALUE(D249)</f>
        <v>250200</v>
      </c>
      <c r="I249" s="0" t="n">
        <f aca="false">VALUE(E249)</f>
        <v>34000</v>
      </c>
      <c r="K249" s="0" t="n">
        <f aca="false">IF(  OR(  AND(H249&gt;I249, F249="Yes"),  AND( I249 &gt; H249, F249="No" ) ),SUM(H249,I249)    )</f>
        <v>284200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2287</v>
      </c>
      <c r="E250" s="2" t="s">
        <v>92</v>
      </c>
      <c r="F250" s="1" t="s">
        <v>20</v>
      </c>
      <c r="H250" s="0" t="n">
        <f aca="false">VALUE(D250)</f>
        <v>391810</v>
      </c>
      <c r="I250" s="0" t="n">
        <f aca="false">VALUE(E250)</f>
        <v>4000</v>
      </c>
      <c r="K250" s="0" t="n">
        <f aca="false">IF(  OR(  AND(H250&gt;I250, F250="Yes"),  AND( I250 &gt; H250, F250="No" ) ),SUM(H250,I250)    )</f>
        <v>395810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2288</v>
      </c>
      <c r="E251" s="2" t="s">
        <v>1463</v>
      </c>
      <c r="F251" s="1" t="s">
        <v>20</v>
      </c>
      <c r="H251" s="0" t="n">
        <f aca="false">VALUE(D251)</f>
        <v>681965</v>
      </c>
      <c r="I251" s="0" t="n">
        <f aca="false">VALUE(E251)</f>
        <v>10000</v>
      </c>
      <c r="K251" s="0" t="n">
        <f aca="false">IF(  OR(  AND(H251&gt;I251, F251="Yes"),  AND( I251 &gt; H251, F251="No" ) ),SUM(H251,I251)    )</f>
        <v>691965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2289</v>
      </c>
      <c r="E252" s="2" t="s">
        <v>2108</v>
      </c>
      <c r="F252" s="1" t="s">
        <v>20</v>
      </c>
      <c r="H252" s="0" t="n">
        <f aca="false">VALUE(D252)</f>
        <v>544026</v>
      </c>
      <c r="I252" s="0" t="n">
        <f aca="false">VALUE(E252)</f>
        <v>30000</v>
      </c>
      <c r="K252" s="0" t="n">
        <f aca="false">IF(  OR(  AND(H252&gt;I252, F252="Yes"),  AND( I252 &gt; H252, F252="No" ) ),SUM(H252,I252)    )</f>
        <v>574026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2290</v>
      </c>
      <c r="E253" s="2" t="s">
        <v>19</v>
      </c>
      <c r="F253" s="1" t="s">
        <v>20</v>
      </c>
      <c r="H253" s="0" t="n">
        <f aca="false">VALUE(D253)</f>
        <v>344608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344608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2291</v>
      </c>
      <c r="E254" s="2" t="s">
        <v>19</v>
      </c>
      <c r="F254" s="1" t="s">
        <v>20</v>
      </c>
      <c r="H254" s="0" t="n">
        <f aca="false">VALUE(D254)</f>
        <v>121860</v>
      </c>
      <c r="I254" s="0" t="n">
        <f aca="false">VALUE(E254)</f>
        <v>0</v>
      </c>
      <c r="K254" s="0" t="n">
        <f aca="false">IF(  OR(  AND(H254&gt;I254, F254="Yes"),  AND( I254 &gt; H254, F254="No" ) ),SUM(H254,I254)    )</f>
        <v>121860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12.8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2292</v>
      </c>
      <c r="E255" s="2" t="s">
        <v>32</v>
      </c>
      <c r="F255" s="1" t="s">
        <v>20</v>
      </c>
      <c r="H255" s="0" t="n">
        <f aca="false">VALUE(D255)</f>
        <v>347891</v>
      </c>
      <c r="I255" s="0" t="n">
        <f aca="false">VALUE(E255)</f>
        <v>1000</v>
      </c>
      <c r="K255" s="0" t="n">
        <f aca="false">IF(  OR(  AND(H255&gt;I255, F255="Yes"),  AND( I255 &gt; H255, F255="No" ) ),SUM(H255,I255)    )</f>
        <v>348891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2293</v>
      </c>
      <c r="E256" s="2" t="s">
        <v>964</v>
      </c>
      <c r="F256" s="1" t="s">
        <v>20</v>
      </c>
      <c r="H256" s="0" t="n">
        <f aca="false">VALUE(D256)</f>
        <v>534974</v>
      </c>
      <c r="I256" s="0" t="n">
        <f aca="false">VALUE(E256)</f>
        <v>500</v>
      </c>
      <c r="K256" s="0" t="n">
        <f aca="false">IF(  OR(  AND(H256&gt;I256, F256="Yes"),  AND( I256 &gt; H256, F256="No" ) ),SUM(H256,I256)    )</f>
        <v>535474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2294</v>
      </c>
      <c r="E257" s="2" t="s">
        <v>19</v>
      </c>
      <c r="F257" s="1" t="s">
        <v>20</v>
      </c>
      <c r="H257" s="0" t="n">
        <f aca="false">VALUE(D257)</f>
        <v>295291</v>
      </c>
      <c r="I257" s="0" t="n">
        <f aca="false">VALUE(E257)</f>
        <v>0</v>
      </c>
      <c r="K257" s="0" t="n">
        <f aca="false">IF(  OR(  AND(H257&gt;I257, F257="Yes"),  AND( I257 &gt; H257, F257="No" ) ),SUM(H257,I257)    )</f>
        <v>295291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2295</v>
      </c>
      <c r="E258" s="2" t="s">
        <v>19</v>
      </c>
      <c r="F258" s="1" t="s">
        <v>20</v>
      </c>
      <c r="H258" s="0" t="n">
        <f aca="false">VALUE(D258)</f>
        <v>513575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513575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2296</v>
      </c>
      <c r="E259" s="2" t="s">
        <v>1786</v>
      </c>
      <c r="F259" s="1" t="s">
        <v>20</v>
      </c>
      <c r="H259" s="0" t="n">
        <f aca="false">VALUE(D259)</f>
        <v>474959</v>
      </c>
      <c r="I259" s="0" t="n">
        <f aca="false">VALUE(E259)</f>
        <v>5525</v>
      </c>
      <c r="K259" s="3" t="n">
        <f aca="false">IF(  OR(  AND(H259&gt;I259, F259="Yes"),  AND( I259 &gt; H259, F259="No" ) ),SUM(H259,I259)    )</f>
        <v>480484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2297</v>
      </c>
      <c r="E260" s="2" t="s">
        <v>62</v>
      </c>
      <c r="F260" s="1" t="s">
        <v>20</v>
      </c>
      <c r="H260" s="0" t="n">
        <f aca="false">VALUE(D260)</f>
        <v>132350</v>
      </c>
      <c r="I260" s="0" t="n">
        <f aca="false">VALUE(E260)</f>
        <v>10100</v>
      </c>
      <c r="K260" s="3" t="n">
        <f aca="false">IF(  OR(  AND(H260&gt;I260, F260="Yes"),  AND( I260 &gt; H260, F260="No" ) ),SUM(H260,I260)    )</f>
        <v>142450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2298</v>
      </c>
      <c r="E261" s="2" t="s">
        <v>19</v>
      </c>
      <c r="F261" s="1" t="s">
        <v>20</v>
      </c>
      <c r="H261" s="0" t="n">
        <f aca="false">VALUE(D261)</f>
        <v>220569</v>
      </c>
      <c r="I261" s="0" t="n">
        <f aca="false">VALUE(E261)</f>
        <v>0</v>
      </c>
      <c r="K261" s="3" t="n">
        <f aca="false">IF(  OR(  AND(H261&gt;I261, F261="Yes"),  AND( I261 &gt; H261, F261="No" ) ),SUM(H261,I261)    )</f>
        <v>220569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2299</v>
      </c>
      <c r="E262" s="2" t="s">
        <v>19</v>
      </c>
      <c r="F262" s="1" t="s">
        <v>20</v>
      </c>
      <c r="H262" s="0" t="n">
        <f aca="false">VALUE(D262)</f>
        <v>136900</v>
      </c>
      <c r="I262" s="0" t="n">
        <f aca="false">VALUE(E262)</f>
        <v>0</v>
      </c>
      <c r="K262" s="0" t="n">
        <f aca="false">IF(  OR(  AND(H262&gt;I262, F262="Yes"),  AND( I262 &gt; H262, F262="No" ) ),SUM(H262,I262)    )</f>
        <v>136900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2300</v>
      </c>
      <c r="E263" s="2" t="s">
        <v>19</v>
      </c>
      <c r="F263" s="1" t="s">
        <v>20</v>
      </c>
      <c r="H263" s="0" t="n">
        <f aca="false">VALUE(D263)</f>
        <v>64100</v>
      </c>
      <c r="I263" s="0" t="n">
        <f aca="false">VALUE(E263)</f>
        <v>0</v>
      </c>
      <c r="K263" s="0" t="n">
        <f aca="false">IF(  OR(  AND(H263&gt;I263, F263="Yes"),  AND( I263 &gt; H263, F263="No" ) ),SUM(H263,I263)    )</f>
        <v>64100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2301</v>
      </c>
      <c r="E264" s="2" t="s">
        <v>292</v>
      </c>
      <c r="F264" s="1" t="s">
        <v>20</v>
      </c>
      <c r="H264" s="0" t="n">
        <f aca="false">VALUE(D264)</f>
        <v>205425</v>
      </c>
      <c r="I264" s="0" t="n">
        <f aca="false">VALUE(E264)</f>
        <v>3500</v>
      </c>
      <c r="K264" s="0" t="n">
        <f aca="false">IF(  OR(  AND(H264&gt;I264, F264="Yes"),  AND( I264 &gt; H264, F264="No" ) ),SUM(H264,I264)    )</f>
        <v>208925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2302</v>
      </c>
      <c r="E265" s="2" t="s">
        <v>19</v>
      </c>
      <c r="F265" s="1" t="s">
        <v>20</v>
      </c>
      <c r="H265" s="0" t="n">
        <f aca="false">VALUE(D265)</f>
        <v>116677</v>
      </c>
      <c r="I265" s="0" t="n">
        <f aca="false">VALUE(E265)</f>
        <v>0</v>
      </c>
      <c r="K265" s="0" t="n">
        <f aca="false">IF(  OR(  AND(H265&gt;I265, F265="Yes"),  AND( I265 &gt; H265, F265="No" ) ),SUM(H265,I265)    )</f>
        <v>116677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2303</v>
      </c>
      <c r="E266" s="2" t="s">
        <v>19</v>
      </c>
      <c r="F266" s="1" t="s">
        <v>20</v>
      </c>
      <c r="H266" s="0" t="n">
        <f aca="false">VALUE(D266)</f>
        <v>249236</v>
      </c>
      <c r="I266" s="0" t="n">
        <f aca="false">VALUE(E266)</f>
        <v>0</v>
      </c>
      <c r="K266" s="0" t="n">
        <f aca="false">IF(  OR(  AND(H266&gt;I266, F266="Yes"),  AND( I266 &gt; H266, F266="No" ) ),SUM(H266,I266)    )</f>
        <v>249236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2304</v>
      </c>
      <c r="E267" s="2" t="s">
        <v>279</v>
      </c>
      <c r="F267" s="1" t="s">
        <v>20</v>
      </c>
      <c r="H267" s="0" t="n">
        <f aca="false">VALUE(D267)</f>
        <v>724704</v>
      </c>
      <c r="I267" s="0" t="n">
        <f aca="false">VALUE(E267)</f>
        <v>5000</v>
      </c>
      <c r="K267" s="3" t="n">
        <f aca="false">IF(  OR(  AND(H267&gt;I267, F267="Yes"),  AND( I267 &gt; H267, F267="No" ) ),SUM(H267,I267)    )</f>
        <v>729704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2305</v>
      </c>
      <c r="E268" s="2" t="s">
        <v>19</v>
      </c>
      <c r="F268" s="1" t="s">
        <v>20</v>
      </c>
      <c r="H268" s="0" t="n">
        <f aca="false">VALUE(D268)</f>
        <v>125200</v>
      </c>
      <c r="I268" s="0" t="n">
        <f aca="false">VALUE(E268)</f>
        <v>0</v>
      </c>
      <c r="K268" s="0" t="n">
        <f aca="false">IF(  OR(  AND(H268&gt;I268, F268="Yes"),  AND( I268 &gt; H268, F268="No" ) ),SUM(H268,I268)    )</f>
        <v>125200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2306</v>
      </c>
      <c r="E269" s="2" t="s">
        <v>2307</v>
      </c>
      <c r="F269" s="1" t="s">
        <v>20</v>
      </c>
      <c r="H269" s="0" t="n">
        <f aca="false">VALUE(D269)</f>
        <v>623288</v>
      </c>
      <c r="I269" s="0" t="n">
        <f aca="false">VALUE(E269)</f>
        <v>33725</v>
      </c>
      <c r="K269" s="3" t="n">
        <f aca="false">IF(  OR(  AND(H269&gt;I269, F269="Yes"),  AND( I269 &gt; H269, F269="No" ) ),SUM(H269,I269)    )</f>
        <v>657013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2308</v>
      </c>
      <c r="E270" s="2" t="s">
        <v>19</v>
      </c>
      <c r="F270" s="1" t="s">
        <v>20</v>
      </c>
      <c r="H270" s="0" t="n">
        <f aca="false">VALUE(D270)</f>
        <v>161350</v>
      </c>
      <c r="I270" s="0" t="n">
        <f aca="false">VALUE(E270)</f>
        <v>0</v>
      </c>
      <c r="K270" s="0" t="n">
        <f aca="false">IF(  OR(  AND(H270&gt;I270, F270="Yes"),  AND( I270 &gt; H270, F270="No" ) ),SUM(H270,I270)    )</f>
        <v>161350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2309</v>
      </c>
      <c r="E271" s="2" t="s">
        <v>2310</v>
      </c>
      <c r="F271" s="1" t="s">
        <v>20</v>
      </c>
      <c r="H271" s="0" t="n">
        <f aca="false">VALUE(D271)</f>
        <v>1072391</v>
      </c>
      <c r="I271" s="0" t="n">
        <f aca="false">VALUE(E271)</f>
        <v>3364</v>
      </c>
      <c r="K271" s="0" t="n">
        <f aca="false">IF(  OR(  AND(H271&gt;I271, F271="Yes"),  AND( I271 &gt; H271, F271="No" ) ),SUM(H271,I271)    )</f>
        <v>1075755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2311</v>
      </c>
      <c r="E272" s="2" t="s">
        <v>279</v>
      </c>
      <c r="F272" s="1" t="s">
        <v>20</v>
      </c>
      <c r="H272" s="0" t="n">
        <f aca="false">VALUE(D272)</f>
        <v>330965</v>
      </c>
      <c r="I272" s="0" t="n">
        <f aca="false">VALUE(E272)</f>
        <v>5000</v>
      </c>
      <c r="K272" s="0" t="n">
        <f aca="false">IF(  OR(  AND(H272&gt;I272, F272="Yes"),  AND( I272 &gt; H272, F272="No" ) ),SUM(H272,I272)    )</f>
        <v>335965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2312</v>
      </c>
      <c r="E273" s="2" t="s">
        <v>666</v>
      </c>
      <c r="F273" s="1" t="s">
        <v>20</v>
      </c>
      <c r="H273" s="0" t="n">
        <f aca="false">VALUE(D273)</f>
        <v>279248</v>
      </c>
      <c r="I273" s="0" t="n">
        <f aca="false">VALUE(E273)</f>
        <v>7500</v>
      </c>
      <c r="K273" s="0" t="n">
        <f aca="false">IF(  OR(  AND(H273&gt;I273, F273="Yes"),  AND( I273 &gt; H273, F273="No" ) ),SUM(H273,I273)    )</f>
        <v>286748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2313</v>
      </c>
      <c r="E274" s="2" t="s">
        <v>19</v>
      </c>
      <c r="F274" s="1" t="s">
        <v>20</v>
      </c>
      <c r="H274" s="0" t="n">
        <f aca="false">VALUE(D274)</f>
        <v>80200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80200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2314</v>
      </c>
      <c r="E275" s="2" t="s">
        <v>2236</v>
      </c>
      <c r="F275" s="1" t="s">
        <v>15</v>
      </c>
      <c r="H275" s="0" t="n">
        <f aca="false">VALUE(D275)</f>
        <v>291917</v>
      </c>
      <c r="I275" s="0" t="n">
        <f aca="false">VALUE(E275)</f>
        <v>33000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324917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2315</v>
      </c>
      <c r="E276" s="2" t="s">
        <v>19</v>
      </c>
      <c r="F276" s="1" t="s">
        <v>20</v>
      </c>
      <c r="H276" s="0" t="n">
        <f aca="false">VALUE(D276)</f>
        <v>337548</v>
      </c>
      <c r="I276" s="0" t="n">
        <f aca="false">VALUE(E276)</f>
        <v>0</v>
      </c>
      <c r="K276" s="0" t="n">
        <f aca="false">IF(  OR(  AND(H276&gt;I276, F276="Yes"),  AND( I276 &gt; H276, F276="No" ) ),SUM(H276,I276)    )</f>
        <v>337548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2316</v>
      </c>
      <c r="E277" s="2" t="s">
        <v>19</v>
      </c>
      <c r="F277" s="1" t="s">
        <v>20</v>
      </c>
      <c r="H277" s="0" t="n">
        <f aca="false">VALUE(D277)</f>
        <v>285978</v>
      </c>
      <c r="I277" s="0" t="n">
        <f aca="false">VALUE(E277)</f>
        <v>0</v>
      </c>
      <c r="K277" s="0" t="n">
        <f aca="false">IF(  OR(  AND(H277&gt;I277, F277="Yes"),  AND( I277 &gt; H277, F277="No" ) ),SUM(H277,I277)    )</f>
        <v>285978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2317</v>
      </c>
      <c r="E278" s="2" t="s">
        <v>229</v>
      </c>
      <c r="F278" s="1" t="s">
        <v>20</v>
      </c>
      <c r="H278" s="0" t="n">
        <f aca="false">VALUE(D278)</f>
        <v>645031</v>
      </c>
      <c r="I278" s="0" t="n">
        <f aca="false">VALUE(E278)</f>
        <v>2500</v>
      </c>
      <c r="K278" s="3" t="n">
        <f aca="false">IF(  OR(  AND(H278&gt;I278, F278="Yes"),  AND( I278 &gt; H278, F278="No" ) ),SUM(H278,I278)    )</f>
        <v>647531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2318</v>
      </c>
      <c r="E279" s="2" t="s">
        <v>19</v>
      </c>
      <c r="F279" s="1" t="s">
        <v>20</v>
      </c>
      <c r="H279" s="0" t="n">
        <f aca="false">VALUE(D279)</f>
        <v>461208</v>
      </c>
      <c r="I279" s="0" t="n">
        <f aca="false">VALUE(E279)</f>
        <v>0</v>
      </c>
      <c r="K279" s="3" t="n">
        <f aca="false">IF(  OR(  AND(H279&gt;I279, F279="Yes"),  AND( I279 &gt; H279, F279="No" ) ),SUM(H279,I279)    )</f>
        <v>461208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2319</v>
      </c>
      <c r="E280" s="2" t="s">
        <v>19</v>
      </c>
      <c r="F280" s="1" t="s">
        <v>20</v>
      </c>
      <c r="H280" s="0" t="n">
        <f aca="false">VALUE(D280)</f>
        <v>321695</v>
      </c>
      <c r="I280" s="0" t="n">
        <f aca="false">VALUE(E280)</f>
        <v>0</v>
      </c>
      <c r="K280" s="0" t="n">
        <f aca="false">IF(  OR(  AND(H280&gt;I280, F280="Yes"),  AND( I280 &gt; H280, F280="No" ) ),SUM(H280,I280)    )</f>
        <v>321695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2320</v>
      </c>
      <c r="E281" s="2" t="s">
        <v>19</v>
      </c>
      <c r="F281" s="1" t="s">
        <v>20</v>
      </c>
      <c r="H281" s="0" t="n">
        <f aca="false">VALUE(D281)</f>
        <v>557472</v>
      </c>
      <c r="I281" s="0" t="n">
        <f aca="false">VALUE(E281)</f>
        <v>0</v>
      </c>
      <c r="K281" s="0" t="n">
        <f aca="false">IF(  OR(  AND(H281&gt;I281, F281="Yes"),  AND( I281 &gt; H281, F281="No" ) ),SUM(H281,I281)    )</f>
        <v>557472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2321</v>
      </c>
      <c r="E282" s="2" t="s">
        <v>19</v>
      </c>
      <c r="F282" s="1" t="s">
        <v>20</v>
      </c>
      <c r="H282" s="0" t="n">
        <f aca="false">VALUE(D282)</f>
        <v>246487</v>
      </c>
      <c r="I282" s="0" t="n">
        <f aca="false">VALUE(E282)</f>
        <v>0</v>
      </c>
      <c r="K282" s="0" t="n">
        <f aca="false">IF(  OR(  AND(H282&gt;I282, F282="Yes"),  AND( I282 &gt; H282, F282="No" ) ),SUM(H282,I282)    )</f>
        <v>246487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2322</v>
      </c>
      <c r="E283" s="2" t="s">
        <v>136</v>
      </c>
      <c r="F283" s="1" t="s">
        <v>20</v>
      </c>
      <c r="H283" s="0" t="n">
        <f aca="false">VALUE(D283)</f>
        <v>307486</v>
      </c>
      <c r="I283" s="0" t="n">
        <f aca="false">VALUE(E283)</f>
        <v>15000</v>
      </c>
      <c r="K283" s="0" t="n">
        <f aca="false">IF(  OR(  AND(H283&gt;I283, F283="Yes"),  AND( I283 &gt; H283, F283="No" ) ),SUM(H283,I283)    )</f>
        <v>322486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2323</v>
      </c>
      <c r="E284" s="2" t="s">
        <v>19</v>
      </c>
      <c r="F284" s="1" t="s">
        <v>20</v>
      </c>
      <c r="H284" s="0" t="n">
        <f aca="false">VALUE(D284)</f>
        <v>619314</v>
      </c>
      <c r="I284" s="0" t="n">
        <f aca="false">VALUE(E284)</f>
        <v>0</v>
      </c>
      <c r="K284" s="3" t="n">
        <f aca="false">IF(  OR(  AND(H284&gt;I284, F284="Yes"),  AND( I284 &gt; H284, F284="No" ) ),SUM(H284,I284)    )</f>
        <v>619314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2324</v>
      </c>
      <c r="E285" s="2" t="s">
        <v>19</v>
      </c>
      <c r="F285" s="1" t="s">
        <v>20</v>
      </c>
      <c r="H285" s="0" t="n">
        <f aca="false">VALUE(D285)</f>
        <v>164500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164500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2325</v>
      </c>
      <c r="E286" s="2" t="s">
        <v>19</v>
      </c>
      <c r="F286" s="1" t="s">
        <v>20</v>
      </c>
      <c r="H286" s="0" t="n">
        <f aca="false">VALUE(D286)</f>
        <v>267850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267850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2326</v>
      </c>
      <c r="E287" s="2" t="s">
        <v>19</v>
      </c>
      <c r="F287" s="1" t="s">
        <v>20</v>
      </c>
      <c r="H287" s="0" t="n">
        <f aca="false">VALUE(D287)</f>
        <v>164973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164973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2327</v>
      </c>
      <c r="E288" s="2" t="s">
        <v>19</v>
      </c>
      <c r="F288" s="1" t="s">
        <v>20</v>
      </c>
      <c r="H288" s="0" t="n">
        <f aca="false">VALUE(D288)</f>
        <v>320400</v>
      </c>
      <c r="I288" s="0" t="n">
        <f aca="false">VALUE(E288)</f>
        <v>0</v>
      </c>
      <c r="K288" s="0" t="n">
        <f aca="false">IF(  OR(  AND(H288&gt;I288, F288="Yes"),  AND( I288 &gt; H288, F288="No" ) ),SUM(H288,I288)    )</f>
        <v>320400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2328</v>
      </c>
      <c r="E289" s="2" t="s">
        <v>2329</v>
      </c>
      <c r="F289" s="1" t="s">
        <v>20</v>
      </c>
      <c r="H289" s="0" t="n">
        <f aca="false">VALUE(D289)</f>
        <v>246242</v>
      </c>
      <c r="I289" s="0" t="n">
        <f aca="false">VALUE(E289)</f>
        <v>12250</v>
      </c>
      <c r="K289" s="3" t="n">
        <f aca="false">IF(  OR(  AND(H289&gt;I289, F289="Yes"),  AND( I289 &gt; H289, F289="No" ) ),SUM(H289,I289)    )</f>
        <v>258492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2330</v>
      </c>
      <c r="E290" s="2" t="s">
        <v>19</v>
      </c>
      <c r="F290" s="1" t="s">
        <v>20</v>
      </c>
      <c r="H290" s="0" t="n">
        <f aca="false">VALUE(D290)</f>
        <v>236317</v>
      </c>
      <c r="I290" s="0" t="n">
        <f aca="false">VALUE(E290)</f>
        <v>0</v>
      </c>
      <c r="K290" s="0" t="n">
        <f aca="false">IF(  OR(  AND(H290&gt;I290, F290="Yes"),  AND( I290 &gt; H290, F290="No" ) ),SUM(H290,I290)    )</f>
        <v>236317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2331</v>
      </c>
      <c r="E291" s="2" t="s">
        <v>19</v>
      </c>
      <c r="F291" s="1" t="s">
        <v>20</v>
      </c>
      <c r="H291" s="0" t="n">
        <f aca="false">VALUE(D291)</f>
        <v>346421</v>
      </c>
      <c r="I291" s="0" t="n">
        <f aca="false">VALUE(E291)</f>
        <v>0</v>
      </c>
      <c r="K291" s="0" t="n">
        <f aca="false">IF(  OR(  AND(H291&gt;I291, F291="Yes"),  AND( I291 &gt; H291, F291="No" ) ),SUM(H291,I291)    )</f>
        <v>346421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2332</v>
      </c>
      <c r="E292" s="2" t="s">
        <v>1821</v>
      </c>
      <c r="F292" s="1" t="s">
        <v>20</v>
      </c>
      <c r="H292" s="0" t="n">
        <f aca="false">VALUE(D292)</f>
        <v>434794</v>
      </c>
      <c r="I292" s="0" t="n">
        <f aca="false">VALUE(E292)</f>
        <v>5025</v>
      </c>
      <c r="K292" s="3" t="n">
        <f aca="false">IF(  OR(  AND(H292&gt;I292, F292="Yes"),  AND( I292 &gt; H292, F292="No" ) ),SUM(H292,I292)    )</f>
        <v>439819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2333</v>
      </c>
      <c r="E293" s="2" t="s">
        <v>1823</v>
      </c>
      <c r="F293" s="1" t="s">
        <v>20</v>
      </c>
      <c r="H293" s="0" t="n">
        <f aca="false">VALUE(D293)</f>
        <v>210500</v>
      </c>
      <c r="I293" s="0" t="n">
        <f aca="false">VALUE(E293)</f>
        <v>10600</v>
      </c>
      <c r="K293" s="0" t="n">
        <f aca="false">IF(  OR(  AND(H293&gt;I293, F293="Yes"),  AND( I293 &gt; H293, F293="No" ) ),SUM(H293,I293)    )</f>
        <v>221100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2334</v>
      </c>
      <c r="E294" s="2" t="s">
        <v>32</v>
      </c>
      <c r="F294" s="1" t="s">
        <v>20</v>
      </c>
      <c r="H294" s="0" t="n">
        <f aca="false">VALUE(D294)</f>
        <v>632404</v>
      </c>
      <c r="I294" s="0" t="n">
        <f aca="false">VALUE(E294)</f>
        <v>1000</v>
      </c>
      <c r="K294" s="3" t="n">
        <f aca="false">IF(  OR(  AND(H294&gt;I294, F294="Yes"),  AND( I294 &gt; H294, F294="No" ) ),SUM(H294,I294)    )</f>
        <v>633404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2335</v>
      </c>
      <c r="E295" s="2" t="s">
        <v>19</v>
      </c>
      <c r="F295" s="1" t="s">
        <v>20</v>
      </c>
      <c r="H295" s="0" t="n">
        <f aca="false">VALUE(D295)</f>
        <v>278250</v>
      </c>
      <c r="I295" s="0" t="n">
        <f aca="false">VALUE(E295)</f>
        <v>0</v>
      </c>
      <c r="K295" s="0" t="n">
        <f aca="false">IF(  OR(  AND(H295&gt;I295, F295="Yes"),  AND( I295 &gt; H295, F295="No" ) ),SUM(H295,I295)    )</f>
        <v>278250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2336</v>
      </c>
      <c r="E296" s="2" t="s">
        <v>19</v>
      </c>
      <c r="F296" s="1" t="s">
        <v>20</v>
      </c>
      <c r="H296" s="0" t="n">
        <f aca="false">VALUE(D296)</f>
        <v>386302</v>
      </c>
      <c r="I296" s="0" t="n">
        <f aca="false">VALUE(E296)</f>
        <v>0</v>
      </c>
      <c r="K296" s="0" t="n">
        <f aca="false">IF(  OR(  AND(H296&gt;I296, F296="Yes"),  AND( I296 &gt; H296, F296="No" ) ),SUM(H296,I296)    )</f>
        <v>386302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2337</v>
      </c>
      <c r="E297" s="2" t="s">
        <v>19</v>
      </c>
      <c r="F297" s="1" t="s">
        <v>20</v>
      </c>
      <c r="H297" s="0" t="n">
        <f aca="false">VALUE(D297)</f>
        <v>463175</v>
      </c>
      <c r="I297" s="0" t="n">
        <f aca="false">VALUE(E297)</f>
        <v>0</v>
      </c>
      <c r="K297" s="3" t="n">
        <f aca="false">IF(  OR(  AND(H297&gt;I297, F297="Yes"),  AND( I297 &gt; H297, F297="No" ) ),SUM(H297,I297)    )</f>
        <v>463175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2338</v>
      </c>
      <c r="E298" s="2" t="s">
        <v>1654</v>
      </c>
      <c r="F298" s="1" t="s">
        <v>20</v>
      </c>
      <c r="H298" s="0" t="n">
        <f aca="false">VALUE(D298)</f>
        <v>992344</v>
      </c>
      <c r="I298" s="0" t="n">
        <f aca="false">VALUE(E298)</f>
        <v>27500</v>
      </c>
      <c r="K298" s="3" t="n">
        <f aca="false">IF(  OR(  AND(H298&gt;I298, F298="Yes"),  AND( I298 &gt; H298, F298="No" ) ),SUM(H298,I298)    )</f>
        <v>1019844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2339</v>
      </c>
      <c r="E299" s="2" t="s">
        <v>19</v>
      </c>
      <c r="F299" s="1" t="s">
        <v>20</v>
      </c>
      <c r="H299" s="0" t="n">
        <f aca="false">VALUE(D299)</f>
        <v>104580</v>
      </c>
      <c r="I299" s="0" t="n">
        <f aca="false">VALUE(E299)</f>
        <v>0</v>
      </c>
      <c r="K299" s="0" t="n">
        <f aca="false">IF(  OR(  AND(H299&gt;I299, F299="Yes"),  AND( I299 &gt; H299, F299="No" ) ),SUM(H299,I299)    )</f>
        <v>104580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2340</v>
      </c>
      <c r="E300" s="2" t="s">
        <v>1439</v>
      </c>
      <c r="F300" s="1" t="s">
        <v>20</v>
      </c>
      <c r="H300" s="0" t="n">
        <f aca="false">VALUE(D300)</f>
        <v>157200</v>
      </c>
      <c r="I300" s="0" t="n">
        <f aca="false">VALUE(E300)</f>
        <v>6000</v>
      </c>
      <c r="K300" s="0" t="n">
        <f aca="false">IF(  OR(  AND(H300&gt;I300, F300="Yes"),  AND( I300 &gt; H300, F300="No" ) ),SUM(H300,I300)    )</f>
        <v>163200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2341</v>
      </c>
      <c r="E301" s="2" t="s">
        <v>19</v>
      </c>
      <c r="F301" s="1" t="s">
        <v>20</v>
      </c>
      <c r="H301" s="0" t="n">
        <f aca="false">VALUE(D301)</f>
        <v>102650</v>
      </c>
      <c r="I301" s="0" t="n">
        <f aca="false">VALUE(E301)</f>
        <v>0</v>
      </c>
      <c r="K301" s="0" t="n">
        <f aca="false">IF(  OR(  AND(H301&gt;I301, F301="Yes"),  AND( I301 &gt; H301, F301="No" ) ),SUM(H301,I301)    )</f>
        <v>102650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2342</v>
      </c>
      <c r="E302" s="2" t="s">
        <v>19</v>
      </c>
      <c r="F302" s="1" t="s">
        <v>20</v>
      </c>
      <c r="H302" s="0" t="n">
        <f aca="false">VALUE(D302)</f>
        <v>175350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175350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35.2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2343</v>
      </c>
      <c r="E303" s="2" t="s">
        <v>19</v>
      </c>
      <c r="F303" s="1" t="s">
        <v>67</v>
      </c>
      <c r="H303" s="0" t="n">
        <f aca="false">VALUE(D303)</f>
        <v>201978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201978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2344</v>
      </c>
      <c r="E304" s="2" t="s">
        <v>19</v>
      </c>
      <c r="F304" s="1" t="s">
        <v>20</v>
      </c>
      <c r="H304" s="0" t="n">
        <f aca="false">VALUE(D304)</f>
        <v>111415</v>
      </c>
      <c r="I304" s="0" t="n">
        <f aca="false">VALUE(E304)</f>
        <v>0</v>
      </c>
      <c r="K304" s="0" t="n">
        <f aca="false">IF(  OR(  AND(H304&gt;I304, F304="Yes"),  AND( I304 &gt; H304, F304="No" ) ),SUM(H304,I304)    )</f>
        <v>111415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2345</v>
      </c>
      <c r="E305" s="2" t="s">
        <v>19</v>
      </c>
      <c r="F305" s="1" t="s">
        <v>20</v>
      </c>
      <c r="H305" s="0" t="n">
        <f aca="false">VALUE(D305)</f>
        <v>306045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306045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2346</v>
      </c>
      <c r="E306" s="2" t="s">
        <v>19</v>
      </c>
      <c r="F306" s="1" t="s">
        <v>20</v>
      </c>
      <c r="H306" s="0" t="n">
        <f aca="false">VALUE(D306)</f>
        <v>85300</v>
      </c>
      <c r="I306" s="0" t="n">
        <f aca="false">VALUE(E306)</f>
        <v>0</v>
      </c>
      <c r="K306" s="0" t="n">
        <f aca="false">IF(  OR(  AND(H306&gt;I306, F306="Yes"),  AND( I306 &gt; H306, F306="No" ) ),SUM(H306,I306)    )</f>
        <v>85300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2347</v>
      </c>
      <c r="E307" s="2" t="s">
        <v>19</v>
      </c>
      <c r="F307" s="1" t="s">
        <v>20</v>
      </c>
      <c r="H307" s="0" t="n">
        <f aca="false">VALUE(D307)</f>
        <v>131250</v>
      </c>
      <c r="I307" s="0" t="n">
        <f aca="false">VALUE(E307)</f>
        <v>0</v>
      </c>
      <c r="K307" s="3" t="n">
        <f aca="false">IF(  OR(  AND(H307&gt;I307, F307="Yes"),  AND( I307 &gt; H307, F307="No" ) ),SUM(H307,I307)    )</f>
        <v>131250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2348</v>
      </c>
      <c r="E308" s="2" t="s">
        <v>19</v>
      </c>
      <c r="F308" s="1" t="s">
        <v>20</v>
      </c>
      <c r="H308" s="0" t="n">
        <f aca="false">VALUE(D308)</f>
        <v>311450</v>
      </c>
      <c r="I308" s="0" t="n">
        <f aca="false">VALUE(E308)</f>
        <v>0</v>
      </c>
      <c r="K308" s="0" t="n">
        <f aca="false">IF(  OR(  AND(H308&gt;I308, F308="Yes"),  AND( I308 &gt; H308, F308="No" ) ),SUM(H308,I308)    )</f>
        <v>311450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35.2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2349</v>
      </c>
      <c r="E309" s="2" t="s">
        <v>19</v>
      </c>
      <c r="F309" s="1" t="s">
        <v>67</v>
      </c>
      <c r="H309" s="0" t="n">
        <f aca="false">VALUE(D309)</f>
        <v>1047648</v>
      </c>
      <c r="I309" s="0" t="n">
        <f aca="false">VALUE(E309)</f>
        <v>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1047648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2350</v>
      </c>
      <c r="E310" s="2" t="s">
        <v>19</v>
      </c>
      <c r="F310" s="1" t="s">
        <v>20</v>
      </c>
      <c r="H310" s="0" t="n">
        <f aca="false">VALUE(D310)</f>
        <v>281466</v>
      </c>
      <c r="I310" s="0" t="n">
        <f aca="false">VALUE(E310)</f>
        <v>0</v>
      </c>
      <c r="K310" s="0" t="n">
        <f aca="false">IF(  OR(  AND(H310&gt;I310, F310="Yes"),  AND( I310 &gt; H310, F310="No" ) ),SUM(H310,I310)    )</f>
        <v>281466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2351</v>
      </c>
      <c r="E311" s="2" t="s">
        <v>19</v>
      </c>
      <c r="F311" s="1" t="s">
        <v>20</v>
      </c>
      <c r="H311" s="0" t="n">
        <f aca="false">VALUE(D311)</f>
        <v>785746</v>
      </c>
      <c r="I311" s="0" t="n">
        <f aca="false">VALUE(E311)</f>
        <v>0</v>
      </c>
      <c r="K311" s="0" t="n">
        <f aca="false">IF(  OR(  AND(H311&gt;I311, F311="Yes"),  AND( I311 &gt; H311, F311="No" ) ),SUM(H311,I311)    )</f>
        <v>785746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2352</v>
      </c>
      <c r="E312" s="2" t="s">
        <v>588</v>
      </c>
      <c r="F312" s="1" t="s">
        <v>20</v>
      </c>
      <c r="H312" s="0" t="n">
        <f aca="false">VALUE(D312)</f>
        <v>535436</v>
      </c>
      <c r="I312" s="0" t="n">
        <f aca="false">VALUE(E312)</f>
        <v>14000</v>
      </c>
      <c r="K312" s="3" t="n">
        <f aca="false">IF(  OR(  AND(H312&gt;I312, F312="Yes"),  AND( I312 &gt; H312, F312="No" ) ),SUM(H312,I312)    )</f>
        <v>549436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2353</v>
      </c>
      <c r="E313" s="2" t="s">
        <v>19</v>
      </c>
      <c r="F313" s="1" t="s">
        <v>20</v>
      </c>
      <c r="H313" s="0" t="n">
        <f aca="false">VALUE(D313)</f>
        <v>202100</v>
      </c>
      <c r="I313" s="0" t="n">
        <f aca="false">VALUE(E313)</f>
        <v>0</v>
      </c>
      <c r="K313" s="0" t="n">
        <f aca="false">IF(  OR(  AND(H313&gt;I313, F313="Yes"),  AND( I313 &gt; H313, F313="No" ) ),SUM(H313,I313)    )</f>
        <v>202100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2354</v>
      </c>
      <c r="E314" s="2" t="s">
        <v>19</v>
      </c>
      <c r="F314" s="1" t="s">
        <v>20</v>
      </c>
      <c r="H314" s="0" t="n">
        <f aca="false">VALUE(D314)</f>
        <v>369035</v>
      </c>
      <c r="I314" s="0" t="n">
        <f aca="false">VALUE(E314)</f>
        <v>0</v>
      </c>
      <c r="K314" s="0" t="n">
        <f aca="false">IF(  OR(  AND(H314&gt;I314, F314="Yes"),  AND( I314 &gt; H314, F314="No" ) ),SUM(H314,I314)    )</f>
        <v>369035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2355</v>
      </c>
      <c r="E315" s="2" t="s">
        <v>19</v>
      </c>
      <c r="F315" s="1" t="s">
        <v>20</v>
      </c>
      <c r="H315" s="0" t="n">
        <f aca="false">VALUE(D315)</f>
        <v>203764</v>
      </c>
      <c r="I315" s="0" t="n">
        <f aca="false">VALUE(E315)</f>
        <v>0</v>
      </c>
      <c r="K315" s="0" t="n">
        <f aca="false">IF(  OR(  AND(H315&gt;I315, F315="Yes"),  AND( I315 &gt; H315, F315="No" ) ),SUM(H315,I315)    )</f>
        <v>203764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2356</v>
      </c>
      <c r="E316" s="2" t="s">
        <v>19</v>
      </c>
      <c r="F316" s="1" t="s">
        <v>20</v>
      </c>
      <c r="H316" s="0" t="n">
        <f aca="false">VALUE(D316)</f>
        <v>300390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300390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2357</v>
      </c>
      <c r="E317" s="2" t="s">
        <v>19</v>
      </c>
      <c r="F317" s="1" t="s">
        <v>20</v>
      </c>
      <c r="H317" s="0" t="n">
        <f aca="false">VALUE(D317)</f>
        <v>214832</v>
      </c>
      <c r="I317" s="0" t="n">
        <f aca="false">VALUE(E317)</f>
        <v>0</v>
      </c>
      <c r="K317" s="0" t="n">
        <f aca="false">IF(  OR(  AND(H317&gt;I317, F317="Yes"),  AND( I317 &gt; H317, F317="No" ) ),SUM(H317,I317)    )</f>
        <v>214832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2358</v>
      </c>
      <c r="E318" s="2" t="s">
        <v>85</v>
      </c>
      <c r="F318" s="1" t="s">
        <v>20</v>
      </c>
      <c r="H318" s="0" t="n">
        <f aca="false">VALUE(D318)</f>
        <v>649942</v>
      </c>
      <c r="I318" s="0" t="n">
        <f aca="false">VALUE(E318)</f>
        <v>2000</v>
      </c>
      <c r="K318" s="3" t="n">
        <f aca="false">IF(  OR(  AND(H318&gt;I318, F318="Yes"),  AND( I318 &gt; H318, F318="No" ) ),SUM(H318,I318)    )</f>
        <v>651942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2359</v>
      </c>
      <c r="E319" s="2" t="s">
        <v>19</v>
      </c>
      <c r="F319" s="1" t="s">
        <v>20</v>
      </c>
      <c r="H319" s="0" t="n">
        <f aca="false">VALUE(D319)</f>
        <v>2163221</v>
      </c>
      <c r="I319" s="0" t="n">
        <f aca="false">VALUE(E319)</f>
        <v>0</v>
      </c>
      <c r="K319" s="0" t="n">
        <f aca="false">IF(  OR(  AND(H319&gt;I319, F319="Yes"),  AND( I319 &gt; H319, F319="No" ) ),SUM(H319,I319)    )</f>
        <v>2163221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2360</v>
      </c>
      <c r="E320" s="2" t="s">
        <v>19</v>
      </c>
      <c r="F320" s="1" t="s">
        <v>20</v>
      </c>
      <c r="H320" s="0" t="n">
        <f aca="false">VALUE(D320)</f>
        <v>168381</v>
      </c>
      <c r="I320" s="0" t="n">
        <f aca="false">VALUE(E320)</f>
        <v>0</v>
      </c>
      <c r="K320" s="0" t="n">
        <f aca="false">IF(  OR(  AND(H320&gt;I320, F320="Yes"),  AND( I320 &gt; H320, F320="No" ) ),SUM(H320,I320)    )</f>
        <v>168381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2361</v>
      </c>
      <c r="E321" s="2" t="s">
        <v>19</v>
      </c>
      <c r="F321" s="1" t="s">
        <v>20</v>
      </c>
      <c r="H321" s="0" t="n">
        <f aca="false">VALUE(D321)</f>
        <v>544616</v>
      </c>
      <c r="I321" s="0" t="n">
        <f aca="false">VALUE(E321)</f>
        <v>0</v>
      </c>
      <c r="K321" s="0" t="n">
        <f aca="false">IF(  OR(  AND(H321&gt;I321, F321="Yes"),  AND( I321 &gt; H321, F321="No" ) ),SUM(H321,I321)    )</f>
        <v>544616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35.2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2362</v>
      </c>
      <c r="E322" s="2" t="s">
        <v>19</v>
      </c>
      <c r="F322" s="1" t="s">
        <v>67</v>
      </c>
      <c r="H322" s="0" t="n">
        <f aca="false">VALUE(D322)</f>
        <v>258785</v>
      </c>
      <c r="I322" s="0" t="n">
        <f aca="false">VALUE(E322)</f>
        <v>0</v>
      </c>
      <c r="K322" s="3" t="n">
        <f aca="false">IF(  OR(  AND(H322&gt;I322, F322="Yes"),  AND( I322 &gt; H322, F322="No" ) ),SUM(H322,I322)    )</f>
        <v>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258785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2363</v>
      </c>
      <c r="E323" s="2" t="s">
        <v>19</v>
      </c>
      <c r="F323" s="1" t="s">
        <v>20</v>
      </c>
      <c r="H323" s="0" t="n">
        <f aca="false">VALUE(D323)</f>
        <v>400565</v>
      </c>
      <c r="I323" s="0" t="n">
        <f aca="false">VALUE(E323)</f>
        <v>0</v>
      </c>
      <c r="K323" s="0" t="n">
        <f aca="false">IF(  OR(  AND(H323&gt;I323, F323="Yes"),  AND( I323 &gt; H323, F323="No" ) ),SUM(H323,I323)    )</f>
        <v>400565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2364</v>
      </c>
      <c r="E324" s="2" t="s">
        <v>19</v>
      </c>
      <c r="F324" s="1" t="s">
        <v>20</v>
      </c>
      <c r="H324" s="0" t="n">
        <f aca="false">VALUE(D324)</f>
        <v>173111</v>
      </c>
      <c r="I324" s="0" t="n">
        <f aca="false">VALUE(E324)</f>
        <v>0</v>
      </c>
      <c r="K324" s="0" t="n">
        <f aca="false">IF(  OR(  AND(H324&gt;I324, F324="Yes"),  AND( I324 &gt; H324, F324="No" ) ),SUM(H324,I324)    )</f>
        <v>173111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2365</v>
      </c>
      <c r="E325" s="2" t="s">
        <v>19</v>
      </c>
      <c r="F325" s="1" t="s">
        <v>20</v>
      </c>
      <c r="H325" s="0" t="n">
        <f aca="false">VALUE(D325)</f>
        <v>391836</v>
      </c>
      <c r="I325" s="0" t="n">
        <f aca="false">VALUE(E325)</f>
        <v>0</v>
      </c>
      <c r="K325" s="0" t="n">
        <f aca="false">IF(  OR(  AND(H325&gt;I325, F325="Yes"),  AND( I325 &gt; H325, F325="No" ) ),SUM(H325,I325)    )</f>
        <v>391836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2366</v>
      </c>
      <c r="E326" s="2" t="s">
        <v>19</v>
      </c>
      <c r="F326" s="1" t="s">
        <v>20</v>
      </c>
      <c r="H326" s="0" t="n">
        <f aca="false">VALUE(D326)</f>
        <v>232150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232150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2367</v>
      </c>
      <c r="E327" s="2" t="s">
        <v>19</v>
      </c>
      <c r="F327" s="1" t="s">
        <v>20</v>
      </c>
      <c r="H327" s="0" t="n">
        <f aca="false">VALUE(D327)</f>
        <v>1137550</v>
      </c>
      <c r="I327" s="0" t="n">
        <f aca="false">VALUE(E327)</f>
        <v>0</v>
      </c>
      <c r="K327" s="3" t="n">
        <f aca="false">IF(  OR(  AND(H327&gt;I327, F327="Yes"),  AND( I327 &gt; H327, F327="No" ) ),SUM(H327,I327)    )</f>
        <v>1137550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2368</v>
      </c>
      <c r="E328" s="2" t="s">
        <v>1178</v>
      </c>
      <c r="F328" s="1" t="s">
        <v>20</v>
      </c>
      <c r="H328" s="0" t="n">
        <f aca="false">VALUE(D328)</f>
        <v>277125</v>
      </c>
      <c r="I328" s="0" t="n">
        <f aca="false">VALUE(E328)</f>
        <v>-1000</v>
      </c>
      <c r="K328" s="3" t="n">
        <f aca="false">IF(  OR(  AND(H328&gt;I328, F328="Yes"),  AND( I328 &gt; H328, F328="No" ) ),SUM(H328,I328)    )</f>
        <v>276125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2369</v>
      </c>
      <c r="E329" s="2" t="s">
        <v>824</v>
      </c>
      <c r="F329" s="1" t="s">
        <v>20</v>
      </c>
      <c r="H329" s="0" t="n">
        <f aca="false">VALUE(D329)</f>
        <v>2026675</v>
      </c>
      <c r="I329" s="0" t="n">
        <f aca="false">VALUE(E329)</f>
        <v>5400</v>
      </c>
      <c r="K329" s="0" t="n">
        <f aca="false">IF(  OR(  AND(H329&gt;I329, F329="Yes"),  AND( I329 &gt; H329, F329="No" ) ),SUM(H329,I329)    )</f>
        <v>2032075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2370</v>
      </c>
      <c r="E330" s="2" t="s">
        <v>19</v>
      </c>
      <c r="F330" s="1" t="s">
        <v>20</v>
      </c>
      <c r="H330" s="0" t="n">
        <f aca="false">VALUE(D330)</f>
        <v>610045</v>
      </c>
      <c r="I330" s="0" t="n">
        <f aca="false">VALUE(E330)</f>
        <v>0</v>
      </c>
      <c r="K330" s="0" t="n">
        <f aca="false">IF(  OR(  AND(H330&gt;I330, F330="Yes"),  AND( I330 &gt; H330, F330="No" ) ),SUM(H330,I330)    )</f>
        <v>610045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2371</v>
      </c>
      <c r="E331" s="2" t="s">
        <v>19</v>
      </c>
      <c r="F331" s="1" t="s">
        <v>20</v>
      </c>
      <c r="H331" s="0" t="n">
        <f aca="false">VALUE(D331)</f>
        <v>481150</v>
      </c>
      <c r="I331" s="0" t="n">
        <f aca="false">VALUE(E331)</f>
        <v>0</v>
      </c>
      <c r="K331" s="0" t="n">
        <f aca="false">IF(  OR(  AND(H331&gt;I331, F331="Yes"),  AND( I331 &gt; H331, F331="No" ) ),SUM(H331,I331)    )</f>
        <v>481150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2372</v>
      </c>
      <c r="E332" s="2" t="s">
        <v>19</v>
      </c>
      <c r="F332" s="1" t="s">
        <v>20</v>
      </c>
      <c r="H332" s="0" t="n">
        <f aca="false">VALUE(D332)</f>
        <v>351970</v>
      </c>
      <c r="I332" s="0" t="n">
        <f aca="false">VALUE(E332)</f>
        <v>0</v>
      </c>
      <c r="K332" s="0" t="n">
        <f aca="false">IF(  OR(  AND(H332&gt;I332, F332="Yes"),  AND( I332 &gt; H332, F332="No" ) ),SUM(H332,I332)    )</f>
        <v>351970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2373</v>
      </c>
      <c r="E333" s="2" t="s">
        <v>19</v>
      </c>
      <c r="F333" s="1" t="s">
        <v>20</v>
      </c>
      <c r="H333" s="0" t="n">
        <f aca="false">VALUE(D333)</f>
        <v>206454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206454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2374</v>
      </c>
      <c r="E334" s="2" t="s">
        <v>2375</v>
      </c>
      <c r="F334" s="1" t="s">
        <v>20</v>
      </c>
      <c r="H334" s="0" t="n">
        <f aca="false">VALUE(D334)</f>
        <v>626368</v>
      </c>
      <c r="I334" s="0" t="n">
        <f aca="false">VALUE(E334)</f>
        <v>19000</v>
      </c>
      <c r="K334" s="0" t="n">
        <f aca="false">IF(  OR(  AND(H334&gt;I334, F334="Yes"),  AND( I334 &gt; H334, F334="No" ) ),SUM(H334,I334)    )</f>
        <v>645368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2376</v>
      </c>
      <c r="E335" s="2" t="s">
        <v>279</v>
      </c>
      <c r="F335" s="1" t="s">
        <v>20</v>
      </c>
      <c r="H335" s="0" t="n">
        <f aca="false">VALUE(D335)</f>
        <v>195373</v>
      </c>
      <c r="I335" s="0" t="n">
        <f aca="false">VALUE(E335)</f>
        <v>5000</v>
      </c>
      <c r="K335" s="0" t="n">
        <f aca="false">IF(  OR(  AND(H335&gt;I335, F335="Yes"),  AND( I335 &gt; H335, F335="No" ) ),SUM(H335,I335)    )</f>
        <v>200373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2377</v>
      </c>
      <c r="E336" s="2" t="s">
        <v>19</v>
      </c>
      <c r="F336" s="1" t="s">
        <v>20</v>
      </c>
      <c r="H336" s="0" t="n">
        <f aca="false">VALUE(D336)</f>
        <v>177997</v>
      </c>
      <c r="I336" s="0" t="n">
        <f aca="false">VALUE(E336)</f>
        <v>0</v>
      </c>
      <c r="K336" s="0" t="n">
        <f aca="false">IF(  OR(  AND(H336&gt;I336, F336="Yes"),  AND( I336 &gt; H336, F336="No" ) ),SUM(H336,I336)    )</f>
        <v>177997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2378</v>
      </c>
      <c r="E337" s="2" t="s">
        <v>279</v>
      </c>
      <c r="F337" s="1" t="s">
        <v>20</v>
      </c>
      <c r="H337" s="0" t="n">
        <f aca="false">VALUE(D337)</f>
        <v>327628</v>
      </c>
      <c r="I337" s="0" t="n">
        <f aca="false">VALUE(E337)</f>
        <v>5000</v>
      </c>
      <c r="K337" s="0" t="n">
        <f aca="false">IF(  OR(  AND(H337&gt;I337, F337="Yes"),  AND( I337 &gt; H337, F337="No" ) ),SUM(H337,I337)    )</f>
        <v>332628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2379</v>
      </c>
      <c r="E338" s="2" t="s">
        <v>19</v>
      </c>
      <c r="F338" s="1" t="s">
        <v>20</v>
      </c>
      <c r="H338" s="0" t="n">
        <f aca="false">VALUE(D338)</f>
        <v>124605</v>
      </c>
      <c r="I338" s="0" t="n">
        <f aca="false">VALUE(E338)</f>
        <v>0</v>
      </c>
      <c r="K338" s="0" t="n">
        <f aca="false">IF(  OR(  AND(H338&gt;I338, F338="Yes"),  AND( I338 &gt; H338, F338="No" ) ),SUM(H338,I338)    )</f>
        <v>124605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2380</v>
      </c>
      <c r="E339" s="2" t="s">
        <v>19</v>
      </c>
      <c r="F339" s="1" t="s">
        <v>20</v>
      </c>
      <c r="H339" s="0" t="n">
        <f aca="false">VALUE(D339)</f>
        <v>388594</v>
      </c>
      <c r="I339" s="0" t="n">
        <f aca="false">VALUE(E339)</f>
        <v>0</v>
      </c>
      <c r="K339" s="3" t="n">
        <f aca="false">IF(  OR(  AND(H339&gt;I339, F339="Yes"),  AND( I339 &gt; H339, F339="No" ) ),SUM(H339,I339)    )</f>
        <v>388594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2381</v>
      </c>
      <c r="E340" s="2" t="s">
        <v>19</v>
      </c>
      <c r="F340" s="1" t="s">
        <v>20</v>
      </c>
      <c r="H340" s="0" t="n">
        <f aca="false">VALUE(D340)</f>
        <v>78302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78302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2382</v>
      </c>
      <c r="E341" s="2" t="s">
        <v>19</v>
      </c>
      <c r="F341" s="1" t="s">
        <v>20</v>
      </c>
      <c r="H341" s="0" t="n">
        <f aca="false">VALUE(D341)</f>
        <v>581721</v>
      </c>
      <c r="I341" s="0" t="n">
        <f aca="false">VALUE(E341)</f>
        <v>0</v>
      </c>
      <c r="K341" s="0" t="n">
        <f aca="false">IF(  OR(  AND(H341&gt;I341, F341="Yes"),  AND( I341 &gt; H341, F341="No" ) ),SUM(H341,I341)    )</f>
        <v>581721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2383</v>
      </c>
      <c r="E342" s="2" t="s">
        <v>1515</v>
      </c>
      <c r="F342" s="1" t="s">
        <v>20</v>
      </c>
      <c r="H342" s="0" t="n">
        <f aca="false">VALUE(D342)</f>
        <v>391165</v>
      </c>
      <c r="I342" s="0" t="n">
        <f aca="false">VALUE(E342)</f>
        <v>8000</v>
      </c>
      <c r="K342" s="0" t="n">
        <f aca="false">IF(  OR(  AND(H342&gt;I342, F342="Yes"),  AND( I342 &gt; H342, F342="No" ) ),SUM(H342,I342)    )</f>
        <v>399165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2384</v>
      </c>
      <c r="E343" s="2" t="s">
        <v>19</v>
      </c>
      <c r="F343" s="1" t="s">
        <v>20</v>
      </c>
      <c r="H343" s="0" t="n">
        <f aca="false">VALUE(D343)</f>
        <v>155400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155400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2385</v>
      </c>
      <c r="E344" s="2" t="s">
        <v>19</v>
      </c>
      <c r="F344" s="1" t="s">
        <v>20</v>
      </c>
      <c r="H344" s="0" t="n">
        <f aca="false">VALUE(D344)</f>
        <v>94695</v>
      </c>
      <c r="I344" s="0" t="n">
        <f aca="false">VALUE(E344)</f>
        <v>0</v>
      </c>
      <c r="K344" s="0" t="n">
        <f aca="false">IF(  OR(  AND(H344&gt;I344, F344="Yes"),  AND( I344 &gt; H344, F344="No" ) ),SUM(H344,I344)    )</f>
        <v>94695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2386</v>
      </c>
      <c r="E345" s="2" t="s">
        <v>19</v>
      </c>
      <c r="F345" s="1" t="s">
        <v>20</v>
      </c>
      <c r="H345" s="0" t="n">
        <f aca="false">VALUE(D345)</f>
        <v>161200</v>
      </c>
      <c r="I345" s="0" t="n">
        <f aca="false">VALUE(E345)</f>
        <v>0</v>
      </c>
      <c r="K345" s="0" t="n">
        <f aca="false">IF(  OR(  AND(H345&gt;I345, F345="Yes"),  AND( I345 &gt; H345, F345="No" ) ),SUM(H345,I345)    )</f>
        <v>161200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2387</v>
      </c>
      <c r="E346" s="2" t="s">
        <v>19</v>
      </c>
      <c r="F346" s="1" t="s">
        <v>20</v>
      </c>
      <c r="H346" s="0" t="n">
        <f aca="false">VALUE(D346)</f>
        <v>177014</v>
      </c>
      <c r="I346" s="0" t="n">
        <f aca="false">VALUE(E346)</f>
        <v>0</v>
      </c>
      <c r="K346" s="0" t="n">
        <f aca="false">IF(  OR(  AND(H346&gt;I346, F346="Yes"),  AND( I346 &gt; H346, F346="No" ) ),SUM(H346,I346)    )</f>
        <v>177014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2388</v>
      </c>
      <c r="E347" s="2" t="s">
        <v>19</v>
      </c>
      <c r="F347" s="1" t="s">
        <v>20</v>
      </c>
      <c r="H347" s="0" t="n">
        <f aca="false">VALUE(D347)</f>
        <v>330466</v>
      </c>
      <c r="I347" s="0" t="n">
        <f aca="false">VALUE(E347)</f>
        <v>0</v>
      </c>
      <c r="K347" s="0" t="n">
        <f aca="false">IF(  OR(  AND(H347&gt;I347, F347="Yes"),  AND( I347 &gt; H347, F347="No" ) ),SUM(H347,I347)    )</f>
        <v>330466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2389</v>
      </c>
      <c r="E348" s="2" t="s">
        <v>19</v>
      </c>
      <c r="F348" s="1" t="s">
        <v>20</v>
      </c>
      <c r="H348" s="0" t="n">
        <f aca="false">VALUE(D348)</f>
        <v>900861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900861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2390</v>
      </c>
      <c r="E349" s="2" t="s">
        <v>1626</v>
      </c>
      <c r="F349" s="1" t="s">
        <v>20</v>
      </c>
      <c r="H349" s="0" t="n">
        <f aca="false">VALUE(D349)</f>
        <v>534321</v>
      </c>
      <c r="I349" s="0" t="n">
        <f aca="false">VALUE(E349)</f>
        <v>7250</v>
      </c>
      <c r="K349" s="3" t="n">
        <f aca="false">IF(  OR(  AND(H349&gt;I349, F349="Yes"),  AND( I349 &gt; H349, F349="No" ) ),SUM(H349,I349)    )</f>
        <v>541571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2391</v>
      </c>
      <c r="E350" s="2" t="s">
        <v>1882</v>
      </c>
      <c r="F350" s="1" t="s">
        <v>20</v>
      </c>
      <c r="H350" s="0" t="n">
        <f aca="false">VALUE(D350)</f>
        <v>1305712</v>
      </c>
      <c r="I350" s="0" t="n">
        <f aca="false">VALUE(E350)</f>
        <v>12825</v>
      </c>
      <c r="K350" s="0" t="n">
        <f aca="false">IF(  OR(  AND(H350&gt;I350, F350="Yes"),  AND( I350 &gt; H350, F350="No" ) ),SUM(H350,I350)    )</f>
        <v>1318537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2392</v>
      </c>
      <c r="E351" s="2" t="s">
        <v>1439</v>
      </c>
      <c r="F351" s="1" t="s">
        <v>20</v>
      </c>
      <c r="H351" s="0" t="n">
        <f aca="false">VALUE(D351)</f>
        <v>272850</v>
      </c>
      <c r="I351" s="0" t="n">
        <f aca="false">VALUE(E351)</f>
        <v>6000</v>
      </c>
      <c r="K351" s="0" t="n">
        <f aca="false">IF(  OR(  AND(H351&gt;I351, F351="Yes"),  AND( I351 &gt; H351, F351="No" ) ),SUM(H351,I351)    )</f>
        <v>278850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2393</v>
      </c>
      <c r="E352" s="2" t="s">
        <v>229</v>
      </c>
      <c r="F352" s="1" t="s">
        <v>20</v>
      </c>
      <c r="H352" s="0" t="n">
        <f aca="false">VALUE(D352)</f>
        <v>89380</v>
      </c>
      <c r="I352" s="0" t="n">
        <f aca="false">VALUE(E352)</f>
        <v>2500</v>
      </c>
      <c r="K352" s="0" t="n">
        <f aca="false">IF(  OR(  AND(H352&gt;I352, F352="Yes"),  AND( I352 &gt; H352, F352="No" ) ),SUM(H352,I352)    )</f>
        <v>91880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2394</v>
      </c>
      <c r="E353" s="2" t="s">
        <v>1886</v>
      </c>
      <c r="F353" s="1" t="s">
        <v>20</v>
      </c>
      <c r="H353" s="0" t="n">
        <f aca="false">VALUE(D353)</f>
        <v>832364</v>
      </c>
      <c r="I353" s="0" t="n">
        <f aca="false">VALUE(E353)</f>
        <v>12275</v>
      </c>
      <c r="K353" s="0" t="n">
        <f aca="false">IF(  OR(  AND(H353&gt;I353, F353="Yes"),  AND( I353 &gt; H353, F353="No" ) ),SUM(H353,I353)    )</f>
        <v>844639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2395</v>
      </c>
      <c r="E354" s="2" t="s">
        <v>19</v>
      </c>
      <c r="F354" s="1" t="s">
        <v>20</v>
      </c>
      <c r="H354" s="0" t="n">
        <f aca="false">VALUE(D354)</f>
        <v>230975</v>
      </c>
      <c r="I354" s="0" t="n">
        <f aca="false">VALUE(E354)</f>
        <v>0</v>
      </c>
      <c r="K354" s="3" t="n">
        <f aca="false">IF(  OR(  AND(H354&gt;I354, F354="Yes"),  AND( I354 &gt; H354, F354="No" ) ),SUM(H354,I354)    )</f>
        <v>230975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2396</v>
      </c>
      <c r="E355" s="2" t="s">
        <v>19</v>
      </c>
      <c r="F355" s="1" t="s">
        <v>20</v>
      </c>
      <c r="H355" s="0" t="n">
        <f aca="false">VALUE(D355)</f>
        <v>477484</v>
      </c>
      <c r="I355" s="0" t="n">
        <f aca="false">VALUE(E355)</f>
        <v>0</v>
      </c>
      <c r="K355" s="0" t="n">
        <f aca="false">IF(  OR(  AND(H355&gt;I355, F355="Yes"),  AND( I355 &gt; H355, F355="No" ) ),SUM(H355,I355)    )</f>
        <v>477484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2397</v>
      </c>
      <c r="E356" s="2" t="s">
        <v>19</v>
      </c>
      <c r="F356" s="1" t="s">
        <v>20</v>
      </c>
      <c r="H356" s="0" t="n">
        <f aca="false">VALUE(D356)</f>
        <v>224604</v>
      </c>
      <c r="I356" s="0" t="n">
        <f aca="false">VALUE(E356)</f>
        <v>0</v>
      </c>
      <c r="K356" s="0" t="n">
        <f aca="false">IF(  OR(  AND(H356&gt;I356, F356="Yes"),  AND( I356 &gt; H356, F356="No" ) ),SUM(H356,I356)    )</f>
        <v>224604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2398</v>
      </c>
      <c r="E357" s="2" t="s">
        <v>19</v>
      </c>
      <c r="F357" s="1" t="s">
        <v>20</v>
      </c>
      <c r="H357" s="0" t="n">
        <f aca="false">VALUE(D357)</f>
        <v>374626</v>
      </c>
      <c r="I357" s="0" t="n">
        <f aca="false">VALUE(E357)</f>
        <v>0</v>
      </c>
      <c r="K357" s="0" t="n">
        <f aca="false">IF(  OR(  AND(H357&gt;I357, F357="Yes"),  AND( I357 &gt; H357, F357="No" ) ),SUM(H357,I357)    )</f>
        <v>374626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2399</v>
      </c>
      <c r="E358" s="2" t="s">
        <v>1439</v>
      </c>
      <c r="F358" s="1" t="s">
        <v>20</v>
      </c>
      <c r="H358" s="0" t="n">
        <f aca="false">VALUE(D358)</f>
        <v>439131</v>
      </c>
      <c r="I358" s="0" t="n">
        <f aca="false">VALUE(E358)</f>
        <v>6000</v>
      </c>
      <c r="K358" s="0" t="n">
        <f aca="false">IF(  OR(  AND(H358&gt;I358, F358="Yes"),  AND( I358 &gt; H358, F358="No" ) ),SUM(H358,I358)    )</f>
        <v>445131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2400</v>
      </c>
      <c r="E359" s="2" t="s">
        <v>19</v>
      </c>
      <c r="F359" s="1" t="s">
        <v>20</v>
      </c>
      <c r="H359" s="0" t="n">
        <f aca="false">VALUE(D359)</f>
        <v>561743</v>
      </c>
      <c r="I359" s="0" t="n">
        <f aca="false">VALUE(E359)</f>
        <v>0</v>
      </c>
      <c r="K359" s="0" t="n">
        <f aca="false">IF(  OR(  AND(H359&gt;I359, F359="Yes"),  AND( I359 &gt; H359, F359="No" ) ),SUM(H359,I359)    )</f>
        <v>561743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2401</v>
      </c>
      <c r="E360" s="2" t="s">
        <v>19</v>
      </c>
      <c r="F360" s="1" t="s">
        <v>20</v>
      </c>
      <c r="H360" s="0" t="n">
        <f aca="false">VALUE(D360)</f>
        <v>190200</v>
      </c>
      <c r="I360" s="0" t="n">
        <f aca="false">VALUE(E360)</f>
        <v>0</v>
      </c>
      <c r="K360" s="3" t="n">
        <f aca="false">IF(  OR(  AND(H360&gt;I360, F360="Yes"),  AND( I360 &gt; H360, F360="No" ) ),SUM(H360,I360)    )</f>
        <v>190200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2402</v>
      </c>
      <c r="E361" s="2" t="s">
        <v>1178</v>
      </c>
      <c r="F361" s="1" t="s">
        <v>20</v>
      </c>
      <c r="H361" s="0" t="n">
        <f aca="false">VALUE(D361)</f>
        <v>11150</v>
      </c>
      <c r="I361" s="0" t="n">
        <f aca="false">VALUE(E361)</f>
        <v>-1000</v>
      </c>
      <c r="K361" s="0" t="n">
        <f aca="false">IF(  OR(  AND(H361&gt;I361, F361="Yes"),  AND( I361 &gt; H361, F361="No" ) ),SUM(H361,I361)    )</f>
        <v>10150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2403</v>
      </c>
      <c r="E362" s="2" t="s">
        <v>19</v>
      </c>
      <c r="F362" s="1" t="s">
        <v>20</v>
      </c>
      <c r="H362" s="0" t="n">
        <f aca="false">VALUE(D362)</f>
        <v>529329</v>
      </c>
      <c r="I362" s="0" t="n">
        <f aca="false">VALUE(E362)</f>
        <v>0</v>
      </c>
      <c r="K362" s="0" t="n">
        <f aca="false">IF(  OR(  AND(H362&gt;I362, F362="Yes"),  AND( I362 &gt; H362, F362="No" ) ),SUM(H362,I362)    )</f>
        <v>529329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2404</v>
      </c>
      <c r="E363" s="2" t="s">
        <v>19</v>
      </c>
      <c r="F363" s="1" t="s">
        <v>20</v>
      </c>
      <c r="H363" s="0" t="n">
        <f aca="false">VALUE(D363)</f>
        <v>407347</v>
      </c>
      <c r="I363" s="0" t="n">
        <f aca="false">VALUE(E363)</f>
        <v>0</v>
      </c>
      <c r="K363" s="3" t="n">
        <f aca="false">IF(  OR(  AND(H363&gt;I363, F363="Yes"),  AND( I363 &gt; H363, F363="No" ) ),SUM(H363,I363)    )</f>
        <v>407347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2405</v>
      </c>
      <c r="E364" s="2" t="s">
        <v>1066</v>
      </c>
      <c r="F364" s="1" t="s">
        <v>20</v>
      </c>
      <c r="H364" s="0" t="n">
        <f aca="false">VALUE(D364)</f>
        <v>292671</v>
      </c>
      <c r="I364" s="0" t="n">
        <f aca="false">VALUE(E364)</f>
        <v>7000</v>
      </c>
      <c r="K364" s="3" t="n">
        <f aca="false">IF(  OR(  AND(H364&gt;I364, F364="Yes"),  AND( I364 &gt; H364, F364="No" ) ),SUM(H364,I364)    )</f>
        <v>299671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2406</v>
      </c>
      <c r="E365" s="2" t="s">
        <v>1439</v>
      </c>
      <c r="F365" s="1" t="s">
        <v>20</v>
      </c>
      <c r="H365" s="0" t="n">
        <f aca="false">VALUE(D365)</f>
        <v>204005</v>
      </c>
      <c r="I365" s="0" t="n">
        <f aca="false">VALUE(E365)</f>
        <v>6000</v>
      </c>
      <c r="K365" s="3" t="n">
        <f aca="false">IF(  OR(  AND(H365&gt;I365, F365="Yes"),  AND( I365 &gt; H365, F365="No" ) ),SUM(H365,I365)    )</f>
        <v>210005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2407</v>
      </c>
      <c r="E366" s="2" t="s">
        <v>2408</v>
      </c>
      <c r="F366" s="1" t="s">
        <v>20</v>
      </c>
      <c r="H366" s="0" t="n">
        <f aca="false">VALUE(D366)</f>
        <v>473108</v>
      </c>
      <c r="I366" s="0" t="n">
        <f aca="false">VALUE(E366)</f>
        <v>18375</v>
      </c>
      <c r="K366" s="0" t="n">
        <f aca="false">IF(  OR(  AND(H366&gt;I366, F366="Yes"),  AND( I366 &gt; H366, F366="No" ) ),SUM(H366,I366)    )</f>
        <v>491483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2409</v>
      </c>
      <c r="E367" s="2" t="s">
        <v>19</v>
      </c>
      <c r="F367" s="1" t="s">
        <v>20</v>
      </c>
      <c r="H367" s="0" t="n">
        <f aca="false">VALUE(D367)</f>
        <v>66500</v>
      </c>
      <c r="I367" s="0" t="n">
        <f aca="false">VALUE(E367)</f>
        <v>0</v>
      </c>
      <c r="K367" s="3" t="n">
        <f aca="false">IF(  OR(  AND(H367&gt;I367, F367="Yes"),  AND( I367 &gt; H367, F367="No" ) ),SUM(H367,I367)    )</f>
        <v>66500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2410</v>
      </c>
      <c r="E368" s="2" t="s">
        <v>292</v>
      </c>
      <c r="F368" s="1" t="s">
        <v>20</v>
      </c>
      <c r="H368" s="0" t="n">
        <f aca="false">VALUE(D368)</f>
        <v>1208029</v>
      </c>
      <c r="I368" s="0" t="n">
        <f aca="false">VALUE(E368)</f>
        <v>3500</v>
      </c>
      <c r="K368" s="3" t="n">
        <f aca="false">IF(  OR(  AND(H368&gt;I368, F368="Yes"),  AND( I368 &gt; H368, F368="No" ) ),SUM(H368,I368)    )</f>
        <v>1211529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2411</v>
      </c>
      <c r="E369" s="2" t="s">
        <v>666</v>
      </c>
      <c r="F369" s="1" t="s">
        <v>20</v>
      </c>
      <c r="H369" s="0" t="n">
        <f aca="false">VALUE(D369)</f>
        <v>583679</v>
      </c>
      <c r="I369" s="0" t="n">
        <f aca="false">VALUE(E369)</f>
        <v>7500</v>
      </c>
      <c r="K369" s="3" t="n">
        <f aca="false">IF(  OR(  AND(H369&gt;I369, F369="Yes"),  AND( I369 &gt; H369, F369="No" ) ),SUM(H369,I369)    )</f>
        <v>591179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2412</v>
      </c>
      <c r="E370" s="2" t="s">
        <v>19</v>
      </c>
      <c r="F370" s="1" t="s">
        <v>20</v>
      </c>
      <c r="H370" s="0" t="n">
        <f aca="false">VALUE(D370)</f>
        <v>634925</v>
      </c>
      <c r="I370" s="0" t="n">
        <f aca="false">VALUE(E370)</f>
        <v>0</v>
      </c>
      <c r="K370" s="0" t="n">
        <f aca="false">IF(  OR(  AND(H370&gt;I370, F370="Yes"),  AND( I370 &gt; H370, F370="No" ) ),SUM(H370,I370)    )</f>
        <v>634925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35.2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2413</v>
      </c>
      <c r="E371" s="2" t="s">
        <v>19</v>
      </c>
      <c r="F371" s="1" t="s">
        <v>67</v>
      </c>
      <c r="H371" s="0" t="n">
        <f aca="false">VALUE(D371)</f>
        <v>91782</v>
      </c>
      <c r="I371" s="0" t="n">
        <f aca="false">VALUE(E371)</f>
        <v>0</v>
      </c>
      <c r="K371" s="3" t="n">
        <f aca="false">IF(  OR(  AND(H371&gt;I371, F371="Yes"),  AND( I371 &gt; H371, F371="No" ) ),SUM(H371,I371)    )</f>
        <v>0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91782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2414</v>
      </c>
      <c r="E372" s="2" t="s">
        <v>2415</v>
      </c>
      <c r="F372" s="1" t="s">
        <v>20</v>
      </c>
      <c r="H372" s="0" t="n">
        <f aca="false">VALUE(D372)</f>
        <v>177550</v>
      </c>
      <c r="I372" s="0" t="n">
        <f aca="false">VALUE(E372)</f>
        <v>18000</v>
      </c>
      <c r="K372" s="0" t="n">
        <f aca="false">IF(  OR(  AND(H372&gt;I372, F372="Yes"),  AND( I372 &gt; H372, F372="No" ) ),SUM(H372,I372)    )</f>
        <v>195550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2416</v>
      </c>
      <c r="E373" s="2" t="s">
        <v>19</v>
      </c>
      <c r="F373" s="1" t="s">
        <v>20</v>
      </c>
      <c r="H373" s="0" t="n">
        <f aca="false">VALUE(D373)</f>
        <v>4401328</v>
      </c>
      <c r="I373" s="0" t="n">
        <f aca="false">VALUE(E373)</f>
        <v>0</v>
      </c>
      <c r="K373" s="3" t="n">
        <f aca="false">IF(  OR(  AND(H373&gt;I373, F373="Yes"),  AND( I373 &gt; H373, F373="No" ) ),SUM(H373,I373)    )</f>
        <v>4401328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2417</v>
      </c>
      <c r="E374" s="2" t="s">
        <v>2418</v>
      </c>
      <c r="F374" s="1" t="s">
        <v>15</v>
      </c>
      <c r="H374" s="0" t="n">
        <f aca="false">VALUE(D374)</f>
        <v>225330</v>
      </c>
      <c r="I374" s="0" t="n">
        <f aca="false">VALUE(E374)</f>
        <v>8100</v>
      </c>
      <c r="K374" s="3" t="n">
        <f aca="false">IF(  OR(  AND(H374&gt;I374, F374="Yes"),  AND( I374 &gt; H374, F374="No" ) ),SUM(H374,I374)    )</f>
        <v>0</v>
      </c>
      <c r="L374" s="0" t="n">
        <f aca="false">IF( OR(  AND(I374&gt;H374, F374="Yes"),  AND( H374 &gt; I374, F374="No" ) ), SUM(H374,I374),0   )</f>
        <v>233430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2419</v>
      </c>
      <c r="E375" s="2" t="s">
        <v>19</v>
      </c>
      <c r="F375" s="1" t="s">
        <v>20</v>
      </c>
      <c r="H375" s="0" t="n">
        <f aca="false">VALUE(D375)</f>
        <v>368537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368537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2420</v>
      </c>
      <c r="E376" s="2" t="s">
        <v>19</v>
      </c>
      <c r="F376" s="1" t="s">
        <v>20</v>
      </c>
      <c r="H376" s="0" t="n">
        <f aca="false">VALUE(D376)</f>
        <v>509300</v>
      </c>
      <c r="I376" s="0" t="n">
        <f aca="false">VALUE(E376)</f>
        <v>0</v>
      </c>
      <c r="K376" s="0" t="n">
        <f aca="false">IF(  OR(  AND(H376&gt;I376, F376="Yes"),  AND( I376 &gt; H376, F376="No" ) ),SUM(H376,I376)    )</f>
        <v>509300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35.2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2421</v>
      </c>
      <c r="E377" s="2" t="s">
        <v>19</v>
      </c>
      <c r="F377" s="1" t="s">
        <v>67</v>
      </c>
      <c r="H377" s="0" t="n">
        <f aca="false">VALUE(D377)</f>
        <v>640949</v>
      </c>
      <c r="I377" s="0" t="n">
        <f aca="false">VALUE(E377)</f>
        <v>0</v>
      </c>
      <c r="K377" s="3" t="n">
        <f aca="false">IF(  OR(  AND(H377&gt;I377, F377="Yes"),  AND( I377 &gt; H377, F377="No" ) ),SUM(H377,I377)    )</f>
        <v>0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640949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2422</v>
      </c>
      <c r="E378" s="2" t="s">
        <v>19</v>
      </c>
      <c r="F378" s="1" t="s">
        <v>20</v>
      </c>
      <c r="H378" s="0" t="n">
        <f aca="false">VALUE(D378)</f>
        <v>103100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103100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2423</v>
      </c>
      <c r="E379" s="2" t="s">
        <v>19</v>
      </c>
      <c r="F379" s="1" t="s">
        <v>20</v>
      </c>
      <c r="H379" s="0" t="n">
        <f aca="false">VALUE(D379)</f>
        <v>256421</v>
      </c>
      <c r="I379" s="0" t="n">
        <f aca="false">VALUE(E379)</f>
        <v>0</v>
      </c>
      <c r="K379" s="0" t="n">
        <f aca="false">IF(  OR(  AND(H379&gt;I379, F379="Yes"),  AND( I379 &gt; H379, F379="No" ) ),SUM(H379,I379)    )</f>
        <v>256421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2424</v>
      </c>
      <c r="E380" s="2" t="s">
        <v>19</v>
      </c>
      <c r="F380" s="1" t="s">
        <v>20</v>
      </c>
      <c r="H380" s="0" t="n">
        <f aca="false">VALUE(D380)</f>
        <v>161300</v>
      </c>
      <c r="I380" s="0" t="n">
        <f aca="false">VALUE(E380)</f>
        <v>0</v>
      </c>
      <c r="K380" s="0" t="n">
        <f aca="false">IF(  OR(  AND(H380&gt;I380, F380="Yes"),  AND( I380 &gt; H380, F380="No" ) ),SUM(H380,I380)    )</f>
        <v>161300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35.2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2425</v>
      </c>
      <c r="E381" s="2" t="s">
        <v>19</v>
      </c>
      <c r="F381" s="1" t="s">
        <v>67</v>
      </c>
      <c r="H381" s="0" t="n">
        <f aca="false">VALUE(D381)</f>
        <v>116116</v>
      </c>
      <c r="I381" s="0" t="n">
        <f aca="false">VALUE(E381)</f>
        <v>0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116116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2426</v>
      </c>
      <c r="E382" s="2" t="s">
        <v>19</v>
      </c>
      <c r="F382" s="1" t="s">
        <v>20</v>
      </c>
      <c r="H382" s="0" t="n">
        <f aca="false">VALUE(D382)</f>
        <v>213550</v>
      </c>
      <c r="I382" s="0" t="n">
        <f aca="false">VALUE(E382)</f>
        <v>0</v>
      </c>
      <c r="K382" s="0" t="n">
        <f aca="false">IF(  OR(  AND(H382&gt;I382, F382="Yes"),  AND( I382 &gt; H382, F382="No" ) ),SUM(H382,I382)    )</f>
        <v>213550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2427</v>
      </c>
      <c r="E383" s="2" t="s">
        <v>915</v>
      </c>
      <c r="F383" s="1" t="s">
        <v>20</v>
      </c>
      <c r="H383" s="0" t="n">
        <f aca="false">VALUE(D383)</f>
        <v>244849</v>
      </c>
      <c r="I383" s="0" t="n">
        <f aca="false">VALUE(E383)</f>
        <v>8500</v>
      </c>
      <c r="K383" s="3" t="n">
        <f aca="false">IF(  OR(  AND(H383&gt;I383, F383="Yes"),  AND( I383 &gt; H383, F383="No" ) ),SUM(H383,I383)    )</f>
        <v>253349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114</v>
      </c>
      <c r="E384" s="2" t="s">
        <v>19</v>
      </c>
      <c r="F384" s="1" t="s">
        <v>20</v>
      </c>
      <c r="H384" s="0" t="n">
        <f aca="false">VALUE(D384)</f>
        <v>4500</v>
      </c>
      <c r="I384" s="0" t="n">
        <f aca="false">VALUE(E384)</f>
        <v>0</v>
      </c>
      <c r="K384" s="0" t="n">
        <f aca="false">IF(  OR(  AND(H384&gt;I384, F384="Yes"),  AND( I384 &gt; H384, F384="No" ) ),SUM(H384,I384)    )</f>
        <v>4500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2428</v>
      </c>
      <c r="E385" s="2" t="s">
        <v>19</v>
      </c>
      <c r="F385" s="1" t="s">
        <v>20</v>
      </c>
      <c r="H385" s="0" t="n">
        <f aca="false">VALUE(D385)</f>
        <v>426769</v>
      </c>
      <c r="I385" s="0" t="n">
        <f aca="false">VALUE(E385)</f>
        <v>0</v>
      </c>
      <c r="K385" s="0" t="n">
        <f aca="false">IF(  OR(  AND(H385&gt;I385, F385="Yes"),  AND( I385 &gt; H385, F385="No" ) ),SUM(H385,I385)    )</f>
        <v>426769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2429</v>
      </c>
      <c r="E386" s="2" t="s">
        <v>85</v>
      </c>
      <c r="F386" s="1" t="s">
        <v>20</v>
      </c>
      <c r="H386" s="0" t="n">
        <f aca="false">VALUE(D386)</f>
        <v>119450</v>
      </c>
      <c r="I386" s="0" t="n">
        <f aca="false">VALUE(E386)</f>
        <v>2000</v>
      </c>
      <c r="K386" s="3" t="n">
        <f aca="false">IF(  OR(  AND(H386&gt;I386, F386="Yes"),  AND( I386 &gt; H386, F386="No" ) ),SUM(H386,I386)    )</f>
        <v>121450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2430</v>
      </c>
      <c r="E387" s="2" t="s">
        <v>19</v>
      </c>
      <c r="F387" s="1" t="s">
        <v>20</v>
      </c>
      <c r="H387" s="0" t="n">
        <f aca="false">VALUE(D387)</f>
        <v>225755</v>
      </c>
      <c r="I387" s="0" t="n">
        <f aca="false">VALUE(E387)</f>
        <v>0</v>
      </c>
      <c r="K387" s="0" t="n">
        <f aca="false">IF(  OR(  AND(H387&gt;I387, F387="Yes"),  AND( I387 &gt; H387, F387="No" ) ),SUM(H387,I387)    )</f>
        <v>225755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2431</v>
      </c>
      <c r="E388" s="2" t="s">
        <v>19</v>
      </c>
      <c r="F388" s="1" t="s">
        <v>20</v>
      </c>
      <c r="H388" s="0" t="n">
        <f aca="false">VALUE(D388)</f>
        <v>176661</v>
      </c>
      <c r="I388" s="0" t="n">
        <f aca="false">VALUE(E388)</f>
        <v>0</v>
      </c>
      <c r="K388" s="0" t="n">
        <f aca="false">IF(  OR(  AND(H388&gt;I388, F388="Yes"),  AND( I388 &gt; H388, F388="No" ) ),SUM(H388,I388)    )</f>
        <v>176661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2432</v>
      </c>
      <c r="E389" s="2" t="s">
        <v>19</v>
      </c>
      <c r="F389" s="1" t="s">
        <v>20</v>
      </c>
      <c r="H389" s="0" t="n">
        <f aca="false">VALUE(D389)</f>
        <v>234412</v>
      </c>
      <c r="I389" s="0" t="n">
        <f aca="false">VALUE(E389)</f>
        <v>0</v>
      </c>
      <c r="K389" s="0" t="n">
        <f aca="false">IF(  OR(  AND(H389&gt;I389, F389="Yes"),  AND( I389 &gt; H389, F389="No" ) ),SUM(H389,I389)    )</f>
        <v>234412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2433</v>
      </c>
      <c r="E390" s="2" t="s">
        <v>19</v>
      </c>
      <c r="F390" s="1" t="s">
        <v>20</v>
      </c>
      <c r="H390" s="0" t="n">
        <f aca="false">VALUE(D390)</f>
        <v>37800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37800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2434</v>
      </c>
      <c r="E391" s="2" t="s">
        <v>19</v>
      </c>
      <c r="F391" s="1" t="s">
        <v>20</v>
      </c>
      <c r="H391" s="0" t="n">
        <f aca="false">VALUE(D391)</f>
        <v>364156</v>
      </c>
      <c r="I391" s="0" t="n">
        <f aca="false">VALUE(E391)</f>
        <v>0</v>
      </c>
      <c r="K391" s="0" t="n">
        <f aca="false">IF(  OR(  AND(H391&gt;I391, F391="Yes"),  AND( I391 &gt; H391, F391="No" ) ),SUM(H391,I391)    )</f>
        <v>364156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2435</v>
      </c>
      <c r="E392" s="2" t="s">
        <v>19</v>
      </c>
      <c r="F392" s="1" t="s">
        <v>20</v>
      </c>
      <c r="H392" s="0" t="n">
        <f aca="false">VALUE(D392)</f>
        <v>73677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73677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2436</v>
      </c>
      <c r="E393" s="2" t="s">
        <v>279</v>
      </c>
      <c r="F393" s="1" t="s">
        <v>20</v>
      </c>
      <c r="H393" s="0" t="n">
        <f aca="false">VALUE(D393)</f>
        <v>1031482</v>
      </c>
      <c r="I393" s="0" t="n">
        <f aca="false">VALUE(E393)</f>
        <v>5000</v>
      </c>
      <c r="K393" s="3" t="n">
        <f aca="false">IF(  OR(  AND(H393&gt;I393, F393="Yes"),  AND( I393 &gt; H393, F393="No" ) ),SUM(H393,I393)    )</f>
        <v>1036482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2437</v>
      </c>
      <c r="E394" s="2" t="s">
        <v>19</v>
      </c>
      <c r="F394" s="1" t="s">
        <v>20</v>
      </c>
      <c r="H394" s="0" t="n">
        <f aca="false">VALUE(D394)</f>
        <v>151334</v>
      </c>
      <c r="I394" s="0" t="n">
        <f aca="false">VALUE(E394)</f>
        <v>0</v>
      </c>
      <c r="K394" s="3" t="n">
        <f aca="false">IF(  OR(  AND(H394&gt;I394, F394="Yes"),  AND( I394 &gt; H394, F394="No" ) ),SUM(H394,I394)    )</f>
        <v>151334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2438</v>
      </c>
      <c r="E395" s="2" t="s">
        <v>19</v>
      </c>
      <c r="F395" s="1" t="s">
        <v>20</v>
      </c>
      <c r="H395" s="0" t="n">
        <f aca="false">VALUE(D395)</f>
        <v>256450</v>
      </c>
      <c r="I395" s="0" t="n">
        <f aca="false">VALUE(E395)</f>
        <v>0</v>
      </c>
      <c r="K395" s="0" t="n">
        <f aca="false">IF(  OR(  AND(H395&gt;I395, F395="Yes"),  AND( I395 &gt; H395, F395="No" ) ),SUM(H395,I395)    )</f>
        <v>256450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2439</v>
      </c>
      <c r="E396" s="2" t="s">
        <v>19</v>
      </c>
      <c r="F396" s="1" t="s">
        <v>20</v>
      </c>
      <c r="H396" s="0" t="n">
        <f aca="false">VALUE(D396)</f>
        <v>452708</v>
      </c>
      <c r="I396" s="0" t="n">
        <f aca="false">VALUE(E396)</f>
        <v>0</v>
      </c>
      <c r="K396" s="0" t="n">
        <f aca="false">IF(  OR(  AND(H396&gt;I396, F396="Yes"),  AND( I396 &gt; H396, F396="No" ) ),SUM(H396,I396)    )</f>
        <v>452708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2440</v>
      </c>
      <c r="E397" s="2" t="s">
        <v>2441</v>
      </c>
      <c r="F397" s="1" t="s">
        <v>20</v>
      </c>
      <c r="H397" s="0" t="n">
        <f aca="false">VALUE(D397)</f>
        <v>699357</v>
      </c>
      <c r="I397" s="0" t="n">
        <f aca="false">VALUE(E397)</f>
        <v>11000</v>
      </c>
      <c r="K397" s="0" t="n">
        <f aca="false">IF(  OR(  AND(H397&gt;I397, F397="Yes"),  AND( I397 &gt; H397, F397="No" ) ),SUM(H397,I397)    )</f>
        <v>710357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2442</v>
      </c>
      <c r="E398" s="2" t="s">
        <v>19</v>
      </c>
      <c r="F398" s="1" t="s">
        <v>20</v>
      </c>
      <c r="H398" s="0" t="n">
        <f aca="false">VALUE(D398)</f>
        <v>395040</v>
      </c>
      <c r="I398" s="0" t="n">
        <f aca="false">VALUE(E398)</f>
        <v>0</v>
      </c>
      <c r="K398" s="0" t="n">
        <f aca="false">IF(  OR(  AND(H398&gt;I398, F398="Yes"),  AND( I398 &gt; H398, F398="No" ) ),SUM(H398,I398)    )</f>
        <v>395040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2443</v>
      </c>
      <c r="E399" s="2" t="s">
        <v>19</v>
      </c>
      <c r="F399" s="1" t="s">
        <v>20</v>
      </c>
      <c r="H399" s="0" t="n">
        <f aca="false">VALUE(D399)</f>
        <v>530865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530865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2444</v>
      </c>
      <c r="E400" s="2" t="s">
        <v>19</v>
      </c>
      <c r="F400" s="1" t="s">
        <v>20</v>
      </c>
      <c r="H400" s="0" t="n">
        <f aca="false">VALUE(D400)</f>
        <v>1215480</v>
      </c>
      <c r="I400" s="0" t="n">
        <f aca="false">VALUE(E400)</f>
        <v>0</v>
      </c>
      <c r="K400" s="0" t="n">
        <f aca="false">IF(  OR(  AND(H400&gt;I400, F400="Yes"),  AND( I400 &gt; H400, F400="No" ) ),SUM(H400,I400)    )</f>
        <v>1215480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2445</v>
      </c>
      <c r="E401" s="2" t="s">
        <v>1463</v>
      </c>
      <c r="F401" s="1" t="s">
        <v>20</v>
      </c>
      <c r="H401" s="0" t="n">
        <f aca="false">VALUE(D401)</f>
        <v>547739</v>
      </c>
      <c r="I401" s="0" t="n">
        <f aca="false">VALUE(E401)</f>
        <v>10000</v>
      </c>
      <c r="K401" s="0" t="n">
        <f aca="false">IF(  OR(  AND(H401&gt;I401, F401="Yes"),  AND( I401 &gt; H401, F401="No" ) ),SUM(H401,I401)    )</f>
        <v>557739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2446</v>
      </c>
      <c r="E402" s="2" t="s">
        <v>110</v>
      </c>
      <c r="F402" s="1" t="s">
        <v>20</v>
      </c>
      <c r="H402" s="0" t="n">
        <f aca="false">VALUE(D402)</f>
        <v>1117899</v>
      </c>
      <c r="I402" s="0" t="n">
        <f aca="false">VALUE(E402)</f>
        <v>3000</v>
      </c>
      <c r="K402" s="0" t="n">
        <f aca="false">IF(  OR(  AND(H402&gt;I402, F402="Yes"),  AND( I402 &gt; H402, F402="No" ) ),SUM(H402,I402)    )</f>
        <v>1120899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35.2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2447</v>
      </c>
      <c r="E403" s="2" t="s">
        <v>92</v>
      </c>
      <c r="F403" s="1" t="s">
        <v>67</v>
      </c>
      <c r="H403" s="0" t="n">
        <f aca="false">VALUE(D403)</f>
        <v>448950</v>
      </c>
      <c r="I403" s="0" t="n">
        <f aca="false">VALUE(E403)</f>
        <v>4000</v>
      </c>
      <c r="K403" s="3" t="n">
        <f aca="false">IF(  OR(  AND(H403&gt;I403, F403="Yes"),  AND( I403 &gt; H403, F403="No" ) ),SUM(H403,I403)    )</f>
        <v>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452950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2448</v>
      </c>
      <c r="E404" s="2" t="s">
        <v>19</v>
      </c>
      <c r="F404" s="1" t="s">
        <v>20</v>
      </c>
      <c r="H404" s="0" t="n">
        <f aca="false">VALUE(D404)</f>
        <v>270050</v>
      </c>
      <c r="I404" s="0" t="n">
        <f aca="false">VALUE(E404)</f>
        <v>0</v>
      </c>
      <c r="K404" s="0" t="n">
        <f aca="false">IF(  OR(  AND(H404&gt;I404, F404="Yes"),  AND( I404 &gt; H404, F404="No" ) ),SUM(H404,I404)    )</f>
        <v>270050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2449</v>
      </c>
      <c r="E405" s="2" t="s">
        <v>19</v>
      </c>
      <c r="F405" s="1" t="s">
        <v>20</v>
      </c>
      <c r="H405" s="0" t="n">
        <f aca="false">VALUE(D405)</f>
        <v>169150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169150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2450</v>
      </c>
      <c r="E406" s="2" t="s">
        <v>19</v>
      </c>
      <c r="F406" s="1" t="s">
        <v>20</v>
      </c>
      <c r="H406" s="0" t="n">
        <f aca="false">VALUE(D406)</f>
        <v>170945</v>
      </c>
      <c r="I406" s="0" t="n">
        <f aca="false">VALUE(E406)</f>
        <v>0</v>
      </c>
      <c r="K406" s="0" t="n">
        <f aca="false">IF(  OR(  AND(H406&gt;I406, F406="Yes"),  AND( I406 &gt; H406, F406="No" ) ),SUM(H406,I406)    )</f>
        <v>170945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2451</v>
      </c>
      <c r="E407" s="2" t="s">
        <v>19</v>
      </c>
      <c r="F407" s="1" t="s">
        <v>20</v>
      </c>
      <c r="H407" s="0" t="n">
        <f aca="false">VALUE(D407)</f>
        <v>363214</v>
      </c>
      <c r="I407" s="0" t="n">
        <f aca="false">VALUE(E407)</f>
        <v>0</v>
      </c>
      <c r="K407" s="0" t="n">
        <f aca="false">IF(  OR(  AND(H407&gt;I407, F407="Yes"),  AND( I407 &gt; H407, F407="No" ) ),SUM(H407,I407)    )</f>
        <v>363214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2452</v>
      </c>
      <c r="E408" s="2" t="s">
        <v>19</v>
      </c>
      <c r="F408" s="1" t="s">
        <v>20</v>
      </c>
      <c r="H408" s="0" t="n">
        <f aca="false">VALUE(D408)</f>
        <v>458556</v>
      </c>
      <c r="I408" s="0" t="n">
        <f aca="false">VALUE(E408)</f>
        <v>0</v>
      </c>
      <c r="K408" s="0" t="n">
        <f aca="false">IF(  OR(  AND(H408&gt;I408, F408="Yes"),  AND( I408 &gt; H408, F408="No" ) ),SUM(H408,I408)    )</f>
        <v>458556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2453</v>
      </c>
      <c r="E409" s="2" t="s">
        <v>19</v>
      </c>
      <c r="F409" s="1" t="s">
        <v>20</v>
      </c>
      <c r="H409" s="0" t="n">
        <f aca="false">VALUE(D409)</f>
        <v>317611</v>
      </c>
      <c r="I409" s="0" t="n">
        <f aca="false">VALUE(E409)</f>
        <v>0</v>
      </c>
      <c r="K409" s="3" t="n">
        <f aca="false">IF(  OR(  AND(H409&gt;I409, F409="Yes"),  AND( I409 &gt; H409, F409="No" ) ),SUM(H409,I409)    )</f>
        <v>317611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2454</v>
      </c>
      <c r="E410" s="2" t="s">
        <v>19</v>
      </c>
      <c r="F410" s="1" t="s">
        <v>20</v>
      </c>
      <c r="H410" s="0" t="n">
        <f aca="false">VALUE(D410)</f>
        <v>143558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143558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2455</v>
      </c>
      <c r="E411" s="2" t="s">
        <v>19</v>
      </c>
      <c r="F411" s="1" t="s">
        <v>20</v>
      </c>
      <c r="H411" s="0" t="n">
        <f aca="false">VALUE(D411)</f>
        <v>368375</v>
      </c>
      <c r="I411" s="0" t="n">
        <f aca="false">VALUE(E411)</f>
        <v>0</v>
      </c>
      <c r="K411" s="0" t="n">
        <f aca="false">IF(  OR(  AND(H411&gt;I411, F411="Yes"),  AND( I411 &gt; H411, F411="No" ) ),SUM(H411,I411)    )</f>
        <v>368375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2456</v>
      </c>
      <c r="E412" s="2" t="s">
        <v>19</v>
      </c>
      <c r="F412" s="1" t="s">
        <v>20</v>
      </c>
      <c r="H412" s="0" t="n">
        <f aca="false">VALUE(D412)</f>
        <v>180569</v>
      </c>
      <c r="I412" s="0" t="n">
        <f aca="false">VALUE(E412)</f>
        <v>0</v>
      </c>
      <c r="K412" s="0" t="n">
        <f aca="false">IF(  OR(  AND(H412&gt;I412, F412="Yes"),  AND( I412 &gt; H412, F412="No" ) ),SUM(H412,I412)    )</f>
        <v>180569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2457</v>
      </c>
      <c r="E413" s="2" t="s">
        <v>19</v>
      </c>
      <c r="F413" s="1" t="s">
        <v>20</v>
      </c>
      <c r="H413" s="0" t="n">
        <f aca="false">VALUE(D413)</f>
        <v>347897</v>
      </c>
      <c r="I413" s="0" t="n">
        <f aca="false">VALUE(E413)</f>
        <v>0</v>
      </c>
      <c r="K413" s="0" t="n">
        <f aca="false">IF(  OR(  AND(H413&gt;I413, F413="Yes"),  AND( I413 &gt; H413, F413="No" ) ),SUM(H413,I413)    )</f>
        <v>347897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2458</v>
      </c>
      <c r="E414" s="2" t="s">
        <v>32</v>
      </c>
      <c r="F414" s="1" t="s">
        <v>20</v>
      </c>
      <c r="H414" s="0" t="n">
        <f aca="false">VALUE(D414)</f>
        <v>152984</v>
      </c>
      <c r="I414" s="0" t="n">
        <f aca="false">VALUE(E414)</f>
        <v>1000</v>
      </c>
      <c r="K414" s="0" t="n">
        <f aca="false">IF(  OR(  AND(H414&gt;I414, F414="Yes"),  AND( I414 &gt; H414, F414="No" ) ),SUM(H414,I414)    )</f>
        <v>153984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2459</v>
      </c>
      <c r="E415" s="2" t="s">
        <v>19</v>
      </c>
      <c r="F415" s="1" t="s">
        <v>20</v>
      </c>
      <c r="H415" s="0" t="n">
        <f aca="false">VALUE(D415)</f>
        <v>845528</v>
      </c>
      <c r="I415" s="0" t="n">
        <f aca="false">VALUE(E415)</f>
        <v>0</v>
      </c>
      <c r="K415" s="0" t="n">
        <f aca="false">IF(  OR(  AND(H415&gt;I415, F415="Yes"),  AND( I415 &gt; H415, F415="No" ) ),SUM(H415,I415)    )</f>
        <v>845528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2460</v>
      </c>
      <c r="E416" s="2" t="s">
        <v>32</v>
      </c>
      <c r="F416" s="1" t="s">
        <v>20</v>
      </c>
      <c r="H416" s="0" t="n">
        <f aca="false">VALUE(D416)</f>
        <v>623270</v>
      </c>
      <c r="I416" s="0" t="n">
        <f aca="false">VALUE(E416)</f>
        <v>1000</v>
      </c>
      <c r="K416" s="0" t="n">
        <f aca="false">IF(  OR(  AND(H416&gt;I416, F416="Yes"),  AND( I416 &gt; H416, F416="No" ) ),SUM(H416,I416)    )</f>
        <v>624270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2461</v>
      </c>
      <c r="E417" s="2" t="s">
        <v>19</v>
      </c>
      <c r="F417" s="1" t="s">
        <v>20</v>
      </c>
      <c r="H417" s="0" t="n">
        <f aca="false">VALUE(D417)</f>
        <v>224860</v>
      </c>
      <c r="I417" s="0" t="n">
        <f aca="false">VALUE(E417)</f>
        <v>0</v>
      </c>
      <c r="K417" s="0" t="n">
        <f aca="false">IF(  OR(  AND(H417&gt;I417, F417="Yes"),  AND( I417 &gt; H417, F417="No" ) ),SUM(H417,I417)    )</f>
        <v>224860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2462</v>
      </c>
      <c r="E418" s="2" t="s">
        <v>19</v>
      </c>
      <c r="F418" s="1" t="s">
        <v>20</v>
      </c>
      <c r="H418" s="0" t="n">
        <f aca="false">VALUE(D418)</f>
        <v>353050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353050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2463</v>
      </c>
      <c r="E419" s="2" t="s">
        <v>19</v>
      </c>
      <c r="F419" s="1" t="s">
        <v>20</v>
      </c>
      <c r="H419" s="0" t="n">
        <f aca="false">VALUE(D419)</f>
        <v>108500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108500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2464</v>
      </c>
      <c r="E420" s="2" t="s">
        <v>1439</v>
      </c>
      <c r="F420" s="1" t="s">
        <v>20</v>
      </c>
      <c r="H420" s="0" t="n">
        <f aca="false">VALUE(D420)</f>
        <v>383550</v>
      </c>
      <c r="I420" s="0" t="n">
        <f aca="false">VALUE(E420)</f>
        <v>6000</v>
      </c>
      <c r="K420" s="0" t="n">
        <f aca="false">IF(  OR(  AND(H420&gt;I420, F420="Yes"),  AND( I420 &gt; H420, F420="No" ) ),SUM(H420,I420)    )</f>
        <v>389550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2465</v>
      </c>
      <c r="E421" s="2" t="s">
        <v>19</v>
      </c>
      <c r="F421" s="1" t="s">
        <v>20</v>
      </c>
      <c r="H421" s="0" t="n">
        <f aca="false">VALUE(D421)</f>
        <v>127077</v>
      </c>
      <c r="I421" s="0" t="n">
        <f aca="false">VALUE(E421)</f>
        <v>0</v>
      </c>
      <c r="K421" s="0" t="n">
        <f aca="false">IF(  OR(  AND(H421&gt;I421, F421="Yes"),  AND( I421 &gt; H421, F421="No" ) ),SUM(H421,I421)    )</f>
        <v>127077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2466</v>
      </c>
      <c r="E422" s="2" t="s">
        <v>136</v>
      </c>
      <c r="F422" s="1" t="s">
        <v>20</v>
      </c>
      <c r="H422" s="0" t="n">
        <f aca="false">VALUE(D422)</f>
        <v>272859</v>
      </c>
      <c r="I422" s="0" t="n">
        <f aca="false">VALUE(E422)</f>
        <v>15000</v>
      </c>
      <c r="K422" s="3" t="n">
        <f aca="false">IF(  OR(  AND(H422&gt;I422, F422="Yes"),  AND( I422 &gt; H422, F422="No" ) ),SUM(H422,I422)    )</f>
        <v>287859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2467</v>
      </c>
      <c r="E423" s="2" t="s">
        <v>19</v>
      </c>
      <c r="F423" s="1" t="s">
        <v>20</v>
      </c>
      <c r="H423" s="0" t="n">
        <f aca="false">VALUE(D423)</f>
        <v>132742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132742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2468</v>
      </c>
      <c r="E424" s="2" t="s">
        <v>19</v>
      </c>
      <c r="F424" s="1" t="s">
        <v>20</v>
      </c>
      <c r="H424" s="0" t="n">
        <f aca="false">VALUE(D424)</f>
        <v>207810</v>
      </c>
      <c r="I424" s="0" t="n">
        <f aca="false">VALUE(E424)</f>
        <v>0</v>
      </c>
      <c r="K424" s="0" t="n">
        <f aca="false">IF(  OR(  AND(H424&gt;I424, F424="Yes"),  AND( I424 &gt; H424, F424="No" ) ),SUM(H424,I424)    )</f>
        <v>207810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2469</v>
      </c>
      <c r="E425" s="2" t="s">
        <v>1436</v>
      </c>
      <c r="F425" s="1" t="s">
        <v>20</v>
      </c>
      <c r="H425" s="0" t="n">
        <f aca="false">VALUE(D425)</f>
        <v>305768</v>
      </c>
      <c r="I425" s="0" t="n">
        <f aca="false">VALUE(E425)</f>
        <v>11500</v>
      </c>
      <c r="K425" s="3" t="n">
        <f aca="false">IF(  OR(  AND(H425&gt;I425, F425="Yes"),  AND( I425 &gt; H425, F425="No" ) ),SUM(H425,I425)    )</f>
        <v>317268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2470</v>
      </c>
      <c r="E426" s="2" t="s">
        <v>19</v>
      </c>
      <c r="F426" s="1" t="s">
        <v>20</v>
      </c>
      <c r="H426" s="0" t="n">
        <f aca="false">VALUE(D426)</f>
        <v>667643</v>
      </c>
      <c r="I426" s="0" t="n">
        <f aca="false">VALUE(E426)</f>
        <v>0</v>
      </c>
      <c r="K426" s="0" t="n">
        <f aca="false">IF(  OR(  AND(H426&gt;I426, F426="Yes"),  AND( I426 &gt; H426, F426="No" ) ),SUM(H426,I426)    )</f>
        <v>667643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2471</v>
      </c>
      <c r="E427" s="2" t="s">
        <v>19</v>
      </c>
      <c r="F427" s="1" t="s">
        <v>20</v>
      </c>
      <c r="H427" s="0" t="n">
        <f aca="false">VALUE(D427)</f>
        <v>318706</v>
      </c>
      <c r="I427" s="0" t="n">
        <f aca="false">VALUE(E427)</f>
        <v>0</v>
      </c>
      <c r="K427" s="0" t="n">
        <f aca="false">IF(  OR(  AND(H427&gt;I427, F427="Yes"),  AND( I427 &gt; H427, F427="No" ) ),SUM(H427,I427)    )</f>
        <v>318706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35.2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2472</v>
      </c>
      <c r="E428" s="2" t="s">
        <v>19</v>
      </c>
      <c r="F428" s="1" t="s">
        <v>67</v>
      </c>
      <c r="H428" s="0" t="n">
        <f aca="false">VALUE(D428)</f>
        <v>1877890</v>
      </c>
      <c r="I428" s="0" t="n">
        <f aca="false">VALUE(E428)</f>
        <v>0</v>
      </c>
      <c r="K428" s="3" t="n">
        <f aca="false">IF(  OR(  AND(H428&gt;I428, F428="Yes"),  AND( I428 &gt; H428, F428="No" ) ),SUM(H428,I428)    )</f>
        <v>0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1877890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2473</v>
      </c>
      <c r="E429" s="2" t="s">
        <v>19</v>
      </c>
      <c r="F429" s="1" t="s">
        <v>20</v>
      </c>
      <c r="H429" s="0" t="n">
        <f aca="false">VALUE(D429)</f>
        <v>413119</v>
      </c>
      <c r="I429" s="0" t="n">
        <f aca="false">VALUE(E429)</f>
        <v>0</v>
      </c>
      <c r="K429" s="0" t="n">
        <f aca="false">IF(  OR(  AND(H429&gt;I429, F429="Yes"),  AND( I429 &gt; H429, F429="No" ) ),SUM(H429,I429)    )</f>
        <v>413119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2474</v>
      </c>
      <c r="E430" s="2" t="s">
        <v>19</v>
      </c>
      <c r="F430" s="1" t="s">
        <v>20</v>
      </c>
      <c r="H430" s="0" t="n">
        <f aca="false">VALUE(D430)</f>
        <v>418236</v>
      </c>
      <c r="I430" s="0" t="n">
        <f aca="false">VALUE(E430)</f>
        <v>0</v>
      </c>
      <c r="K430" s="0" t="n">
        <f aca="false">IF(  OR(  AND(H430&gt;I430, F430="Yes"),  AND( I430 &gt; H430, F430="No" ) ),SUM(H430,I430)    )</f>
        <v>418236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2475</v>
      </c>
      <c r="E431" s="2" t="s">
        <v>19</v>
      </c>
      <c r="F431" s="1" t="s">
        <v>20</v>
      </c>
      <c r="H431" s="0" t="n">
        <f aca="false">VALUE(D431)</f>
        <v>218106</v>
      </c>
      <c r="I431" s="0" t="n">
        <f aca="false">VALUE(E431)</f>
        <v>0</v>
      </c>
      <c r="K431" s="0" t="n">
        <f aca="false">IF(  OR(  AND(H431&gt;I431, F431="Yes"),  AND( I431 &gt; H431, F431="No" ) ),SUM(H431,I431)    )</f>
        <v>218106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2476</v>
      </c>
      <c r="E432" s="2" t="s">
        <v>19</v>
      </c>
      <c r="F432" s="1" t="s">
        <v>20</v>
      </c>
      <c r="H432" s="0" t="n">
        <f aca="false">VALUE(D432)</f>
        <v>146876</v>
      </c>
      <c r="I432" s="0" t="n">
        <f aca="false">VALUE(E432)</f>
        <v>0</v>
      </c>
      <c r="K432" s="0" t="n">
        <f aca="false">IF(  OR(  AND(H432&gt;I432, F432="Yes"),  AND( I432 &gt; H432, F432="No" ) ),SUM(H432,I432)    )</f>
        <v>146876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2477</v>
      </c>
      <c r="E433" s="2" t="s">
        <v>19</v>
      </c>
      <c r="F433" s="1" t="s">
        <v>20</v>
      </c>
      <c r="H433" s="0" t="n">
        <f aca="false">VALUE(D433)</f>
        <v>455876</v>
      </c>
      <c r="I433" s="0" t="n">
        <f aca="false">VALUE(E433)</f>
        <v>0</v>
      </c>
      <c r="K433" s="3" t="n">
        <f aca="false">IF(  OR(  AND(H433&gt;I433, F433="Yes"),  AND( I433 &gt; H433, F433="No" ) ),SUM(H433,I433)    )</f>
        <v>455876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2478</v>
      </c>
      <c r="E434" s="2" t="s">
        <v>19</v>
      </c>
      <c r="F434" s="1" t="s">
        <v>20</v>
      </c>
      <c r="H434" s="0" t="n">
        <f aca="false">VALUE(D434)</f>
        <v>782257</v>
      </c>
      <c r="I434" s="0" t="n">
        <f aca="false">VALUE(E434)</f>
        <v>0</v>
      </c>
      <c r="K434" s="0" t="n">
        <f aca="false">IF(  OR(  AND(H434&gt;I434, F434="Yes"),  AND( I434 &gt; H434, F434="No" ) ),SUM(H434,I434)    )</f>
        <v>782257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2479</v>
      </c>
      <c r="E435" s="2" t="s">
        <v>19</v>
      </c>
      <c r="F435" s="1" t="s">
        <v>20</v>
      </c>
      <c r="H435" s="0" t="n">
        <f aca="false">VALUE(D435)</f>
        <v>282967</v>
      </c>
      <c r="I435" s="0" t="n">
        <f aca="false">VALUE(E435)</f>
        <v>0</v>
      </c>
      <c r="K435" s="3" t="n">
        <f aca="false">IF(  OR(  AND(H435&gt;I435, F435="Yes"),  AND( I435 &gt; H435, F435="No" ) ),SUM(H435,I435)    )</f>
        <v>282967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2480</v>
      </c>
      <c r="E436" s="2" t="s">
        <v>19</v>
      </c>
      <c r="F436" s="1" t="s">
        <v>20</v>
      </c>
      <c r="H436" s="0" t="n">
        <f aca="false">VALUE(D436)</f>
        <v>140800</v>
      </c>
      <c r="I436" s="0" t="n">
        <f aca="false">VALUE(E436)</f>
        <v>0</v>
      </c>
      <c r="K436" s="0" t="n">
        <f aca="false">IF(  OR(  AND(H436&gt;I436, F436="Yes"),  AND( I436 &gt; H436, F436="No" ) ),SUM(H436,I436)    )</f>
        <v>140800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2481</v>
      </c>
      <c r="E437" s="2" t="s">
        <v>19</v>
      </c>
      <c r="F437" s="1" t="s">
        <v>20</v>
      </c>
      <c r="H437" s="0" t="n">
        <f aca="false">VALUE(D437)</f>
        <v>53335</v>
      </c>
      <c r="I437" s="0" t="n">
        <f aca="false">VALUE(E437)</f>
        <v>0</v>
      </c>
      <c r="K437" s="0" t="n">
        <f aca="false">IF(  OR(  AND(H437&gt;I437, F437="Yes"),  AND( I437 &gt; H437, F437="No" ) ),SUM(H437,I437)    )</f>
        <v>53335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2482</v>
      </c>
      <c r="E438" s="2" t="s">
        <v>19</v>
      </c>
      <c r="F438" s="1" t="s">
        <v>20</v>
      </c>
      <c r="H438" s="0" t="n">
        <f aca="false">VALUE(D438)</f>
        <v>233645</v>
      </c>
      <c r="I438" s="0" t="n">
        <f aca="false">VALUE(E438)</f>
        <v>0</v>
      </c>
      <c r="K438" s="0" t="n">
        <f aca="false">IF(  OR(  AND(H438&gt;I438, F438="Yes"),  AND( I438 &gt; H438, F438="No" ) ),SUM(H438,I438)    )</f>
        <v>233645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2483</v>
      </c>
      <c r="E439" s="2" t="s">
        <v>19</v>
      </c>
      <c r="F439" s="1" t="s">
        <v>20</v>
      </c>
      <c r="H439" s="0" t="n">
        <f aca="false">VALUE(D439)</f>
        <v>475867</v>
      </c>
      <c r="I439" s="0" t="n">
        <f aca="false">VALUE(E439)</f>
        <v>0</v>
      </c>
      <c r="K439" s="0" t="n">
        <f aca="false">IF(  OR(  AND(H439&gt;I439, F439="Yes"),  AND( I439 &gt; H439, F439="No" ) ),SUM(H439,I439)    )</f>
        <v>475867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2484</v>
      </c>
      <c r="E440" s="2" t="s">
        <v>19</v>
      </c>
      <c r="F440" s="1" t="s">
        <v>20</v>
      </c>
      <c r="H440" s="0" t="n">
        <f aca="false">VALUE(D440)</f>
        <v>183800</v>
      </c>
      <c r="I440" s="0" t="n">
        <f aca="false">VALUE(E440)</f>
        <v>0</v>
      </c>
      <c r="K440" s="3" t="n">
        <f aca="false">IF(  OR(  AND(H440&gt;I440, F440="Yes"),  AND( I440 &gt; H440, F440="No" ) ),SUM(H440,I440)    )</f>
        <v>183800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2485</v>
      </c>
      <c r="E441" s="2" t="s">
        <v>19</v>
      </c>
      <c r="F441" s="1" t="s">
        <v>20</v>
      </c>
      <c r="H441" s="0" t="n">
        <f aca="false">VALUE(D441)</f>
        <v>387683</v>
      </c>
      <c r="I441" s="0" t="n">
        <f aca="false">VALUE(E441)</f>
        <v>0</v>
      </c>
      <c r="K441" s="0" t="n">
        <f aca="false">IF(  OR(  AND(H441&gt;I441, F441="Yes"),  AND( I441 &gt; H441, F441="No" ) ),SUM(H441,I441)    )</f>
        <v>387683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2486</v>
      </c>
      <c r="E442" s="2" t="s">
        <v>19</v>
      </c>
      <c r="F442" s="1" t="s">
        <v>20</v>
      </c>
      <c r="H442" s="0" t="n">
        <f aca="false">VALUE(D442)</f>
        <v>112087</v>
      </c>
      <c r="I442" s="0" t="n">
        <f aca="false">VALUE(E442)</f>
        <v>0</v>
      </c>
      <c r="K442" s="0" t="n">
        <f aca="false">IF(  OR(  AND(H442&gt;I442, F442="Yes"),  AND( I442 &gt; H442, F442="No" ) ),SUM(H442,I442)    )</f>
        <v>112087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1424</v>
      </c>
      <c r="B443" s="1" t="s">
        <v>687</v>
      </c>
      <c r="C443" s="1" t="s">
        <v>1425</v>
      </c>
      <c r="D443" s="2" t="s">
        <v>2487</v>
      </c>
      <c r="E443" s="2" t="s">
        <v>19</v>
      </c>
      <c r="F443" s="1" t="s">
        <v>20</v>
      </c>
      <c r="H443" s="0" t="n">
        <f aca="false">VALUE(D443)</f>
        <v>925872</v>
      </c>
      <c r="I443" s="0" t="n">
        <f aca="false">VALUE(E443)</f>
        <v>0</v>
      </c>
      <c r="K443" s="3" t="n">
        <f aca="false">IF(  OR(  AND(H443&gt;I443, F443="Yes"),  AND( I443 &gt; H443, F443="No" ) ),SUM(H443,I443)    )</f>
        <v>925872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35.2" hidden="false" customHeight="false" outlineLevel="0" collapsed="false">
      <c r="A444" s="1" t="s">
        <v>1427</v>
      </c>
      <c r="B444" s="1" t="s">
        <v>687</v>
      </c>
      <c r="C444" s="1" t="s">
        <v>1428</v>
      </c>
      <c r="D444" s="2" t="s">
        <v>2488</v>
      </c>
      <c r="E444" s="2" t="s">
        <v>19</v>
      </c>
      <c r="F444" s="1" t="s">
        <v>20</v>
      </c>
      <c r="H444" s="0" t="n">
        <f aca="false">VALUE(D444)</f>
        <v>319471</v>
      </c>
      <c r="I444" s="0" t="n">
        <f aca="false">VALUE(E444)</f>
        <v>0</v>
      </c>
      <c r="K444" s="0" t="n">
        <f aca="false">IF(  OR(  AND(H444&gt;I444, F444="Yes"),  AND( I444 &gt; H444, F444="No" ) ),SUM(H444,I444)    )</f>
        <v>319471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/>
      <c r="B445" s="1"/>
      <c r="C445" s="1"/>
      <c r="D445" s="2"/>
      <c r="E445" s="2"/>
      <c r="F445" s="1"/>
      <c r="P445" s="0" t="n">
        <f aca="false">IF(AND(F445="Not Voting",M445=1), 1,0)</f>
        <v>0</v>
      </c>
    </row>
    <row r="446" customFormat="false" ht="12.8" hidden="false" customHeight="false" outlineLevel="0" collapsed="false">
      <c r="P446" s="0" t="n">
        <f aca="false">IF(AND(F446="Not Voting",M446=1), 1,0)</f>
        <v>0</v>
      </c>
    </row>
    <row r="448" customFormat="false" ht="12.8" hidden="false" customHeight="false" outlineLevel="0" collapsed="false">
      <c r="F448" s="4" t="n">
        <f aca="false">COUNTIF($F$199:$F$444, "Yes")</f>
        <v>232</v>
      </c>
      <c r="H448" s="0" t="n">
        <f aca="false">SUM(H200:I444)</f>
        <v>96169933</v>
      </c>
      <c r="J448" s="4" t="s">
        <v>683</v>
      </c>
      <c r="K448" s="4" t="n">
        <f aca="false">SUM(K200:K444)</f>
        <v>90621844</v>
      </c>
      <c r="L448" s="4" t="n">
        <f aca="false">SUM(L200:L444)</f>
        <v>623616</v>
      </c>
      <c r="M448" s="4" t="n">
        <f aca="false">SUM(M200:M444)</f>
        <v>0</v>
      </c>
      <c r="N448" s="4" t="n">
        <f aca="false">SUM(N200:N444)</f>
        <v>4924473</v>
      </c>
    </row>
    <row r="449" customFormat="false" ht="12.8" hidden="false" customHeight="false" outlineLevel="0" collapsed="false">
      <c r="F449" s="4" t="n">
        <f aca="false">COUNTIF($F$199:$F$444, "No")</f>
        <v>3</v>
      </c>
      <c r="J449" s="4" t="s">
        <v>684</v>
      </c>
      <c r="K449" s="4" t="n">
        <f aca="false">COUNTIF(K200:K444, "&gt;"&amp;0)</f>
        <v>231</v>
      </c>
      <c r="L449" s="4" t="n">
        <f aca="false">COUNTIF(L200:L444, "&gt;"&amp;0)</f>
        <v>3</v>
      </c>
      <c r="M449" s="4" t="n">
        <f aca="false">COUNTIF(M200:M444, "&gt;"&amp;0)</f>
        <v>0</v>
      </c>
      <c r="N449" s="4" t="n">
        <f aca="false">COUNTIF(N200:N444, "&gt;"&amp;0)</f>
        <v>10</v>
      </c>
    </row>
    <row r="450" customFormat="false" ht="12.8" hidden="false" customHeight="false" outlineLevel="0" collapsed="false">
      <c r="F450" s="4" t="n">
        <f aca="false">COUNTIF($F$199:$F$444, "Not Voting")</f>
        <v>10</v>
      </c>
      <c r="J450" s="4" t="s">
        <v>685</v>
      </c>
      <c r="K450" s="4" t="n">
        <f aca="false">ROUND(K448/K449,0)</f>
        <v>392302</v>
      </c>
      <c r="L450" s="5" t="n">
        <f aca="false">ROUND(L448/L449,0)</f>
        <v>207872</v>
      </c>
      <c r="M450" s="5"/>
      <c r="N450" s="5" t="n">
        <f aca="false">ROUND(N448/N449,0)</f>
        <v>492447</v>
      </c>
      <c r="P450" s="0" t="n">
        <f aca="false">SUM(P2:P446)</f>
        <v>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F441" colorId="64" zoomScale="100" zoomScaleNormal="100" zoomScalePageLayoutView="100" workbookViewId="0">
      <selection pane="topLeft" activeCell="P441" activeCellId="0" sqref="P441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2489</v>
      </c>
      <c r="E2" s="2" t="s">
        <v>19</v>
      </c>
      <c r="F2" s="1" t="s">
        <v>20</v>
      </c>
      <c r="H2" s="0" t="n">
        <f aca="false">VALUE(D2)</f>
        <v>245814</v>
      </c>
      <c r="I2" s="0" t="n">
        <f aca="false">VALUE(E2)</f>
        <v>0</v>
      </c>
      <c r="K2" s="3" t="n">
        <f aca="false">IF(  OR(  AND(H2&gt;I2, F2="Yes"),  AND( I2 &gt; H2, F2="No" ) ),SUM(H2,I2)    )</f>
        <v>245814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2490</v>
      </c>
      <c r="E3" s="2" t="s">
        <v>32</v>
      </c>
      <c r="F3" s="1" t="s">
        <v>20</v>
      </c>
      <c r="H3" s="0" t="n">
        <f aca="false">VALUE(D3)</f>
        <v>126092</v>
      </c>
      <c r="I3" s="0" t="n">
        <f aca="false">VALUE(E3)</f>
        <v>1000</v>
      </c>
      <c r="K3" s="3" t="n">
        <f aca="false">IF(  OR(  AND(H3&gt;I3, F3="Yes"),  AND( I3 &gt; H3, F3="No" ) ),SUM(H3,I3)    )</f>
        <v>127092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2491</v>
      </c>
      <c r="E4" s="2" t="s">
        <v>2492</v>
      </c>
      <c r="F4" s="1" t="s">
        <v>20</v>
      </c>
      <c r="H4" s="0" t="n">
        <f aca="false">VALUE(D4)</f>
        <v>799355</v>
      </c>
      <c r="I4" s="0" t="n">
        <f aca="false">VALUE(E4)</f>
        <v>650</v>
      </c>
      <c r="K4" s="3" t="n">
        <f aca="false">IF(  OR(  AND(H4&gt;I4, F4="Yes"),  AND( I4 &gt; H4, F4="No" ) ),SUM(H4,I4)    )</f>
        <v>800005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2493</v>
      </c>
      <c r="E5" s="2" t="s">
        <v>19</v>
      </c>
      <c r="F5" s="1" t="s">
        <v>20</v>
      </c>
      <c r="H5" s="0" t="n">
        <f aca="false">VALUE(D5)</f>
        <v>174200</v>
      </c>
      <c r="I5" s="0" t="n">
        <f aca="false">VALUE(E5)</f>
        <v>0</v>
      </c>
      <c r="K5" s="3" t="n">
        <f aca="false">IF(  OR(  AND(H5&gt;I5, F5="Yes"),  AND( I5 &gt; H5, F5="No" ) ),SUM(H5,I5)    )</f>
        <v>174200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2494</v>
      </c>
      <c r="E6" s="2" t="s">
        <v>32</v>
      </c>
      <c r="F6" s="1" t="s">
        <v>20</v>
      </c>
      <c r="H6" s="0" t="n">
        <f aca="false">VALUE(D6)</f>
        <v>134200</v>
      </c>
      <c r="I6" s="0" t="n">
        <f aca="false">VALUE(E6)</f>
        <v>1000</v>
      </c>
      <c r="K6" s="3" t="n">
        <f aca="false">IF(  OR(  AND(H6&gt;I6, F6="Yes"),  AND( I6 &gt; H6, F6="No" ) ),SUM(H6,I6)    )</f>
        <v>135200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2495</v>
      </c>
      <c r="E7" s="2" t="s">
        <v>19</v>
      </c>
      <c r="F7" s="1" t="s">
        <v>20</v>
      </c>
      <c r="H7" s="0" t="n">
        <f aca="false">VALUE(D7)</f>
        <v>127261</v>
      </c>
      <c r="I7" s="0" t="n">
        <f aca="false">VALUE(E7)</f>
        <v>0</v>
      </c>
      <c r="K7" s="3" t="n">
        <f aca="false">IF(  OR(  AND(H7&gt;I7, F7="Yes"),  AND( I7 &gt; H7, F7="No" ) ),SUM(H7,I7)    )</f>
        <v>127261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2496</v>
      </c>
      <c r="E8" s="2" t="s">
        <v>32</v>
      </c>
      <c r="F8" s="1" t="s">
        <v>20</v>
      </c>
      <c r="H8" s="0" t="n">
        <f aca="false">VALUE(D8)</f>
        <v>158800</v>
      </c>
      <c r="I8" s="0" t="n">
        <f aca="false">VALUE(E8)</f>
        <v>1000</v>
      </c>
      <c r="K8" s="3" t="n">
        <f aca="false">IF(  OR(  AND(H8&gt;I8, F8="Yes"),  AND( I8 &gt; H8, F8="No" ) ),SUM(H8,I8)    )</f>
        <v>159800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2497</v>
      </c>
      <c r="E9" s="2" t="s">
        <v>591</v>
      </c>
      <c r="F9" s="1" t="s">
        <v>20</v>
      </c>
      <c r="H9" s="0" t="n">
        <f aca="false">VALUE(D9)</f>
        <v>243323</v>
      </c>
      <c r="I9" s="0" t="n">
        <f aca="false">VALUE(E9)</f>
        <v>6500</v>
      </c>
      <c r="K9" s="3" t="n">
        <f aca="false">IF(  OR(  AND(H9&gt;I9, F9="Yes"),  AND( I9 &gt; H9, F9="No" ) ),SUM(H9,I9)    )</f>
        <v>249823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2498</v>
      </c>
      <c r="E10" s="2" t="s">
        <v>2499</v>
      </c>
      <c r="F10" s="1" t="s">
        <v>20</v>
      </c>
      <c r="H10" s="0" t="n">
        <f aca="false">VALUE(D10)</f>
        <v>1193856</v>
      </c>
      <c r="I10" s="0" t="n">
        <f aca="false">VALUE(E10)</f>
        <v>28575</v>
      </c>
      <c r="K10" s="3" t="n">
        <f aca="false">IF(  OR(  AND(H10&gt;I10, F10="Yes"),  AND( I10 &gt; H10, F10="No" ) ),SUM(H10,I10)    )</f>
        <v>1222431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2500</v>
      </c>
      <c r="E11" s="2" t="s">
        <v>229</v>
      </c>
      <c r="F11" s="1" t="s">
        <v>20</v>
      </c>
      <c r="H11" s="0" t="n">
        <f aca="false">VALUE(D11)</f>
        <v>297434</v>
      </c>
      <c r="I11" s="0" t="n">
        <f aca="false">VALUE(E11)</f>
        <v>2500</v>
      </c>
      <c r="K11" s="3" t="n">
        <f aca="false">IF(  OR(  AND(H11&gt;I11, F11="Yes"),  AND( I11 &gt; H11, F11="No" ) ),SUM(H11,I11)    )</f>
        <v>299934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2501</v>
      </c>
      <c r="E12" s="2" t="s">
        <v>2502</v>
      </c>
      <c r="F12" s="1" t="s">
        <v>20</v>
      </c>
      <c r="H12" s="0" t="n">
        <f aca="false">VALUE(D12)</f>
        <v>1251457</v>
      </c>
      <c r="I12" s="0" t="n">
        <f aca="false">VALUE(E12)</f>
        <v>37724</v>
      </c>
      <c r="K12" s="3" t="n">
        <f aca="false">IF(  OR(  AND(H12&gt;I12, F12="Yes"),  AND( I12 &gt; H12, F12="No" ) ),SUM(H12,I12)    )</f>
        <v>1289181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2503</v>
      </c>
      <c r="E13" s="2" t="s">
        <v>830</v>
      </c>
      <c r="F13" s="1" t="s">
        <v>20</v>
      </c>
      <c r="H13" s="0" t="n">
        <f aca="false">VALUE(D13)</f>
        <v>649648</v>
      </c>
      <c r="I13" s="0" t="n">
        <f aca="false">VALUE(E13)</f>
        <v>16000</v>
      </c>
      <c r="K13" s="3" t="n">
        <f aca="false">IF(  OR(  AND(H13&gt;I13, F13="Yes"),  AND( I13 &gt; H13, F13="No" ) ),SUM(H13,I13)    )</f>
        <v>665648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2504</v>
      </c>
      <c r="E14" s="2" t="s">
        <v>2505</v>
      </c>
      <c r="F14" s="1" t="s">
        <v>20</v>
      </c>
      <c r="H14" s="0" t="n">
        <f aca="false">VALUE(D14)</f>
        <v>485776</v>
      </c>
      <c r="I14" s="0" t="n">
        <f aca="false">VALUE(E14)</f>
        <v>6450</v>
      </c>
      <c r="K14" s="3" t="n">
        <f aca="false">IF(  OR(  AND(H14&gt;I14, F14="Yes"),  AND( I14 &gt; H14, F14="No" ) ),SUM(H14,I14)    )</f>
        <v>492226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2506</v>
      </c>
      <c r="E15" s="2" t="s">
        <v>2507</v>
      </c>
      <c r="F15" s="1" t="s">
        <v>20</v>
      </c>
      <c r="H15" s="0" t="n">
        <f aca="false">VALUE(D15)</f>
        <v>355785</v>
      </c>
      <c r="I15" s="0" t="n">
        <f aca="false">VALUE(E15)</f>
        <v>7634</v>
      </c>
      <c r="K15" s="3" t="n">
        <f aca="false">IF(  OR(  AND(H15&gt;I15, F15="Yes"),  AND( I15 &gt; H15, F15="No" ) ),SUM(H15,I15)    )</f>
        <v>363419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2508</v>
      </c>
      <c r="E16" s="2" t="s">
        <v>2509</v>
      </c>
      <c r="F16" s="1" t="s">
        <v>20</v>
      </c>
      <c r="H16" s="0" t="n">
        <f aca="false">VALUE(D16)</f>
        <v>595799</v>
      </c>
      <c r="I16" s="0" t="n">
        <f aca="false">VALUE(E16)</f>
        <v>14650</v>
      </c>
      <c r="K16" s="3" t="n">
        <f aca="false">IF(  OR(  AND(H16&gt;I16, F16="Yes"),  AND( I16 &gt; H16, F16="No" ) ),SUM(H16,I16)    )</f>
        <v>610449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2510</v>
      </c>
      <c r="E17" s="2" t="s">
        <v>32</v>
      </c>
      <c r="F17" s="1" t="s">
        <v>20</v>
      </c>
      <c r="H17" s="0" t="n">
        <f aca="false">VALUE(D17)</f>
        <v>192000</v>
      </c>
      <c r="I17" s="0" t="n">
        <f aca="false">VALUE(E17)</f>
        <v>1000</v>
      </c>
      <c r="K17" s="3" t="n">
        <f aca="false">IF(  OR(  AND(H17&gt;I17, F17="Yes"),  AND( I17 &gt; H17, F17="No" ) ),SUM(H17,I17)    )</f>
        <v>193000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2511</v>
      </c>
      <c r="E18" s="2" t="s">
        <v>19</v>
      </c>
      <c r="F18" s="1" t="s">
        <v>20</v>
      </c>
      <c r="H18" s="0" t="n">
        <f aca="false">VALUE(D18)</f>
        <v>46046</v>
      </c>
      <c r="I18" s="0" t="n">
        <f aca="false">VALUE(E18)</f>
        <v>0</v>
      </c>
      <c r="K18" s="3" t="n">
        <f aca="false">IF(  OR(  AND(H18&gt;I18, F18="Yes"),  AND( I18 &gt; H18, F18="No" ) ),SUM(H18,I18)    )</f>
        <v>46046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2512</v>
      </c>
      <c r="E19" s="2" t="s">
        <v>2513</v>
      </c>
      <c r="F19" s="1" t="s">
        <v>20</v>
      </c>
      <c r="H19" s="0" t="n">
        <f aca="false">VALUE(D19)</f>
        <v>197200</v>
      </c>
      <c r="I19" s="0" t="n">
        <f aca="false">VALUE(E19)</f>
        <v>300</v>
      </c>
      <c r="K19" s="3" t="n">
        <f aca="false">IF(  OR(  AND(H19&gt;I19, F19="Yes"),  AND( I19 &gt; H19, F19="No" ) ),SUM(H19,I19)    )</f>
        <v>197500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2514</v>
      </c>
      <c r="E20" s="2" t="s">
        <v>19</v>
      </c>
      <c r="F20" s="1" t="s">
        <v>20</v>
      </c>
      <c r="H20" s="0" t="n">
        <f aca="false">VALUE(D20)</f>
        <v>441225</v>
      </c>
      <c r="I20" s="0" t="n">
        <f aca="false">VALUE(E20)</f>
        <v>0</v>
      </c>
      <c r="K20" s="3" t="n">
        <f aca="false">IF(  OR(  AND(H20&gt;I20, F20="Yes"),  AND( I20 &gt; H20, F20="No" ) ),SUM(H20,I20)    )</f>
        <v>441225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2515</v>
      </c>
      <c r="E21" s="2" t="s">
        <v>19</v>
      </c>
      <c r="F21" s="1" t="s">
        <v>20</v>
      </c>
      <c r="H21" s="0" t="n">
        <f aca="false">VALUE(D21)</f>
        <v>194550</v>
      </c>
      <c r="I21" s="0" t="n">
        <f aca="false">VALUE(E21)</f>
        <v>0</v>
      </c>
      <c r="K21" s="3" t="n">
        <f aca="false">IF(  OR(  AND(H21&gt;I21, F21="Yes"),  AND( I21 &gt; H21, F21="No" ) ),SUM(H21,I21)    )</f>
        <v>194550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2516</v>
      </c>
      <c r="E22" s="2" t="s">
        <v>32</v>
      </c>
      <c r="F22" s="1" t="s">
        <v>20</v>
      </c>
      <c r="H22" s="0" t="n">
        <f aca="false">VALUE(D22)</f>
        <v>173500</v>
      </c>
      <c r="I22" s="0" t="n">
        <f aca="false">VALUE(E22)</f>
        <v>1000</v>
      </c>
      <c r="K22" s="3" t="n">
        <f aca="false">IF(  OR(  AND(H22&gt;I22, F22="Yes"),  AND( I22 &gt; H22, F22="No" ) ),SUM(H22,I22)    )</f>
        <v>174500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2517</v>
      </c>
      <c r="E23" s="2" t="s">
        <v>19</v>
      </c>
      <c r="F23" s="1" t="s">
        <v>20</v>
      </c>
      <c r="H23" s="0" t="n">
        <f aca="false">VALUE(D23)</f>
        <v>185725</v>
      </c>
      <c r="I23" s="0" t="n">
        <f aca="false">VALUE(E23)</f>
        <v>0</v>
      </c>
      <c r="K23" s="3" t="n">
        <f aca="false">IF(  OR(  AND(H23&gt;I23, F23="Yes"),  AND( I23 &gt; H23, F23="No" ) ),SUM(H23,I23)    )</f>
        <v>185725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2518</v>
      </c>
      <c r="E24" s="2" t="s">
        <v>279</v>
      </c>
      <c r="F24" s="1" t="s">
        <v>20</v>
      </c>
      <c r="H24" s="0" t="n">
        <f aca="false">VALUE(D24)</f>
        <v>328656</v>
      </c>
      <c r="I24" s="0" t="n">
        <f aca="false">VALUE(E24)</f>
        <v>5000</v>
      </c>
      <c r="K24" s="3" t="n">
        <f aca="false">IF(  OR(  AND(H24&gt;I24, F24="Yes"),  AND( I24 &gt; H24, F24="No" ) ),SUM(H24,I24)    )</f>
        <v>333656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2519</v>
      </c>
      <c r="E25" s="2" t="s">
        <v>253</v>
      </c>
      <c r="F25" s="1" t="s">
        <v>20</v>
      </c>
      <c r="H25" s="0" t="n">
        <f aca="false">VALUE(D25)</f>
        <v>412812</v>
      </c>
      <c r="I25" s="0" t="n">
        <f aca="false">VALUE(E25)</f>
        <v>9000</v>
      </c>
      <c r="K25" s="3" t="n">
        <f aca="false">IF(  OR(  AND(H25&gt;I25, F25="Yes"),  AND( I25 &gt; H25, F25="No" ) ),SUM(H25,I25)    )</f>
        <v>421812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2520</v>
      </c>
      <c r="E26" s="2" t="s">
        <v>19</v>
      </c>
      <c r="F26" s="1" t="s">
        <v>20</v>
      </c>
      <c r="H26" s="0" t="n">
        <f aca="false">VALUE(D26)</f>
        <v>272825</v>
      </c>
      <c r="I26" s="0" t="n">
        <f aca="false">VALUE(E26)</f>
        <v>0</v>
      </c>
      <c r="K26" s="3" t="n">
        <f aca="false">IF(  OR(  AND(H26&gt;I26, F26="Yes"),  AND( I26 &gt; H26, F26="No" ) ),SUM(H26,I26)    )</f>
        <v>272825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2521</v>
      </c>
      <c r="E27" s="2" t="s">
        <v>2522</v>
      </c>
      <c r="F27" s="1" t="s">
        <v>20</v>
      </c>
      <c r="H27" s="0" t="n">
        <f aca="false">VALUE(D27)</f>
        <v>206650</v>
      </c>
      <c r="I27" s="0" t="n">
        <f aca="false">VALUE(E27)</f>
        <v>4567</v>
      </c>
      <c r="K27" s="3" t="n">
        <f aca="false">IF(  OR(  AND(H27&gt;I27, F27="Yes"),  AND( I27 &gt; H27, F27="No" ) ),SUM(H27,I27)    )</f>
        <v>211217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2523</v>
      </c>
      <c r="E28" s="2" t="s">
        <v>360</v>
      </c>
      <c r="F28" s="1" t="s">
        <v>20</v>
      </c>
      <c r="H28" s="0" t="n">
        <f aca="false">VALUE(D28)</f>
        <v>246125</v>
      </c>
      <c r="I28" s="0" t="n">
        <f aca="false">VALUE(E28)</f>
        <v>1500</v>
      </c>
      <c r="K28" s="3" t="n">
        <f aca="false">IF(  OR(  AND(H28&gt;I28, F28="Yes"),  AND( I28 &gt; H28, F28="No" ) ),SUM(H28,I28)    )</f>
        <v>247625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2524</v>
      </c>
      <c r="E29" s="2" t="s">
        <v>32</v>
      </c>
      <c r="F29" s="1" t="s">
        <v>20</v>
      </c>
      <c r="H29" s="0" t="n">
        <f aca="false">VALUE(D29)</f>
        <v>157069</v>
      </c>
      <c r="I29" s="0" t="n">
        <f aca="false">VALUE(E29)</f>
        <v>1000</v>
      </c>
      <c r="K29" s="3" t="n">
        <f aca="false">IF(  OR(  AND(H29&gt;I29, F29="Yes"),  AND( I29 &gt; H29, F29="No" ) ),SUM(H29,I29)    )</f>
        <v>158069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2525</v>
      </c>
      <c r="E30" s="2" t="s">
        <v>19</v>
      </c>
      <c r="F30" s="1" t="s">
        <v>20</v>
      </c>
      <c r="H30" s="0" t="n">
        <f aca="false">VALUE(D30)</f>
        <v>489933</v>
      </c>
      <c r="I30" s="0" t="n">
        <f aca="false">VALUE(E30)</f>
        <v>0</v>
      </c>
      <c r="K30" s="3" t="n">
        <f aca="false">IF(  OR(  AND(H30&gt;I30, F30="Yes"),  AND( I30 &gt; H30, F30="No" ) ),SUM(H30,I30)    )</f>
        <v>489933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2526</v>
      </c>
      <c r="E31" s="2" t="s">
        <v>19</v>
      </c>
      <c r="F31" s="1" t="s">
        <v>20</v>
      </c>
      <c r="H31" s="0" t="n">
        <f aca="false">VALUE(D31)</f>
        <v>223000</v>
      </c>
      <c r="I31" s="0" t="n">
        <f aca="false">VALUE(E31)</f>
        <v>0</v>
      </c>
      <c r="K31" s="3" t="n">
        <f aca="false">IF(  OR(  AND(H31&gt;I31, F31="Yes"),  AND( I31 &gt; H31, F31="No" ) ),SUM(H31,I31)    )</f>
        <v>223000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2527</v>
      </c>
      <c r="E32" s="2" t="s">
        <v>2528</v>
      </c>
      <c r="F32" s="1" t="s">
        <v>20</v>
      </c>
      <c r="H32" s="0" t="n">
        <f aca="false">VALUE(D32)</f>
        <v>225805</v>
      </c>
      <c r="I32" s="0" t="n">
        <f aca="false">VALUE(E32)</f>
        <v>10342</v>
      </c>
      <c r="K32" s="3" t="n">
        <f aca="false">IF(  OR(  AND(H32&gt;I32, F32="Yes"),  AND( I32 &gt; H32, F32="No" ) ),SUM(H32,I32)    )</f>
        <v>236147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2529</v>
      </c>
      <c r="E33" s="2" t="s">
        <v>19</v>
      </c>
      <c r="F33" s="1" t="s">
        <v>20</v>
      </c>
      <c r="H33" s="0" t="n">
        <f aca="false">VALUE(D33)</f>
        <v>315100</v>
      </c>
      <c r="I33" s="0" t="n">
        <f aca="false">VALUE(E33)</f>
        <v>0</v>
      </c>
      <c r="K33" s="3" t="n">
        <f aca="false">IF(  OR(  AND(H33&gt;I33, F33="Yes"),  AND( I33 &gt; H33, F33="No" ) ),SUM(H33,I33)    )</f>
        <v>315100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2530</v>
      </c>
      <c r="E34" s="2" t="s">
        <v>19</v>
      </c>
      <c r="F34" s="1" t="s">
        <v>20</v>
      </c>
      <c r="H34" s="0" t="n">
        <f aca="false">VALUE(D34)</f>
        <v>65350</v>
      </c>
      <c r="I34" s="0" t="n">
        <f aca="false">VALUE(E34)</f>
        <v>0</v>
      </c>
      <c r="K34" s="3" t="n">
        <f aca="false">IF(  OR(  AND(H34&gt;I34, F34="Yes"),  AND( I34 &gt; H34, F34="No" ) ),SUM(H34,I34)    )</f>
        <v>65350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2531</v>
      </c>
      <c r="E35" s="2" t="s">
        <v>19</v>
      </c>
      <c r="F35" s="1" t="s">
        <v>20</v>
      </c>
      <c r="H35" s="0" t="n">
        <f aca="false">VALUE(D35)</f>
        <v>37475</v>
      </c>
      <c r="I35" s="0" t="n">
        <f aca="false">VALUE(E35)</f>
        <v>0</v>
      </c>
      <c r="K35" s="3" t="n">
        <f aca="false">IF(  OR(  AND(H35&gt;I35, F35="Yes"),  AND( I35 &gt; H35, F35="No" ) ),SUM(H35,I35)    )</f>
        <v>37475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2532</v>
      </c>
      <c r="E36" s="2" t="s">
        <v>2533</v>
      </c>
      <c r="F36" s="1" t="s">
        <v>20</v>
      </c>
      <c r="H36" s="0" t="n">
        <f aca="false">VALUE(D36)</f>
        <v>659676</v>
      </c>
      <c r="I36" s="0" t="n">
        <f aca="false">VALUE(E36)</f>
        <v>13365</v>
      </c>
      <c r="K36" s="3" t="n">
        <f aca="false">IF(  OR(  AND(H36&gt;I36, F36="Yes"),  AND( I36 &gt; H36, F36="No" ) ),SUM(H36,I36)    )</f>
        <v>673041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2534</v>
      </c>
      <c r="E37" s="2" t="s">
        <v>2535</v>
      </c>
      <c r="F37" s="1" t="s">
        <v>20</v>
      </c>
      <c r="H37" s="0" t="n">
        <f aca="false">VALUE(D37)</f>
        <v>2474882</v>
      </c>
      <c r="I37" s="0" t="n">
        <f aca="false">VALUE(E37)</f>
        <v>55720</v>
      </c>
      <c r="K37" s="3" t="n">
        <f aca="false">IF(  OR(  AND(H37&gt;I37, F37="Yes"),  AND( I37 &gt; H37, F37="No" ) ),SUM(H37,I37)    )</f>
        <v>2530602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2536</v>
      </c>
      <c r="E38" s="2" t="s">
        <v>19</v>
      </c>
      <c r="F38" s="1" t="s">
        <v>20</v>
      </c>
      <c r="H38" s="0" t="n">
        <f aca="false">VALUE(D38)</f>
        <v>148375</v>
      </c>
      <c r="I38" s="0" t="n">
        <f aca="false">VALUE(E38)</f>
        <v>0</v>
      </c>
      <c r="K38" s="3" t="n">
        <f aca="false">IF(  OR(  AND(H38&gt;I38, F38="Yes"),  AND( I38 &gt; H38, F38="No" ) ),SUM(H38,I38)    )</f>
        <v>148375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2537</v>
      </c>
      <c r="E39" s="2" t="s">
        <v>19</v>
      </c>
      <c r="F39" s="1" t="s">
        <v>20</v>
      </c>
      <c r="H39" s="0" t="n">
        <f aca="false">VALUE(D39)</f>
        <v>52750</v>
      </c>
      <c r="I39" s="0" t="n">
        <f aca="false">VALUE(E39)</f>
        <v>0</v>
      </c>
      <c r="K39" s="3" t="n">
        <f aca="false">IF(  OR(  AND(H39&gt;I39, F39="Yes"),  AND( I39 &gt; H39, F39="No" ) ),SUM(H39,I39)    )</f>
        <v>52750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2538</v>
      </c>
      <c r="E40" s="2" t="s">
        <v>19</v>
      </c>
      <c r="F40" s="1" t="s">
        <v>20</v>
      </c>
      <c r="H40" s="0" t="n">
        <f aca="false">VALUE(D40)</f>
        <v>131380</v>
      </c>
      <c r="I40" s="0" t="n">
        <f aca="false">VALUE(E40)</f>
        <v>0</v>
      </c>
      <c r="K40" s="3" t="n">
        <f aca="false">IF(  OR(  AND(H40&gt;I40, F40="Yes"),  AND( I40 &gt; H40, F40="No" ) ),SUM(H40,I40)    )</f>
        <v>131380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2539</v>
      </c>
      <c r="E41" s="2" t="s">
        <v>85</v>
      </c>
      <c r="F41" s="1" t="s">
        <v>20</v>
      </c>
      <c r="H41" s="0" t="n">
        <f aca="false">VALUE(D41)</f>
        <v>256395</v>
      </c>
      <c r="I41" s="0" t="n">
        <f aca="false">VALUE(E41)</f>
        <v>2000</v>
      </c>
      <c r="K41" s="3" t="n">
        <f aca="false">IF(  OR(  AND(H41&gt;I41, F41="Yes"),  AND( I41 &gt; H41, F41="No" ) ),SUM(H41,I41)    )</f>
        <v>258395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2540</v>
      </c>
      <c r="E42" s="2" t="s">
        <v>92</v>
      </c>
      <c r="F42" s="1" t="s">
        <v>20</v>
      </c>
      <c r="H42" s="0" t="n">
        <f aca="false">VALUE(D42)</f>
        <v>176226</v>
      </c>
      <c r="I42" s="0" t="n">
        <f aca="false">VALUE(E42)</f>
        <v>4000</v>
      </c>
      <c r="K42" s="3" t="n">
        <f aca="false">IF(  OR(  AND(H42&gt;I42, F42="Yes"),  AND( I42 &gt; H42, F42="No" ) ),SUM(H42,I42)    )</f>
        <v>180226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2541</v>
      </c>
      <c r="E43" s="2" t="s">
        <v>19</v>
      </c>
      <c r="F43" s="1" t="s">
        <v>20</v>
      </c>
      <c r="H43" s="0" t="n">
        <f aca="false">VALUE(D43)</f>
        <v>450298</v>
      </c>
      <c r="I43" s="0" t="n">
        <f aca="false">VALUE(E43)</f>
        <v>0</v>
      </c>
      <c r="K43" s="3" t="n">
        <f aca="false">IF(  OR(  AND(H43&gt;I43, F43="Yes"),  AND( I43 &gt; H43, F43="No" ) ),SUM(H43,I43)    )</f>
        <v>450298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35.2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2542</v>
      </c>
      <c r="E44" s="2" t="s">
        <v>19</v>
      </c>
      <c r="F44" s="1" t="s">
        <v>67</v>
      </c>
      <c r="H44" s="0" t="n">
        <f aca="false">VALUE(D44)</f>
        <v>300500</v>
      </c>
      <c r="I44" s="0" t="n">
        <f aca="false">VALUE(E44)</f>
        <v>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300500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2543</v>
      </c>
      <c r="E45" s="2" t="s">
        <v>19</v>
      </c>
      <c r="F45" s="1" t="s">
        <v>20</v>
      </c>
      <c r="H45" s="0" t="n">
        <f aca="false">VALUE(D45)</f>
        <v>157350</v>
      </c>
      <c r="I45" s="0" t="n">
        <f aca="false">VALUE(E45)</f>
        <v>0</v>
      </c>
      <c r="K45" s="3" t="n">
        <f aca="false">IF(  OR(  AND(H45&gt;I45, F45="Yes"),  AND( I45 &gt; H45, F45="No" ) ),SUM(H45,I45)    )</f>
        <v>157350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2544</v>
      </c>
      <c r="E46" s="2" t="s">
        <v>2545</v>
      </c>
      <c r="F46" s="1" t="s">
        <v>20</v>
      </c>
      <c r="H46" s="0" t="n">
        <f aca="false">VALUE(D46)</f>
        <v>283776</v>
      </c>
      <c r="I46" s="0" t="n">
        <f aca="false">VALUE(E46)</f>
        <v>125</v>
      </c>
      <c r="K46" s="3" t="n">
        <f aca="false">IF(  OR(  AND(H46&gt;I46, F46="Yes"),  AND( I46 &gt; H46, F46="No" ) ),SUM(H46,I46)    )</f>
        <v>283901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2546</v>
      </c>
      <c r="E47" s="2" t="s">
        <v>19</v>
      </c>
      <c r="F47" s="1" t="s">
        <v>20</v>
      </c>
      <c r="H47" s="0" t="n">
        <f aca="false">VALUE(D47)</f>
        <v>247000</v>
      </c>
      <c r="I47" s="0" t="n">
        <f aca="false">VALUE(E47)</f>
        <v>0</v>
      </c>
      <c r="K47" s="3" t="n">
        <f aca="false">IF(  OR(  AND(H47&gt;I47, F47="Yes"),  AND( I47 &gt; H47, F47="No" ) ),SUM(H47,I47)    )</f>
        <v>247000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2547</v>
      </c>
      <c r="E48" s="2" t="s">
        <v>229</v>
      </c>
      <c r="F48" s="1" t="s">
        <v>20</v>
      </c>
      <c r="H48" s="0" t="n">
        <f aca="false">VALUE(D48)</f>
        <v>302874</v>
      </c>
      <c r="I48" s="0" t="n">
        <f aca="false">VALUE(E48)</f>
        <v>2500</v>
      </c>
      <c r="K48" s="3" t="n">
        <f aca="false">IF(  OR(  AND(H48&gt;I48, F48="Yes"),  AND( I48 &gt; H48, F48="No" ) ),SUM(H48,I48)    )</f>
        <v>305374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2548</v>
      </c>
      <c r="E49" s="2" t="s">
        <v>2549</v>
      </c>
      <c r="F49" s="1" t="s">
        <v>20</v>
      </c>
      <c r="H49" s="0" t="n">
        <f aca="false">VALUE(D49)</f>
        <v>460205</v>
      </c>
      <c r="I49" s="0" t="n">
        <f aca="false">VALUE(E49)</f>
        <v>12100</v>
      </c>
      <c r="K49" s="3" t="n">
        <f aca="false">IF(  OR(  AND(H49&gt;I49, F49="Yes"),  AND( I49 &gt; H49, F49="No" ) ),SUM(H49,I49)    )</f>
        <v>472305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2550</v>
      </c>
      <c r="E50" s="2" t="s">
        <v>19</v>
      </c>
      <c r="F50" s="1" t="s">
        <v>20</v>
      </c>
      <c r="H50" s="0" t="n">
        <f aca="false">VALUE(D50)</f>
        <v>309068</v>
      </c>
      <c r="I50" s="0" t="n">
        <f aca="false">VALUE(E50)</f>
        <v>0</v>
      </c>
      <c r="K50" s="3" t="n">
        <f aca="false">IF(  OR(  AND(H50&gt;I50, F50="Yes"),  AND( I50 &gt; H50, F50="No" ) ),SUM(H50,I50)    )</f>
        <v>309068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2551</v>
      </c>
      <c r="E51" s="2" t="s">
        <v>19</v>
      </c>
      <c r="F51" s="1" t="s">
        <v>20</v>
      </c>
      <c r="H51" s="0" t="n">
        <f aca="false">VALUE(D51)</f>
        <v>487270</v>
      </c>
      <c r="I51" s="0" t="n">
        <f aca="false">VALUE(E51)</f>
        <v>0</v>
      </c>
      <c r="K51" s="3" t="n">
        <f aca="false">IF(  OR(  AND(H51&gt;I51, F51="Yes"),  AND( I51 &gt; H51, F51="No" ) ),SUM(H51,I51)    )</f>
        <v>487270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2552</v>
      </c>
      <c r="E52" s="2" t="s">
        <v>2553</v>
      </c>
      <c r="F52" s="1" t="s">
        <v>20</v>
      </c>
      <c r="H52" s="0" t="n">
        <f aca="false">VALUE(D52)</f>
        <v>567419</v>
      </c>
      <c r="I52" s="0" t="n">
        <f aca="false">VALUE(E52)</f>
        <v>4564</v>
      </c>
      <c r="K52" s="3" t="n">
        <f aca="false">IF(  OR(  AND(H52&gt;I52, F52="Yes"),  AND( I52 &gt; H52, F52="No" ) ),SUM(H52,I52)    )</f>
        <v>571983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35.2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2554</v>
      </c>
      <c r="E53" s="2" t="s">
        <v>19</v>
      </c>
      <c r="F53" s="1" t="s">
        <v>67</v>
      </c>
      <c r="H53" s="0" t="n">
        <f aca="false">VALUE(D53)</f>
        <v>149105</v>
      </c>
      <c r="I53" s="0" t="n">
        <f aca="false">VALUE(E53)</f>
        <v>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149105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2555</v>
      </c>
      <c r="E54" s="2" t="s">
        <v>360</v>
      </c>
      <c r="F54" s="1" t="s">
        <v>20</v>
      </c>
      <c r="H54" s="0" t="n">
        <f aca="false">VALUE(D54)</f>
        <v>400420</v>
      </c>
      <c r="I54" s="0" t="n">
        <f aca="false">VALUE(E54)</f>
        <v>1500</v>
      </c>
      <c r="K54" s="3" t="n">
        <f aca="false">IF(  OR(  AND(H54&gt;I54, F54="Yes"),  AND( I54 &gt; H54, F54="No" ) ),SUM(H54,I54)    )</f>
        <v>401920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2556</v>
      </c>
      <c r="E55" s="2" t="s">
        <v>19</v>
      </c>
      <c r="F55" s="1" t="s">
        <v>20</v>
      </c>
      <c r="H55" s="0" t="n">
        <f aca="false">VALUE(D55)</f>
        <v>354966</v>
      </c>
      <c r="I55" s="0" t="n">
        <f aca="false">VALUE(E55)</f>
        <v>0</v>
      </c>
      <c r="K55" s="3" t="n">
        <f aca="false">IF(  OR(  AND(H55&gt;I55, F55="Yes"),  AND( I55 &gt; H55, F55="No" ) ),SUM(H55,I55)    )</f>
        <v>354966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2557</v>
      </c>
      <c r="E56" s="2" t="s">
        <v>133</v>
      </c>
      <c r="F56" s="1" t="s">
        <v>20</v>
      </c>
      <c r="H56" s="0" t="n">
        <f aca="false">VALUE(D56)</f>
        <v>453613</v>
      </c>
      <c r="I56" s="0" t="n">
        <f aca="false">VALUE(E56)</f>
        <v>3700</v>
      </c>
      <c r="K56" s="3" t="n">
        <f aca="false">IF(  OR(  AND(H56&gt;I56, F56="Yes"),  AND( I56 &gt; H56, F56="No" ) ),SUM(H56,I56)    )</f>
        <v>457313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2558</v>
      </c>
      <c r="E57" s="2" t="s">
        <v>32</v>
      </c>
      <c r="F57" s="1" t="s">
        <v>20</v>
      </c>
      <c r="H57" s="0" t="n">
        <f aca="false">VALUE(D57)</f>
        <v>450660</v>
      </c>
      <c r="I57" s="0" t="n">
        <f aca="false">VALUE(E57)</f>
        <v>1000</v>
      </c>
      <c r="K57" s="3" t="n">
        <f aca="false">IF(  OR(  AND(H57&gt;I57, F57="Yes"),  AND( I57 &gt; H57, F57="No" ) ),SUM(H57,I57)    )</f>
        <v>451660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2559</v>
      </c>
      <c r="E58" s="2" t="s">
        <v>14</v>
      </c>
      <c r="F58" s="1" t="s">
        <v>20</v>
      </c>
      <c r="H58" s="0" t="n">
        <f aca="false">VALUE(D58)</f>
        <v>329606</v>
      </c>
      <c r="I58" s="0" t="n">
        <f aca="false">VALUE(E58)</f>
        <v>1250</v>
      </c>
      <c r="K58" s="3" t="n">
        <f aca="false">IF(  OR(  AND(H58&gt;I58, F58="Yes"),  AND( I58 &gt; H58, F58="No" ) ),SUM(H58,I58)    )</f>
        <v>330856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2560</v>
      </c>
      <c r="E59" s="2" t="s">
        <v>19</v>
      </c>
      <c r="F59" s="1" t="s">
        <v>20</v>
      </c>
      <c r="H59" s="0" t="n">
        <f aca="false">VALUE(D59)</f>
        <v>310585</v>
      </c>
      <c r="I59" s="0" t="n">
        <f aca="false">VALUE(E59)</f>
        <v>0</v>
      </c>
      <c r="K59" s="3" t="n">
        <f aca="false">IF(  OR(  AND(H59&gt;I59, F59="Yes"),  AND( I59 &gt; H59, F59="No" ) ),SUM(H59,I59)    )</f>
        <v>310585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2561</v>
      </c>
      <c r="E60" s="2" t="s">
        <v>32</v>
      </c>
      <c r="F60" s="1" t="s">
        <v>20</v>
      </c>
      <c r="H60" s="0" t="n">
        <f aca="false">VALUE(D60)</f>
        <v>93650</v>
      </c>
      <c r="I60" s="0" t="n">
        <f aca="false">VALUE(E60)</f>
        <v>1000</v>
      </c>
      <c r="K60" s="3" t="n">
        <f aca="false">IF(  OR(  AND(H60&gt;I60, F60="Yes"),  AND( I60 &gt; H60, F60="No" ) ),SUM(H60,I60)    )</f>
        <v>94650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2562</v>
      </c>
      <c r="E61" s="2" t="s">
        <v>229</v>
      </c>
      <c r="F61" s="1" t="s">
        <v>20</v>
      </c>
      <c r="H61" s="0" t="n">
        <f aca="false">VALUE(D61)</f>
        <v>159525</v>
      </c>
      <c r="I61" s="0" t="n">
        <f aca="false">VALUE(E61)</f>
        <v>2500</v>
      </c>
      <c r="K61" s="3" t="n">
        <f aca="false">IF(  OR(  AND(H61&gt;I61, F61="Yes"),  AND( I61 &gt; H61, F61="No" ) ),SUM(H61,I61)    )</f>
        <v>162025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2563</v>
      </c>
      <c r="E62" s="2" t="s">
        <v>964</v>
      </c>
      <c r="F62" s="1" t="s">
        <v>20</v>
      </c>
      <c r="H62" s="0" t="n">
        <f aca="false">VALUE(D62)</f>
        <v>366275</v>
      </c>
      <c r="I62" s="0" t="n">
        <f aca="false">VALUE(E62)</f>
        <v>500</v>
      </c>
      <c r="K62" s="3" t="n">
        <f aca="false">IF(  OR(  AND(H62&gt;I62, F62="Yes"),  AND( I62 &gt; H62, F62="No" ) ),SUM(H62,I62)    )</f>
        <v>366775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2564</v>
      </c>
      <c r="E63" s="2" t="s">
        <v>19</v>
      </c>
      <c r="F63" s="1" t="s">
        <v>20</v>
      </c>
      <c r="H63" s="0" t="n">
        <f aca="false">VALUE(D63)</f>
        <v>345542</v>
      </c>
      <c r="I63" s="0" t="n">
        <f aca="false">VALUE(E63)</f>
        <v>0</v>
      </c>
      <c r="K63" s="3" t="n">
        <f aca="false">IF(  OR(  AND(H63&gt;I63, F63="Yes"),  AND( I63 &gt; H63, F63="No" ) ),SUM(H63,I63)    )</f>
        <v>345542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2565</v>
      </c>
      <c r="E64" s="2" t="s">
        <v>32</v>
      </c>
      <c r="F64" s="1" t="s">
        <v>20</v>
      </c>
      <c r="H64" s="0" t="n">
        <f aca="false">VALUE(D64)</f>
        <v>201425</v>
      </c>
      <c r="I64" s="0" t="n">
        <f aca="false">VALUE(E64)</f>
        <v>1000</v>
      </c>
      <c r="K64" s="3" t="n">
        <f aca="false">IF(  OR(  AND(H64&gt;I64, F64="Yes"),  AND( I64 &gt; H64, F64="No" ) ),SUM(H64,I64)    )</f>
        <v>202425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2566</v>
      </c>
      <c r="E65" s="2" t="s">
        <v>19</v>
      </c>
      <c r="F65" s="1" t="s">
        <v>20</v>
      </c>
      <c r="H65" s="0" t="n">
        <f aca="false">VALUE(D65)</f>
        <v>493812</v>
      </c>
      <c r="I65" s="0" t="n">
        <f aca="false">VALUE(E65)</f>
        <v>0</v>
      </c>
      <c r="K65" s="3" t="n">
        <f aca="false">IF(  OR(  AND(H65&gt;I65, F65="Yes"),  AND( I65 &gt; H65, F65="No" ) ),SUM(H65,I65)    )</f>
        <v>493812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2567</v>
      </c>
      <c r="E66" s="2" t="s">
        <v>964</v>
      </c>
      <c r="F66" s="1" t="s">
        <v>20</v>
      </c>
      <c r="H66" s="0" t="n">
        <f aca="false">VALUE(D66)</f>
        <v>247800</v>
      </c>
      <c r="I66" s="0" t="n">
        <f aca="false">VALUE(E66)</f>
        <v>500</v>
      </c>
      <c r="K66" s="3" t="n">
        <f aca="false">IF(  OR(  AND(H66&gt;I66, F66="Yes"),  AND( I66 &gt; H66, F66="No" ) ),SUM(H66,I66)    )</f>
        <v>248300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2568</v>
      </c>
      <c r="E67" s="2" t="s">
        <v>292</v>
      </c>
      <c r="F67" s="1" t="s">
        <v>20</v>
      </c>
      <c r="H67" s="0" t="n">
        <f aca="false">VALUE(D67)</f>
        <v>1038319</v>
      </c>
      <c r="I67" s="0" t="n">
        <f aca="false">VALUE(E67)</f>
        <v>3500</v>
      </c>
      <c r="K67" s="3" t="n">
        <f aca="false">IF(  OR(  AND(H67&gt;I67, F67="Yes"),  AND( I67 &gt; H67, F67="No" ) ),SUM(H67,I67)    )</f>
        <v>1041819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2569</v>
      </c>
      <c r="E68" s="2" t="s">
        <v>360</v>
      </c>
      <c r="F68" s="1" t="s">
        <v>20</v>
      </c>
      <c r="H68" s="0" t="n">
        <f aca="false">VALUE(D68)</f>
        <v>116650</v>
      </c>
      <c r="I68" s="0" t="n">
        <f aca="false">VALUE(E68)</f>
        <v>1500</v>
      </c>
      <c r="K68" s="3" t="n">
        <f aca="false">IF(  OR(  AND(H68&gt;I68, F68="Yes"),  AND( I68 &gt; H68, F68="No" ) ),SUM(H68,I68)    )</f>
        <v>118150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2570</v>
      </c>
      <c r="E69" s="2" t="s">
        <v>19</v>
      </c>
      <c r="F69" s="1" t="s">
        <v>20</v>
      </c>
      <c r="H69" s="0" t="n">
        <f aca="false">VALUE(D69)</f>
        <v>679404</v>
      </c>
      <c r="I69" s="0" t="n">
        <f aca="false">VALUE(E69)</f>
        <v>0</v>
      </c>
      <c r="K69" s="3" t="n">
        <f aca="false">IF(  OR(  AND(H69&gt;I69, F69="Yes"),  AND( I69 &gt; H69, F69="No" ) ),SUM(H69,I69)    )</f>
        <v>679404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2571</v>
      </c>
      <c r="E70" s="2" t="s">
        <v>292</v>
      </c>
      <c r="F70" s="1" t="s">
        <v>20</v>
      </c>
      <c r="H70" s="0" t="n">
        <f aca="false">VALUE(D70)</f>
        <v>379900</v>
      </c>
      <c r="I70" s="0" t="n">
        <f aca="false">VALUE(E70)</f>
        <v>3500</v>
      </c>
      <c r="K70" s="3" t="n">
        <f aca="false">IF(  OR(  AND(H70&gt;I70, F70="Yes"),  AND( I70 &gt; H70, F70="No" ) ),SUM(H70,I70)    )</f>
        <v>383400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2572</v>
      </c>
      <c r="E71" s="2" t="s">
        <v>19</v>
      </c>
      <c r="F71" s="1" t="s">
        <v>20</v>
      </c>
      <c r="H71" s="0" t="n">
        <f aca="false">VALUE(D71)</f>
        <v>377652</v>
      </c>
      <c r="I71" s="0" t="n">
        <f aca="false">VALUE(E71)</f>
        <v>0</v>
      </c>
      <c r="K71" s="3" t="n">
        <f aca="false">IF(  OR(  AND(H71&gt;I71, F71="Yes"),  AND( I71 &gt; H71, F71="No" ) ),SUM(H71,I71)    )</f>
        <v>377652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2573</v>
      </c>
      <c r="E72" s="2" t="s">
        <v>19</v>
      </c>
      <c r="F72" s="1" t="s">
        <v>20</v>
      </c>
      <c r="H72" s="0" t="n">
        <f aca="false">VALUE(D72)</f>
        <v>145725</v>
      </c>
      <c r="I72" s="0" t="n">
        <f aca="false">VALUE(E72)</f>
        <v>0</v>
      </c>
      <c r="K72" s="3" t="n">
        <f aca="false">IF(  OR(  AND(H72&gt;I72, F72="Yes"),  AND( I72 &gt; H72, F72="No" ) ),SUM(H72,I72)    )</f>
        <v>145725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2574</v>
      </c>
      <c r="E73" s="2" t="s">
        <v>229</v>
      </c>
      <c r="F73" s="1" t="s">
        <v>20</v>
      </c>
      <c r="H73" s="0" t="n">
        <f aca="false">VALUE(D73)</f>
        <v>154500</v>
      </c>
      <c r="I73" s="0" t="n">
        <f aca="false">VALUE(E73)</f>
        <v>2500</v>
      </c>
      <c r="K73" s="3" t="n">
        <f aca="false">IF(  OR(  AND(H73&gt;I73, F73="Yes"),  AND( I73 &gt; H73, F73="No" ) ),SUM(H73,I73)    )</f>
        <v>157000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2575</v>
      </c>
      <c r="E74" s="2" t="s">
        <v>19</v>
      </c>
      <c r="F74" s="1" t="s">
        <v>20</v>
      </c>
      <c r="H74" s="0" t="n">
        <f aca="false">VALUE(D74)</f>
        <v>109100</v>
      </c>
      <c r="I74" s="0" t="n">
        <f aca="false">VALUE(E74)</f>
        <v>0</v>
      </c>
      <c r="K74" s="3" t="n">
        <f aca="false">IF(  OR(  AND(H74&gt;I74, F74="Yes"),  AND( I74 &gt; H74, F74="No" ) ),SUM(H74,I74)    )</f>
        <v>109100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2576</v>
      </c>
      <c r="E75" s="2" t="s">
        <v>19</v>
      </c>
      <c r="F75" s="1" t="s">
        <v>20</v>
      </c>
      <c r="H75" s="0" t="n">
        <f aca="false">VALUE(D75)</f>
        <v>360694</v>
      </c>
      <c r="I75" s="0" t="n">
        <f aca="false">VALUE(E75)</f>
        <v>0</v>
      </c>
      <c r="K75" s="3" t="n">
        <f aca="false">IF(  OR(  AND(H75&gt;I75, F75="Yes"),  AND( I75 &gt; H75, F75="No" ) ),SUM(H75,I75)    )</f>
        <v>360694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2577</v>
      </c>
      <c r="E76" s="2" t="s">
        <v>666</v>
      </c>
      <c r="F76" s="1" t="s">
        <v>20</v>
      </c>
      <c r="H76" s="0" t="n">
        <f aca="false">VALUE(D76)</f>
        <v>147434</v>
      </c>
      <c r="I76" s="0" t="n">
        <f aca="false">VALUE(E76)</f>
        <v>7500</v>
      </c>
      <c r="K76" s="3" t="n">
        <f aca="false">IF(  OR(  AND(H76&gt;I76, F76="Yes"),  AND( I76 &gt; H76, F76="No" ) ),SUM(H76,I76)    )</f>
        <v>154934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2578</v>
      </c>
      <c r="E77" s="2" t="s">
        <v>19</v>
      </c>
      <c r="F77" s="1" t="s">
        <v>20</v>
      </c>
      <c r="H77" s="0" t="n">
        <f aca="false">VALUE(D77)</f>
        <v>226900</v>
      </c>
      <c r="I77" s="0" t="n">
        <f aca="false">VALUE(E77)</f>
        <v>0</v>
      </c>
      <c r="K77" s="3" t="n">
        <f aca="false">IF(  OR(  AND(H77&gt;I77, F77="Yes"),  AND( I77 &gt; H77, F77="No" ) ),SUM(H77,I77)    )</f>
        <v>226900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2579</v>
      </c>
      <c r="E78" s="2" t="s">
        <v>32</v>
      </c>
      <c r="F78" s="1" t="s">
        <v>20</v>
      </c>
      <c r="H78" s="0" t="n">
        <f aca="false">VALUE(D78)</f>
        <v>184705</v>
      </c>
      <c r="I78" s="0" t="n">
        <f aca="false">VALUE(E78)</f>
        <v>1000</v>
      </c>
      <c r="K78" s="3" t="n">
        <f aca="false">IF(  OR(  AND(H78&gt;I78, F78="Yes"),  AND( I78 &gt; H78, F78="No" ) ),SUM(H78,I78)    )</f>
        <v>185705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2580</v>
      </c>
      <c r="E79" s="2" t="s">
        <v>19</v>
      </c>
      <c r="F79" s="1" t="s">
        <v>20</v>
      </c>
      <c r="H79" s="0" t="n">
        <f aca="false">VALUE(D79)</f>
        <v>220747</v>
      </c>
      <c r="I79" s="0" t="n">
        <f aca="false">VALUE(E79)</f>
        <v>0</v>
      </c>
      <c r="K79" s="3" t="n">
        <f aca="false">IF(  OR(  AND(H79&gt;I79, F79="Yes"),  AND( I79 &gt; H79, F79="No" ) ),SUM(H79,I79)    )</f>
        <v>220747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2581</v>
      </c>
      <c r="E80" s="2" t="s">
        <v>1493</v>
      </c>
      <c r="F80" s="1" t="s">
        <v>15</v>
      </c>
      <c r="H80" s="0" t="n">
        <f aca="false">VALUE(D80)</f>
        <v>264089</v>
      </c>
      <c r="I80" s="0" t="n">
        <f aca="false">VALUE(E80)</f>
        <v>10500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274589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2582</v>
      </c>
      <c r="E81" s="2" t="s">
        <v>19</v>
      </c>
      <c r="F81" s="1" t="s">
        <v>20</v>
      </c>
      <c r="H81" s="0" t="n">
        <f aca="false">VALUE(D81)</f>
        <v>-5000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-5000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2583</v>
      </c>
      <c r="E82" s="2" t="s">
        <v>19</v>
      </c>
      <c r="F82" s="1" t="s">
        <v>20</v>
      </c>
      <c r="H82" s="0" t="n">
        <f aca="false">VALUE(D82)</f>
        <v>146061</v>
      </c>
      <c r="I82" s="0" t="n">
        <f aca="false">VALUE(E82)</f>
        <v>0</v>
      </c>
      <c r="K82" s="3" t="n">
        <f aca="false">IF(  OR(  AND(H82&gt;I82, F82="Yes"),  AND( I82 &gt; H82, F82="No" ) ),SUM(H82,I82)    )</f>
        <v>146061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2584</v>
      </c>
      <c r="E83" s="2" t="s">
        <v>19</v>
      </c>
      <c r="F83" s="1" t="s">
        <v>20</v>
      </c>
      <c r="H83" s="0" t="n">
        <f aca="false">VALUE(D83)</f>
        <v>78333</v>
      </c>
      <c r="I83" s="0" t="n">
        <f aca="false">VALUE(E83)</f>
        <v>0</v>
      </c>
      <c r="K83" s="3" t="n">
        <f aca="false">IF(  OR(  AND(H83&gt;I83, F83="Yes"),  AND( I83 &gt; H83, F83="No" ) ),SUM(H83,I83)    )</f>
        <v>78333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2585</v>
      </c>
      <c r="E84" s="2" t="s">
        <v>19</v>
      </c>
      <c r="F84" s="1" t="s">
        <v>20</v>
      </c>
      <c r="H84" s="0" t="n">
        <f aca="false">VALUE(D84)</f>
        <v>283350</v>
      </c>
      <c r="I84" s="0" t="n">
        <f aca="false">VALUE(E84)</f>
        <v>0</v>
      </c>
      <c r="K84" s="3" t="n">
        <f aca="false">IF(  OR(  AND(H84&gt;I84, F84="Yes"),  AND( I84 &gt; H84, F84="No" ) ),SUM(H84,I84)    )</f>
        <v>283350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2586</v>
      </c>
      <c r="E85" s="2" t="s">
        <v>2587</v>
      </c>
      <c r="F85" s="1" t="s">
        <v>15</v>
      </c>
      <c r="H85" s="0" t="n">
        <f aca="false">VALUE(D85)</f>
        <v>275975</v>
      </c>
      <c r="I85" s="0" t="n">
        <f aca="false">VALUE(E85)</f>
        <v>6510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282485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2588</v>
      </c>
      <c r="E86" s="2" t="s">
        <v>279</v>
      </c>
      <c r="F86" s="1" t="s">
        <v>20</v>
      </c>
      <c r="H86" s="0" t="n">
        <f aca="false">VALUE(D86)</f>
        <v>580422</v>
      </c>
      <c r="I86" s="0" t="n">
        <f aca="false">VALUE(E86)</f>
        <v>5000</v>
      </c>
      <c r="K86" s="3" t="n">
        <f aca="false">IF(  OR(  AND(H86&gt;I86, F86="Yes"),  AND( I86 &gt; H86, F86="No" ) ),SUM(H86,I86)    )</f>
        <v>585422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2589</v>
      </c>
      <c r="E87" s="2" t="s">
        <v>19</v>
      </c>
      <c r="F87" s="1" t="s">
        <v>15</v>
      </c>
      <c r="H87" s="0" t="n">
        <f aca="false">VALUE(D87)</f>
        <v>163230</v>
      </c>
      <c r="I87" s="0" t="n">
        <f aca="false">VALUE(E87)</f>
        <v>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163230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2590</v>
      </c>
      <c r="E88" s="2" t="s">
        <v>32</v>
      </c>
      <c r="F88" s="1" t="s">
        <v>20</v>
      </c>
      <c r="H88" s="0" t="n">
        <f aca="false">VALUE(D88)</f>
        <v>252086</v>
      </c>
      <c r="I88" s="0" t="n">
        <f aca="false">VALUE(E88)</f>
        <v>1000</v>
      </c>
      <c r="K88" s="3" t="n">
        <f aca="false">IF(  OR(  AND(H88&gt;I88, F88="Yes"),  AND( I88 &gt; H88, F88="No" ) ),SUM(H88,I88)    )</f>
        <v>253086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2591</v>
      </c>
      <c r="E89" s="2" t="s">
        <v>19</v>
      </c>
      <c r="F89" s="1" t="s">
        <v>20</v>
      </c>
      <c r="H89" s="0" t="n">
        <f aca="false">VALUE(D89)</f>
        <v>239565</v>
      </c>
      <c r="I89" s="0" t="n">
        <f aca="false">VALUE(E89)</f>
        <v>0</v>
      </c>
      <c r="K89" s="3" t="n">
        <f aca="false">IF(  OR(  AND(H89&gt;I89, F89="Yes"),  AND( I89 &gt; H89, F89="No" ) ),SUM(H89,I89)    )</f>
        <v>239565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2592</v>
      </c>
      <c r="E90" s="2" t="s">
        <v>19</v>
      </c>
      <c r="F90" s="1" t="s">
        <v>20</v>
      </c>
      <c r="H90" s="0" t="n">
        <f aca="false">VALUE(D90)</f>
        <v>308725</v>
      </c>
      <c r="I90" s="0" t="n">
        <f aca="false">VALUE(E90)</f>
        <v>0</v>
      </c>
      <c r="K90" s="3" t="n">
        <f aca="false">IF(  OR(  AND(H90&gt;I90, F90="Yes"),  AND( I90 &gt; H90, F90="No" ) ),SUM(H90,I90)    )</f>
        <v>308725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2593</v>
      </c>
      <c r="E91" s="2" t="s">
        <v>19</v>
      </c>
      <c r="F91" s="1" t="s">
        <v>20</v>
      </c>
      <c r="H91" s="0" t="n">
        <f aca="false">VALUE(D91)</f>
        <v>109750</v>
      </c>
      <c r="I91" s="0" t="n">
        <f aca="false">VALUE(E91)</f>
        <v>0</v>
      </c>
      <c r="K91" s="3" t="n">
        <f aca="false">IF(  OR(  AND(H91&gt;I91, F91="Yes"),  AND( I91 &gt; H91, F91="No" ) ),SUM(H91,I91)    )</f>
        <v>109750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2594</v>
      </c>
      <c r="E92" s="2" t="s">
        <v>19</v>
      </c>
      <c r="F92" s="1" t="s">
        <v>20</v>
      </c>
      <c r="H92" s="0" t="n">
        <f aca="false">VALUE(D92)</f>
        <v>214705</v>
      </c>
      <c r="I92" s="0" t="n">
        <f aca="false">VALUE(E92)</f>
        <v>0</v>
      </c>
      <c r="K92" s="3" t="n">
        <f aca="false">IF(  OR(  AND(H92&gt;I92, F92="Yes"),  AND( I92 &gt; H92, F92="No" ) ),SUM(H92,I92)    )</f>
        <v>214705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2595</v>
      </c>
      <c r="E93" s="2" t="s">
        <v>32</v>
      </c>
      <c r="F93" s="1" t="s">
        <v>20</v>
      </c>
      <c r="H93" s="0" t="n">
        <f aca="false">VALUE(D93)</f>
        <v>291775</v>
      </c>
      <c r="I93" s="0" t="n">
        <f aca="false">VALUE(E93)</f>
        <v>1000</v>
      </c>
      <c r="K93" s="3" t="n">
        <f aca="false">IF(  OR(  AND(H93&gt;I93, F93="Yes"),  AND( I93 &gt; H93, F93="No" ) ),SUM(H93,I93)    )</f>
        <v>292775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2596</v>
      </c>
      <c r="E94" s="2" t="s">
        <v>19</v>
      </c>
      <c r="F94" s="1" t="s">
        <v>20</v>
      </c>
      <c r="H94" s="0" t="n">
        <f aca="false">VALUE(D94)</f>
        <v>377165</v>
      </c>
      <c r="I94" s="0" t="n">
        <f aca="false">VALUE(E94)</f>
        <v>0</v>
      </c>
      <c r="K94" s="3" t="n">
        <f aca="false">IF(  OR(  AND(H94&gt;I94, F94="Yes"),  AND( I94 &gt; H94, F94="No" ) ),SUM(H94,I94)    )</f>
        <v>377165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2597</v>
      </c>
      <c r="E95" s="2" t="s">
        <v>92</v>
      </c>
      <c r="F95" s="1" t="s">
        <v>20</v>
      </c>
      <c r="H95" s="0" t="n">
        <f aca="false">VALUE(D95)</f>
        <v>611171</v>
      </c>
      <c r="I95" s="0" t="n">
        <f aca="false">VALUE(E95)</f>
        <v>4000</v>
      </c>
      <c r="K95" s="3" t="n">
        <f aca="false">IF(  OR(  AND(H95&gt;I95, F95="Yes"),  AND( I95 &gt; H95, F95="No" ) ),SUM(H95,I95)    )</f>
        <v>615171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2598</v>
      </c>
      <c r="E96" s="2" t="s">
        <v>2599</v>
      </c>
      <c r="F96" s="1" t="s">
        <v>20</v>
      </c>
      <c r="H96" s="0" t="n">
        <f aca="false">VALUE(D96)</f>
        <v>165100</v>
      </c>
      <c r="I96" s="0" t="n">
        <f aca="false">VALUE(E96)</f>
        <v>11100</v>
      </c>
      <c r="K96" s="3" t="n">
        <f aca="false">IF(  OR(  AND(H96&gt;I96, F96="Yes"),  AND( I96 &gt; H96, F96="No" ) ),SUM(H96,I96)    )</f>
        <v>176200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2600</v>
      </c>
      <c r="E97" s="2" t="s">
        <v>19</v>
      </c>
      <c r="F97" s="1" t="s">
        <v>20</v>
      </c>
      <c r="H97" s="0" t="n">
        <f aca="false">VALUE(D97)</f>
        <v>363930</v>
      </c>
      <c r="I97" s="0" t="n">
        <f aca="false">VALUE(E97)</f>
        <v>0</v>
      </c>
      <c r="K97" s="3" t="n">
        <f aca="false">IF(  OR(  AND(H97&gt;I97, F97="Yes"),  AND( I97 &gt; H97, F97="No" ) ),SUM(H97,I97)    )</f>
        <v>363930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2601</v>
      </c>
      <c r="E98" s="2" t="s">
        <v>19</v>
      </c>
      <c r="F98" s="1" t="s">
        <v>20</v>
      </c>
      <c r="H98" s="0" t="n">
        <f aca="false">VALUE(D98)</f>
        <v>48450</v>
      </c>
      <c r="I98" s="0" t="n">
        <f aca="false">VALUE(E98)</f>
        <v>0</v>
      </c>
      <c r="K98" s="3" t="n">
        <f aca="false">IF(  OR(  AND(H98&gt;I98, F98="Yes"),  AND( I98 &gt; H98, F98="No" ) ),SUM(H98,I98)    )</f>
        <v>48450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2602</v>
      </c>
      <c r="E99" s="2" t="s">
        <v>19</v>
      </c>
      <c r="F99" s="1" t="s">
        <v>20</v>
      </c>
      <c r="H99" s="0" t="n">
        <f aca="false">VALUE(D99)</f>
        <v>183887</v>
      </c>
      <c r="I99" s="0" t="n">
        <f aca="false">VALUE(E99)</f>
        <v>0</v>
      </c>
      <c r="K99" s="3" t="n">
        <f aca="false">IF(  OR(  AND(H99&gt;I99, F99="Yes"),  AND( I99 &gt; H99, F99="No" ) ),SUM(H99,I99)    )</f>
        <v>183887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2603</v>
      </c>
      <c r="E100" s="2" t="s">
        <v>19</v>
      </c>
      <c r="F100" s="1" t="s">
        <v>20</v>
      </c>
      <c r="H100" s="0" t="n">
        <f aca="false">VALUE(D100)</f>
        <v>221615</v>
      </c>
      <c r="I100" s="0" t="n">
        <f aca="false">VALUE(E100)</f>
        <v>0</v>
      </c>
      <c r="K100" s="3" t="n">
        <f aca="false">IF(  OR(  AND(H100&gt;I100, F100="Yes"),  AND( I100 &gt; H100, F100="No" ) ),SUM(H100,I100)    )</f>
        <v>221615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2604</v>
      </c>
      <c r="E101" s="2" t="s">
        <v>19</v>
      </c>
      <c r="F101" s="1" t="s">
        <v>20</v>
      </c>
      <c r="H101" s="0" t="n">
        <f aca="false">VALUE(D101)</f>
        <v>192700</v>
      </c>
      <c r="I101" s="0" t="n">
        <f aca="false">VALUE(E101)</f>
        <v>0</v>
      </c>
      <c r="K101" s="3" t="n">
        <f aca="false">IF(  OR(  AND(H101&gt;I101, F101="Yes"),  AND( I101 &gt; H101, F101="No" ) ),SUM(H101,I101)    )</f>
        <v>192700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2605</v>
      </c>
      <c r="E102" s="2" t="s">
        <v>19</v>
      </c>
      <c r="F102" s="1" t="s">
        <v>20</v>
      </c>
      <c r="H102" s="0" t="n">
        <f aca="false">VALUE(D102)</f>
        <v>248065</v>
      </c>
      <c r="I102" s="0" t="n">
        <f aca="false">VALUE(E102)</f>
        <v>0</v>
      </c>
      <c r="K102" s="3" t="n">
        <f aca="false">IF(  OR(  AND(H102&gt;I102, F102="Yes"),  AND( I102 &gt; H102, F102="No" ) ),SUM(H102,I102)    )</f>
        <v>248065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2606</v>
      </c>
      <c r="E103" s="2" t="s">
        <v>19</v>
      </c>
      <c r="F103" s="1" t="s">
        <v>20</v>
      </c>
      <c r="H103" s="0" t="n">
        <f aca="false">VALUE(D103)</f>
        <v>66001</v>
      </c>
      <c r="I103" s="0" t="n">
        <f aca="false">VALUE(E103)</f>
        <v>0</v>
      </c>
      <c r="K103" s="3" t="n">
        <f aca="false">IF(  OR(  AND(H103&gt;I103, F103="Yes"),  AND( I103 &gt; H103, F103="No" ) ),SUM(H103,I103)    )</f>
        <v>66001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2607</v>
      </c>
      <c r="E104" s="2" t="s">
        <v>2608</v>
      </c>
      <c r="F104" s="1" t="s">
        <v>20</v>
      </c>
      <c r="H104" s="0" t="n">
        <f aca="false">VALUE(D104)</f>
        <v>594168</v>
      </c>
      <c r="I104" s="0" t="n">
        <f aca="false">VALUE(E104)</f>
        <v>5143</v>
      </c>
      <c r="K104" s="3" t="n">
        <f aca="false">IF(  OR(  AND(H104&gt;I104, F104="Yes"),  AND( I104 &gt; H104, F104="No" ) ),SUM(H104,I104)    )</f>
        <v>599311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2609</v>
      </c>
      <c r="E105" s="2" t="s">
        <v>32</v>
      </c>
      <c r="F105" s="1" t="s">
        <v>20</v>
      </c>
      <c r="H105" s="0" t="n">
        <f aca="false">VALUE(D105)</f>
        <v>84450</v>
      </c>
      <c r="I105" s="0" t="n">
        <f aca="false">VALUE(E105)</f>
        <v>1000</v>
      </c>
      <c r="K105" s="3" t="n">
        <f aca="false">IF(  OR(  AND(H105&gt;I105, F105="Yes"),  AND( I105 &gt; H105, F105="No" ) ),SUM(H105,I105)    )</f>
        <v>85450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2610</v>
      </c>
      <c r="E106" s="2" t="s">
        <v>1439</v>
      </c>
      <c r="F106" s="1" t="s">
        <v>20</v>
      </c>
      <c r="H106" s="0" t="n">
        <f aca="false">VALUE(D106)</f>
        <v>223260</v>
      </c>
      <c r="I106" s="0" t="n">
        <f aca="false">VALUE(E106)</f>
        <v>6000</v>
      </c>
      <c r="K106" s="3" t="n">
        <f aca="false">IF(  OR(  AND(H106&gt;I106, F106="Yes"),  AND( I106 &gt; H106, F106="No" ) ),SUM(H106,I106)    )</f>
        <v>229260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2611</v>
      </c>
      <c r="E107" s="2" t="s">
        <v>32</v>
      </c>
      <c r="F107" s="1" t="s">
        <v>20</v>
      </c>
      <c r="H107" s="0" t="n">
        <f aca="false">VALUE(D107)</f>
        <v>225100</v>
      </c>
      <c r="I107" s="0" t="n">
        <f aca="false">VALUE(E107)</f>
        <v>1000</v>
      </c>
      <c r="K107" s="3" t="n">
        <f aca="false">IF(  OR(  AND(H107&gt;I107, F107="Yes"),  AND( I107 &gt; H107, F107="No" ) ),SUM(H107,I107)    )</f>
        <v>226100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2612</v>
      </c>
      <c r="E108" s="2" t="s">
        <v>292</v>
      </c>
      <c r="F108" s="1" t="s">
        <v>20</v>
      </c>
      <c r="H108" s="0" t="n">
        <f aca="false">VALUE(D108)</f>
        <v>281950</v>
      </c>
      <c r="I108" s="0" t="n">
        <f aca="false">VALUE(E108)</f>
        <v>3500</v>
      </c>
      <c r="K108" s="3" t="n">
        <f aca="false">IF(  OR(  AND(H108&gt;I108, F108="Yes"),  AND( I108 &gt; H108, F108="No" ) ),SUM(H108,I108)    )</f>
        <v>285450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2613</v>
      </c>
      <c r="E109" s="2" t="s">
        <v>2614</v>
      </c>
      <c r="F109" s="1" t="s">
        <v>20</v>
      </c>
      <c r="H109" s="0" t="n">
        <f aca="false">VALUE(D109)</f>
        <v>623672</v>
      </c>
      <c r="I109" s="0" t="n">
        <f aca="false">VALUE(E109)</f>
        <v>11930</v>
      </c>
      <c r="K109" s="3" t="n">
        <f aca="false">IF(  OR(  AND(H109&gt;I109, F109="Yes"),  AND( I109 &gt; H109, F109="No" ) ),SUM(H109,I109)    )</f>
        <v>635602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2615</v>
      </c>
      <c r="E110" s="2" t="s">
        <v>1515</v>
      </c>
      <c r="F110" s="1" t="s">
        <v>20</v>
      </c>
      <c r="H110" s="0" t="n">
        <f aca="false">VALUE(D110)</f>
        <v>221260</v>
      </c>
      <c r="I110" s="0" t="n">
        <f aca="false">VALUE(E110)</f>
        <v>8000</v>
      </c>
      <c r="K110" s="3" t="n">
        <f aca="false">IF(  OR(  AND(H110&gt;I110, F110="Yes"),  AND( I110 &gt; H110, F110="No" ) ),SUM(H110,I110)    )</f>
        <v>229260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2616</v>
      </c>
      <c r="E111" s="2" t="s">
        <v>19</v>
      </c>
      <c r="F111" s="1" t="s">
        <v>20</v>
      </c>
      <c r="H111" s="0" t="n">
        <f aca="false">VALUE(D111)</f>
        <v>171373</v>
      </c>
      <c r="I111" s="0" t="n">
        <f aca="false">VALUE(E111)</f>
        <v>0</v>
      </c>
      <c r="K111" s="3" t="n">
        <f aca="false">IF(  OR(  AND(H111&gt;I111, F111="Yes"),  AND( I111 &gt; H111, F111="No" ) ),SUM(H111,I111)    )</f>
        <v>171373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2617</v>
      </c>
      <c r="E112" s="2" t="s">
        <v>19</v>
      </c>
      <c r="F112" s="1" t="s">
        <v>20</v>
      </c>
      <c r="H112" s="0" t="n">
        <f aca="false">VALUE(D112)</f>
        <v>353638</v>
      </c>
      <c r="I112" s="0" t="n">
        <f aca="false">VALUE(E112)</f>
        <v>0</v>
      </c>
      <c r="K112" s="3" t="n">
        <f aca="false">IF(  OR(  AND(H112&gt;I112, F112="Yes"),  AND( I112 &gt; H112, F112="No" ) ),SUM(H112,I112)    )</f>
        <v>353638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2618</v>
      </c>
      <c r="E113" s="2" t="s">
        <v>114</v>
      </c>
      <c r="F113" s="1" t="s">
        <v>20</v>
      </c>
      <c r="H113" s="0" t="n">
        <f aca="false">VALUE(D113)</f>
        <v>231143</v>
      </c>
      <c r="I113" s="0" t="n">
        <f aca="false">VALUE(E113)</f>
        <v>4500</v>
      </c>
      <c r="K113" s="3" t="n">
        <f aca="false">IF(  OR(  AND(H113&gt;I113, F113="Yes"),  AND( I113 &gt; H113, F113="No" ) ),SUM(H113,I113)    )</f>
        <v>235643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2619</v>
      </c>
      <c r="E114" s="2" t="s">
        <v>32</v>
      </c>
      <c r="F114" s="1" t="s">
        <v>20</v>
      </c>
      <c r="H114" s="0" t="n">
        <f aca="false">VALUE(D114)</f>
        <v>223571</v>
      </c>
      <c r="I114" s="0" t="n">
        <f aca="false">VALUE(E114)</f>
        <v>1000</v>
      </c>
      <c r="K114" s="3" t="n">
        <f aca="false">IF(  OR(  AND(H114&gt;I114, F114="Yes"),  AND( I114 &gt; H114, F114="No" ) ),SUM(H114,I114)    )</f>
        <v>224571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2620</v>
      </c>
      <c r="E115" s="2" t="s">
        <v>666</v>
      </c>
      <c r="F115" s="1" t="s">
        <v>20</v>
      </c>
      <c r="H115" s="0" t="n">
        <f aca="false">VALUE(D115)</f>
        <v>465841</v>
      </c>
      <c r="I115" s="0" t="n">
        <f aca="false">VALUE(E115)</f>
        <v>7500</v>
      </c>
      <c r="K115" s="3" t="n">
        <f aca="false">IF(  OR(  AND(H115&gt;I115, F115="Yes"),  AND( I115 &gt; H115, F115="No" ) ),SUM(H115,I115)    )</f>
        <v>473341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2621</v>
      </c>
      <c r="E116" s="2" t="s">
        <v>360</v>
      </c>
      <c r="F116" s="1" t="s">
        <v>20</v>
      </c>
      <c r="H116" s="0" t="n">
        <f aca="false">VALUE(D116)</f>
        <v>569203</v>
      </c>
      <c r="I116" s="0" t="n">
        <f aca="false">VALUE(E116)</f>
        <v>1500</v>
      </c>
      <c r="K116" s="3" t="n">
        <f aca="false">IF(  OR(  AND(H116&gt;I116, F116="Yes"),  AND( I116 &gt; H116, F116="No" ) ),SUM(H116,I116)    )</f>
        <v>570703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2622</v>
      </c>
      <c r="E117" s="2" t="s">
        <v>2623</v>
      </c>
      <c r="F117" s="1" t="s">
        <v>20</v>
      </c>
      <c r="H117" s="0" t="n">
        <f aca="false">VALUE(D117)</f>
        <v>872034</v>
      </c>
      <c r="I117" s="0" t="n">
        <f aca="false">VALUE(E117)</f>
        <v>12450</v>
      </c>
      <c r="K117" s="3" t="n">
        <f aca="false">IF(  OR(  AND(H117&gt;I117, F117="Yes"),  AND( I117 &gt; H117, F117="No" ) ),SUM(H117,I117)    )</f>
        <v>884484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2624</v>
      </c>
      <c r="E118" s="2" t="s">
        <v>2625</v>
      </c>
      <c r="F118" s="1" t="s">
        <v>20</v>
      </c>
      <c r="H118" s="0" t="n">
        <f aca="false">VALUE(D118)</f>
        <v>491528</v>
      </c>
      <c r="I118" s="0" t="n">
        <f aca="false">VALUE(E118)</f>
        <v>1605</v>
      </c>
      <c r="K118" s="3" t="n">
        <f aca="false">IF(  OR(  AND(H118&gt;I118, F118="Yes"),  AND( I118 &gt; H118, F118="No" ) ),SUM(H118,I118)    )</f>
        <v>493133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2626</v>
      </c>
      <c r="E119" s="2" t="s">
        <v>2627</v>
      </c>
      <c r="F119" s="1" t="s">
        <v>20</v>
      </c>
      <c r="H119" s="0" t="n">
        <f aca="false">VALUE(D119)</f>
        <v>219870</v>
      </c>
      <c r="I119" s="0" t="n">
        <f aca="false">VALUE(E119)</f>
        <v>150</v>
      </c>
      <c r="K119" s="3" t="n">
        <f aca="false">IF(  OR(  AND(H119&gt;I119, F119="Yes"),  AND( I119 &gt; H119, F119="No" ) ),SUM(H119,I119)    )</f>
        <v>220020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830</v>
      </c>
      <c r="E120" s="2" t="s">
        <v>19</v>
      </c>
      <c r="F120" s="1" t="s">
        <v>20</v>
      </c>
      <c r="H120" s="0" t="n">
        <f aca="false">VALUE(D120)</f>
        <v>16000</v>
      </c>
      <c r="I120" s="0" t="n">
        <f aca="false">VALUE(E120)</f>
        <v>0</v>
      </c>
      <c r="K120" s="3" t="n">
        <f aca="false">IF(  OR(  AND(H120&gt;I120, F120="Yes"),  AND( I120 &gt; H120, F120="No" ) ),SUM(H120,I120)    )</f>
        <v>16000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2628</v>
      </c>
      <c r="E121" s="2" t="s">
        <v>114</v>
      </c>
      <c r="F121" s="1" t="s">
        <v>20</v>
      </c>
      <c r="H121" s="0" t="n">
        <f aca="false">VALUE(D121)</f>
        <v>268956</v>
      </c>
      <c r="I121" s="0" t="n">
        <f aca="false">VALUE(E121)</f>
        <v>4500</v>
      </c>
      <c r="K121" s="3" t="n">
        <f aca="false">IF(  OR(  AND(H121&gt;I121, F121="Yes"),  AND( I121 &gt; H121, F121="No" ) ),SUM(H121,I121)    )</f>
        <v>273456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2629</v>
      </c>
      <c r="E122" s="2" t="s">
        <v>710</v>
      </c>
      <c r="F122" s="1" t="s">
        <v>20</v>
      </c>
      <c r="H122" s="0" t="n">
        <f aca="false">VALUE(D122)</f>
        <v>556373</v>
      </c>
      <c r="I122" s="0" t="n">
        <f aca="false">VALUE(E122)</f>
        <v>250</v>
      </c>
      <c r="K122" s="3" t="n">
        <f aca="false">IF(  OR(  AND(H122&gt;I122, F122="Yes"),  AND( I122 &gt; H122, F122="No" ) ),SUM(H122,I122)    )</f>
        <v>556623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2630</v>
      </c>
      <c r="E123" s="2" t="s">
        <v>2631</v>
      </c>
      <c r="F123" s="1" t="s">
        <v>20</v>
      </c>
      <c r="H123" s="0" t="n">
        <f aca="false">VALUE(D123)</f>
        <v>341350</v>
      </c>
      <c r="I123" s="0" t="n">
        <f aca="false">VALUE(E123)</f>
        <v>13063</v>
      </c>
      <c r="K123" s="3" t="n">
        <f aca="false">IF(  OR(  AND(H123&gt;I123, F123="Yes"),  AND( I123 &gt; H123, F123="No" ) ),SUM(H123,I123)    )</f>
        <v>354413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2632</v>
      </c>
      <c r="E124" s="2" t="s">
        <v>19</v>
      </c>
      <c r="F124" s="1" t="s">
        <v>20</v>
      </c>
      <c r="H124" s="0" t="n">
        <f aca="false">VALUE(D124)</f>
        <v>200200</v>
      </c>
      <c r="I124" s="0" t="n">
        <f aca="false">VALUE(E124)</f>
        <v>0</v>
      </c>
      <c r="K124" s="3" t="n">
        <f aca="false">IF(  OR(  AND(H124&gt;I124, F124="Yes"),  AND( I124 &gt; H124, F124="No" ) ),SUM(H124,I124)    )</f>
        <v>200200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2633</v>
      </c>
      <c r="E125" s="2" t="s">
        <v>32</v>
      </c>
      <c r="F125" s="1" t="s">
        <v>20</v>
      </c>
      <c r="H125" s="0" t="n">
        <f aca="false">VALUE(D125)</f>
        <v>117790</v>
      </c>
      <c r="I125" s="0" t="n">
        <f aca="false">VALUE(E125)</f>
        <v>1000</v>
      </c>
      <c r="K125" s="3" t="n">
        <f aca="false">IF(  OR(  AND(H125&gt;I125, F125="Yes"),  AND( I125 &gt; H125, F125="No" ) ),SUM(H125,I125)    )</f>
        <v>118790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2634</v>
      </c>
      <c r="E126" s="2" t="s">
        <v>2635</v>
      </c>
      <c r="F126" s="1" t="s">
        <v>20</v>
      </c>
      <c r="H126" s="0" t="n">
        <f aca="false">VALUE(D126)</f>
        <v>298950</v>
      </c>
      <c r="I126" s="0" t="n">
        <f aca="false">VALUE(E126)</f>
        <v>7400</v>
      </c>
      <c r="K126" s="3" t="n">
        <f aca="false">IF(  OR(  AND(H126&gt;I126, F126="Yes"),  AND( I126 &gt; H126, F126="No" ) ),SUM(H126,I126)    )</f>
        <v>306350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2636</v>
      </c>
      <c r="E127" s="2" t="s">
        <v>32</v>
      </c>
      <c r="F127" s="1" t="s">
        <v>20</v>
      </c>
      <c r="H127" s="0" t="n">
        <f aca="false">VALUE(D127)</f>
        <v>174900</v>
      </c>
      <c r="I127" s="0" t="n">
        <f aca="false">VALUE(E127)</f>
        <v>1000</v>
      </c>
      <c r="K127" s="3" t="n">
        <f aca="false">IF(  OR(  AND(H127&gt;I127, F127="Yes"),  AND( I127 &gt; H127, F127="No" ) ),SUM(H127,I127)    )</f>
        <v>175900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2637</v>
      </c>
      <c r="E128" s="2" t="s">
        <v>32</v>
      </c>
      <c r="F128" s="1" t="s">
        <v>20</v>
      </c>
      <c r="H128" s="0" t="n">
        <f aca="false">VALUE(D128)</f>
        <v>183280</v>
      </c>
      <c r="I128" s="0" t="n">
        <f aca="false">VALUE(E128)</f>
        <v>1000</v>
      </c>
      <c r="K128" s="3" t="n">
        <f aca="false">IF(  OR(  AND(H128&gt;I128, F128="Yes"),  AND( I128 &gt; H128, F128="No" ) ),SUM(H128,I128)    )</f>
        <v>184280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2638</v>
      </c>
      <c r="E129" s="2" t="s">
        <v>19</v>
      </c>
      <c r="F129" s="1" t="s">
        <v>20</v>
      </c>
      <c r="H129" s="0" t="n">
        <f aca="false">VALUE(D129)</f>
        <v>159504</v>
      </c>
      <c r="I129" s="0" t="n">
        <f aca="false">VALUE(E129)</f>
        <v>0</v>
      </c>
      <c r="K129" s="3" t="n">
        <f aca="false">IF(  OR(  AND(H129&gt;I129, F129="Yes"),  AND( I129 &gt; H129, F129="No" ) ),SUM(H129,I129)    )</f>
        <v>159504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2639</v>
      </c>
      <c r="E130" s="2" t="s">
        <v>19</v>
      </c>
      <c r="F130" s="1" t="s">
        <v>20</v>
      </c>
      <c r="H130" s="0" t="n">
        <f aca="false">VALUE(D130)</f>
        <v>283303</v>
      </c>
      <c r="I130" s="0" t="n">
        <f aca="false">VALUE(E130)</f>
        <v>0</v>
      </c>
      <c r="K130" s="3" t="n">
        <f aca="false">IF(  OR(  AND(H130&gt;I130, F130="Yes"),  AND( I130 &gt; H130, F130="No" ) ),SUM(H130,I130)    )</f>
        <v>283303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2640</v>
      </c>
      <c r="E131" s="2" t="s">
        <v>1636</v>
      </c>
      <c r="F131" s="1" t="s">
        <v>20</v>
      </c>
      <c r="H131" s="0" t="n">
        <f aca="false">VALUE(D131)</f>
        <v>200377</v>
      </c>
      <c r="I131" s="0" t="n">
        <f aca="false">VALUE(E131)</f>
        <v>7700</v>
      </c>
      <c r="K131" s="3" t="n">
        <f aca="false">IF(  OR(  AND(H131&gt;I131, F131="Yes"),  AND( I131 &gt; H131, F131="No" ) ),SUM(H131,I131)    )</f>
        <v>208077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2641</v>
      </c>
      <c r="E132" s="2" t="s">
        <v>2642</v>
      </c>
      <c r="F132" s="1" t="s">
        <v>20</v>
      </c>
      <c r="H132" s="0" t="n">
        <f aca="false">VALUE(D132)</f>
        <v>254469</v>
      </c>
      <c r="I132" s="0" t="n">
        <f aca="false">VALUE(E132)</f>
        <v>4840</v>
      </c>
      <c r="K132" s="3" t="n">
        <f aca="false">IF(  OR(  AND(H132&gt;I132, F132="Yes"),  AND( I132 &gt; H132, F132="No" ) ),SUM(H132,I132)    )</f>
        <v>259309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2643</v>
      </c>
      <c r="E133" s="2" t="s">
        <v>19</v>
      </c>
      <c r="F133" s="1" t="s">
        <v>20</v>
      </c>
      <c r="H133" s="0" t="n">
        <f aca="false">VALUE(D133)</f>
        <v>207200</v>
      </c>
      <c r="I133" s="0" t="n">
        <f aca="false">VALUE(E133)</f>
        <v>0</v>
      </c>
      <c r="K133" s="3" t="n">
        <f aca="false">IF(  OR(  AND(H133&gt;I133, F133="Yes"),  AND( I133 &gt; H133, F133="No" ) ),SUM(H133,I133)    )</f>
        <v>207200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2644</v>
      </c>
      <c r="E134" s="2" t="s">
        <v>19</v>
      </c>
      <c r="F134" s="1" t="s">
        <v>20</v>
      </c>
      <c r="H134" s="0" t="n">
        <f aca="false">VALUE(D134)</f>
        <v>97010</v>
      </c>
      <c r="I134" s="0" t="n">
        <f aca="false">VALUE(E134)</f>
        <v>0</v>
      </c>
      <c r="K134" s="3" t="n">
        <f aca="false">IF(  OR(  AND(H134&gt;I134, F134="Yes"),  AND( I134 &gt; H134, F134="No" ) ),SUM(H134,I134)    )</f>
        <v>97010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2645</v>
      </c>
      <c r="E135" s="2" t="s">
        <v>2646</v>
      </c>
      <c r="F135" s="1" t="s">
        <v>20</v>
      </c>
      <c r="H135" s="0" t="n">
        <f aca="false">VALUE(D135)</f>
        <v>397533</v>
      </c>
      <c r="I135" s="0" t="n">
        <f aca="false">VALUE(E135)</f>
        <v>25650</v>
      </c>
      <c r="K135" s="3" t="n">
        <f aca="false">IF(  OR(  AND(H135&gt;I135, F135="Yes"),  AND( I135 &gt; H135, F135="No" ) ),SUM(H135,I135)    )</f>
        <v>423183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2647</v>
      </c>
      <c r="E136" s="2" t="s">
        <v>19</v>
      </c>
      <c r="F136" s="1" t="s">
        <v>20</v>
      </c>
      <c r="H136" s="0" t="n">
        <f aca="false">VALUE(D136)</f>
        <v>145000</v>
      </c>
      <c r="I136" s="0" t="n">
        <f aca="false">VALUE(E136)</f>
        <v>0</v>
      </c>
      <c r="K136" s="3" t="n">
        <f aca="false">IF(  OR(  AND(H136&gt;I136, F136="Yes"),  AND( I136 &gt; H136, F136="No" ) ),SUM(H136,I136)    )</f>
        <v>145000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2648</v>
      </c>
      <c r="E137" s="2" t="s">
        <v>19</v>
      </c>
      <c r="F137" s="1" t="s">
        <v>20</v>
      </c>
      <c r="H137" s="0" t="n">
        <f aca="false">VALUE(D137)</f>
        <v>257667</v>
      </c>
      <c r="I137" s="0" t="n">
        <f aca="false">VALUE(E137)</f>
        <v>0</v>
      </c>
      <c r="K137" s="3" t="n">
        <f aca="false">IF(  OR(  AND(H137&gt;I137, F137="Yes"),  AND( I137 &gt; H137, F137="No" ) ),SUM(H137,I137)    )</f>
        <v>257667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2649</v>
      </c>
      <c r="E138" s="2" t="s">
        <v>292</v>
      </c>
      <c r="F138" s="1" t="s">
        <v>20</v>
      </c>
      <c r="H138" s="0" t="n">
        <f aca="false">VALUE(D138)</f>
        <v>641695</v>
      </c>
      <c r="I138" s="0" t="n">
        <f aca="false">VALUE(E138)</f>
        <v>3500</v>
      </c>
      <c r="K138" s="3" t="n">
        <f aca="false">IF(  OR(  AND(H138&gt;I138, F138="Yes"),  AND( I138 &gt; H138, F138="No" ) ),SUM(H138,I138)    )</f>
        <v>645195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2650</v>
      </c>
      <c r="E139" s="2" t="s">
        <v>110</v>
      </c>
      <c r="F139" s="1" t="s">
        <v>20</v>
      </c>
      <c r="H139" s="0" t="n">
        <f aca="false">VALUE(D139)</f>
        <v>126600</v>
      </c>
      <c r="I139" s="0" t="n">
        <f aca="false">VALUE(E139)</f>
        <v>3000</v>
      </c>
      <c r="K139" s="3" t="n">
        <f aca="false">IF(  OR(  AND(H139&gt;I139, F139="Yes"),  AND( I139 &gt; H139, F139="No" ) ),SUM(H139,I139)    )</f>
        <v>129600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2651</v>
      </c>
      <c r="E140" s="2" t="s">
        <v>1597</v>
      </c>
      <c r="F140" s="1" t="s">
        <v>20</v>
      </c>
      <c r="H140" s="0" t="n">
        <f aca="false">VALUE(D140)</f>
        <v>918587</v>
      </c>
      <c r="I140" s="0" t="n">
        <f aca="false">VALUE(E140)</f>
        <v>13300</v>
      </c>
      <c r="K140" s="3" t="n">
        <f aca="false">IF(  OR(  AND(H140&gt;I140, F140="Yes"),  AND( I140 &gt; H140, F140="No" ) ),SUM(H140,I140)    )</f>
        <v>931887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2652</v>
      </c>
      <c r="E141" s="2" t="s">
        <v>19</v>
      </c>
      <c r="F141" s="1" t="s">
        <v>20</v>
      </c>
      <c r="H141" s="0" t="n">
        <f aca="false">VALUE(D141)</f>
        <v>298884</v>
      </c>
      <c r="I141" s="0" t="n">
        <f aca="false">VALUE(E141)</f>
        <v>0</v>
      </c>
      <c r="K141" s="3" t="n">
        <f aca="false">IF(  OR(  AND(H141&gt;I141, F141="Yes"),  AND( I141 &gt; H141, F141="No" ) ),SUM(H141,I141)    )</f>
        <v>298884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2653</v>
      </c>
      <c r="E142" s="2" t="s">
        <v>2654</v>
      </c>
      <c r="F142" s="1" t="s">
        <v>20</v>
      </c>
      <c r="H142" s="0" t="n">
        <f aca="false">VALUE(D142)</f>
        <v>254725</v>
      </c>
      <c r="I142" s="0" t="n">
        <f aca="false">VALUE(E142)</f>
        <v>14287</v>
      </c>
      <c r="K142" s="3" t="n">
        <f aca="false">IF(  OR(  AND(H142&gt;I142, F142="Yes"),  AND( I142 &gt; H142, F142="No" ) ),SUM(H142,I142)    )</f>
        <v>269012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2655</v>
      </c>
      <c r="E143" s="2" t="s">
        <v>279</v>
      </c>
      <c r="F143" s="1" t="s">
        <v>20</v>
      </c>
      <c r="H143" s="0" t="n">
        <f aca="false">VALUE(D143)</f>
        <v>216800</v>
      </c>
      <c r="I143" s="0" t="n">
        <f aca="false">VALUE(E143)</f>
        <v>5000</v>
      </c>
      <c r="K143" s="3" t="n">
        <f aca="false">IF(  OR(  AND(H143&gt;I143, F143="Yes"),  AND( I143 &gt; H143, F143="No" ) ),SUM(H143,I143)    )</f>
        <v>221800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2656</v>
      </c>
      <c r="E144" s="2" t="s">
        <v>19</v>
      </c>
      <c r="F144" s="1" t="s">
        <v>20</v>
      </c>
      <c r="H144" s="0" t="n">
        <f aca="false">VALUE(D144)</f>
        <v>169950</v>
      </c>
      <c r="I144" s="0" t="n">
        <f aca="false">VALUE(E144)</f>
        <v>0</v>
      </c>
      <c r="K144" s="3" t="n">
        <f aca="false">IF(  OR(  AND(H144&gt;I144, F144="Yes"),  AND( I144 &gt; H144, F144="No" ) ),SUM(H144,I144)    )</f>
        <v>169950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2657</v>
      </c>
      <c r="E145" s="2" t="s">
        <v>2658</v>
      </c>
      <c r="F145" s="1" t="s">
        <v>20</v>
      </c>
      <c r="H145" s="0" t="n">
        <f aca="false">VALUE(D145)</f>
        <v>1279073</v>
      </c>
      <c r="I145" s="0" t="n">
        <f aca="false">VALUE(E145)</f>
        <v>29020</v>
      </c>
      <c r="K145" s="3" t="n">
        <f aca="false">IF(  OR(  AND(H145&gt;I145, F145="Yes"),  AND( I145 &gt; H145, F145="No" ) ),SUM(H145,I145)    )</f>
        <v>1308093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2659</v>
      </c>
      <c r="E146" s="2" t="s">
        <v>964</v>
      </c>
      <c r="F146" s="1" t="s">
        <v>20</v>
      </c>
      <c r="H146" s="0" t="n">
        <f aca="false">VALUE(D146)</f>
        <v>366784</v>
      </c>
      <c r="I146" s="0" t="n">
        <f aca="false">VALUE(E146)</f>
        <v>500</v>
      </c>
      <c r="K146" s="3" t="n">
        <f aca="false">IF(  OR(  AND(H146&gt;I146, F146="Yes"),  AND( I146 &gt; H146, F146="No" ) ),SUM(H146,I146)    )</f>
        <v>367284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2660</v>
      </c>
      <c r="E147" s="2" t="s">
        <v>2661</v>
      </c>
      <c r="F147" s="1" t="s">
        <v>20</v>
      </c>
      <c r="H147" s="0" t="n">
        <f aca="false">VALUE(D147)</f>
        <v>623940</v>
      </c>
      <c r="I147" s="0" t="n">
        <f aca="false">VALUE(E147)</f>
        <v>21100</v>
      </c>
      <c r="K147" s="3" t="n">
        <f aca="false">IF(  OR(  AND(H147&gt;I147, F147="Yes"),  AND( I147 &gt; H147, F147="No" ) ),SUM(H147,I147)    )</f>
        <v>645040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2662</v>
      </c>
      <c r="E148" s="2" t="s">
        <v>19</v>
      </c>
      <c r="F148" s="1" t="s">
        <v>15</v>
      </c>
      <c r="H148" s="0" t="n">
        <f aca="false">VALUE(D148)</f>
        <v>289100</v>
      </c>
      <c r="I148" s="0" t="n">
        <f aca="false">VALUE(E148)</f>
        <v>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289100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2663</v>
      </c>
      <c r="E149" s="2" t="s">
        <v>19</v>
      </c>
      <c r="F149" s="1" t="s">
        <v>20</v>
      </c>
      <c r="H149" s="0" t="n">
        <f aca="false">VALUE(D149)</f>
        <v>125727</v>
      </c>
      <c r="I149" s="0" t="n">
        <f aca="false">VALUE(E149)</f>
        <v>0</v>
      </c>
      <c r="K149" s="3" t="n">
        <f aca="false">IF(  OR(  AND(H149&gt;I149, F149="Yes"),  AND( I149 &gt; H149, F149="No" ) ),SUM(H149,I149)    )</f>
        <v>125727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2664</v>
      </c>
      <c r="E150" s="2" t="s">
        <v>32</v>
      </c>
      <c r="F150" s="1" t="s">
        <v>20</v>
      </c>
      <c r="H150" s="0" t="n">
        <f aca="false">VALUE(D150)</f>
        <v>290450</v>
      </c>
      <c r="I150" s="0" t="n">
        <f aca="false">VALUE(E150)</f>
        <v>1000</v>
      </c>
      <c r="K150" s="3" t="n">
        <f aca="false">IF(  OR(  AND(H150&gt;I150, F150="Yes"),  AND( I150 &gt; H150, F150="No" ) ),SUM(H150,I150)    )</f>
        <v>291450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35.2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2665</v>
      </c>
      <c r="E151" s="2" t="s">
        <v>2666</v>
      </c>
      <c r="F151" s="1" t="s">
        <v>67</v>
      </c>
      <c r="H151" s="0" t="n">
        <f aca="false">VALUE(D151)</f>
        <v>975452</v>
      </c>
      <c r="I151" s="0" t="n">
        <f aca="false">VALUE(E151)</f>
        <v>8860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984312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2667</v>
      </c>
      <c r="E152" s="2" t="s">
        <v>32</v>
      </c>
      <c r="F152" s="1" t="s">
        <v>20</v>
      </c>
      <c r="H152" s="0" t="n">
        <f aca="false">VALUE(D152)</f>
        <v>640052</v>
      </c>
      <c r="I152" s="0" t="n">
        <f aca="false">VALUE(E152)</f>
        <v>1000</v>
      </c>
      <c r="K152" s="3" t="n">
        <f aca="false">IF(  OR(  AND(H152&gt;I152, F152="Yes"),  AND( I152 &gt; H152, F152="No" ) ),SUM(H152,I152)    )</f>
        <v>641052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2668</v>
      </c>
      <c r="E153" s="2" t="s">
        <v>279</v>
      </c>
      <c r="F153" s="1" t="s">
        <v>20</v>
      </c>
      <c r="H153" s="0" t="n">
        <f aca="false">VALUE(D153)</f>
        <v>126176</v>
      </c>
      <c r="I153" s="0" t="n">
        <f aca="false">VALUE(E153)</f>
        <v>5000</v>
      </c>
      <c r="K153" s="3" t="n">
        <f aca="false">IF(  OR(  AND(H153&gt;I153, F153="Yes"),  AND( I153 &gt; H153, F153="No" ) ),SUM(H153,I153)    )</f>
        <v>131176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2669</v>
      </c>
      <c r="E154" s="2" t="s">
        <v>19</v>
      </c>
      <c r="F154" s="1" t="s">
        <v>20</v>
      </c>
      <c r="H154" s="0" t="n">
        <f aca="false">VALUE(D154)</f>
        <v>438900</v>
      </c>
      <c r="I154" s="0" t="n">
        <f aca="false">VALUE(E154)</f>
        <v>0</v>
      </c>
      <c r="K154" s="3" t="n">
        <f aca="false">IF(  OR(  AND(H154&gt;I154, F154="Yes"),  AND( I154 &gt; H154, F154="No" ) ),SUM(H154,I154)    )</f>
        <v>438900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2670</v>
      </c>
      <c r="E155" s="2" t="s">
        <v>2671</v>
      </c>
      <c r="F155" s="1" t="s">
        <v>20</v>
      </c>
      <c r="H155" s="0" t="n">
        <f aca="false">VALUE(D155)</f>
        <v>405344</v>
      </c>
      <c r="I155" s="0" t="n">
        <f aca="false">VALUE(E155)</f>
        <v>14950</v>
      </c>
      <c r="K155" s="3" t="n">
        <f aca="false">IF(  OR(  AND(H155&gt;I155, F155="Yes"),  AND( I155 &gt; H155, F155="No" ) ),SUM(H155,I155)    )</f>
        <v>420294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2672</v>
      </c>
      <c r="E156" s="2" t="s">
        <v>19</v>
      </c>
      <c r="F156" s="1" t="s">
        <v>20</v>
      </c>
      <c r="H156" s="0" t="n">
        <f aca="false">VALUE(D156)</f>
        <v>200015</v>
      </c>
      <c r="I156" s="0" t="n">
        <f aca="false">VALUE(E156)</f>
        <v>0</v>
      </c>
      <c r="K156" s="3" t="n">
        <f aca="false">IF(  OR(  AND(H156&gt;I156, F156="Yes"),  AND( I156 &gt; H156, F156="No" ) ),SUM(H156,I156)    )</f>
        <v>200015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2673</v>
      </c>
      <c r="E157" s="2" t="s">
        <v>1439</v>
      </c>
      <c r="F157" s="1" t="s">
        <v>20</v>
      </c>
      <c r="H157" s="0" t="n">
        <f aca="false">VALUE(D157)</f>
        <v>320175</v>
      </c>
      <c r="I157" s="0" t="n">
        <f aca="false">VALUE(E157)</f>
        <v>6000</v>
      </c>
      <c r="K157" s="3" t="n">
        <f aca="false">IF(  OR(  AND(H157&gt;I157, F157="Yes"),  AND( I157 &gt; H157, F157="No" ) ),SUM(H157,I157)    )</f>
        <v>326175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2674</v>
      </c>
      <c r="E158" s="2" t="s">
        <v>378</v>
      </c>
      <c r="F158" s="1" t="s">
        <v>20</v>
      </c>
      <c r="H158" s="0" t="n">
        <f aca="false">VALUE(D158)</f>
        <v>94305</v>
      </c>
      <c r="I158" s="0" t="n">
        <f aca="false">VALUE(E158)</f>
        <v>4700</v>
      </c>
      <c r="K158" s="3" t="n">
        <f aca="false">IF(  OR(  AND(H158&gt;I158, F158="Yes"),  AND( I158 &gt; H158, F158="No" ) ),SUM(H158,I158)    )</f>
        <v>99005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2675</v>
      </c>
      <c r="E159" s="2" t="s">
        <v>32</v>
      </c>
      <c r="F159" s="1" t="s">
        <v>20</v>
      </c>
      <c r="H159" s="0" t="n">
        <f aca="false">VALUE(D159)</f>
        <v>663099</v>
      </c>
      <c r="I159" s="0" t="n">
        <f aca="false">VALUE(E159)</f>
        <v>1000</v>
      </c>
      <c r="K159" s="3" t="n">
        <f aca="false">IF(  OR(  AND(H159&gt;I159, F159="Yes"),  AND( I159 &gt; H159, F159="No" ) ),SUM(H159,I159)    )</f>
        <v>664099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2676</v>
      </c>
      <c r="E160" s="2" t="s">
        <v>2677</v>
      </c>
      <c r="F160" s="1" t="s">
        <v>20</v>
      </c>
      <c r="H160" s="0" t="n">
        <f aca="false">VALUE(D160)</f>
        <v>371375</v>
      </c>
      <c r="I160" s="0" t="n">
        <f aca="false">VALUE(E160)</f>
        <v>8291</v>
      </c>
      <c r="K160" s="3" t="n">
        <f aca="false">IF(  OR(  AND(H160&gt;I160, F160="Yes"),  AND( I160 &gt; H160, F160="No" ) ),SUM(H160,I160)    )</f>
        <v>379666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2678</v>
      </c>
      <c r="E161" s="2" t="s">
        <v>378</v>
      </c>
      <c r="F161" s="1" t="s">
        <v>20</v>
      </c>
      <c r="H161" s="0" t="n">
        <f aca="false">VALUE(D161)</f>
        <v>202920</v>
      </c>
      <c r="I161" s="0" t="n">
        <f aca="false">VALUE(E161)</f>
        <v>4700</v>
      </c>
      <c r="K161" s="3" t="n">
        <f aca="false">IF(  OR(  AND(H161&gt;I161, F161="Yes"),  AND( I161 &gt; H161, F161="No" ) ),SUM(H161,I161)    )</f>
        <v>207620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35.2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2679</v>
      </c>
      <c r="E162" s="2" t="s">
        <v>19</v>
      </c>
      <c r="F162" s="1" t="s">
        <v>67</v>
      </c>
      <c r="H162" s="0" t="n">
        <f aca="false">VALUE(D162)</f>
        <v>100300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100300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2680</v>
      </c>
      <c r="E163" s="2" t="s">
        <v>19</v>
      </c>
      <c r="F163" s="1" t="s">
        <v>20</v>
      </c>
      <c r="H163" s="0" t="n">
        <f aca="false">VALUE(D163)</f>
        <v>33997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33997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2681</v>
      </c>
      <c r="E164" s="2" t="s">
        <v>19</v>
      </c>
      <c r="F164" s="1" t="s">
        <v>20</v>
      </c>
      <c r="H164" s="0" t="n">
        <f aca="false">VALUE(D164)</f>
        <v>449110</v>
      </c>
      <c r="I164" s="0" t="n">
        <f aca="false">VALUE(E164)</f>
        <v>0</v>
      </c>
      <c r="K164" s="3" t="n">
        <f aca="false">IF(  OR(  AND(H164&gt;I164, F164="Yes"),  AND( I164 &gt; H164, F164="No" ) ),SUM(H164,I164)    )</f>
        <v>449110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2682</v>
      </c>
      <c r="E165" s="2" t="s">
        <v>19</v>
      </c>
      <c r="F165" s="1" t="s">
        <v>20</v>
      </c>
      <c r="H165" s="0" t="n">
        <f aca="false">VALUE(D165)</f>
        <v>277330</v>
      </c>
      <c r="I165" s="0" t="n">
        <f aca="false">VALUE(E165)</f>
        <v>0</v>
      </c>
      <c r="K165" s="3" t="n">
        <f aca="false">IF(  OR(  AND(H165&gt;I165, F165="Yes"),  AND( I165 &gt; H165, F165="No" ) ),SUM(H165,I165)    )</f>
        <v>277330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2683</v>
      </c>
      <c r="E166" s="2" t="s">
        <v>2684</v>
      </c>
      <c r="F166" s="1" t="s">
        <v>20</v>
      </c>
      <c r="H166" s="0" t="n">
        <f aca="false">VALUE(D166)</f>
        <v>800422</v>
      </c>
      <c r="I166" s="0" t="n">
        <f aca="false">VALUE(E166)</f>
        <v>11995</v>
      </c>
      <c r="K166" s="3" t="n">
        <f aca="false">IF(  OR(  AND(H166&gt;I166, F166="Yes"),  AND( I166 &gt; H166, F166="No" ) ),SUM(H166,I166)    )</f>
        <v>812417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2685</v>
      </c>
      <c r="E167" s="2" t="s">
        <v>2686</v>
      </c>
      <c r="F167" s="1" t="s">
        <v>20</v>
      </c>
      <c r="H167" s="0" t="n">
        <f aca="false">VALUE(D167)</f>
        <v>512840</v>
      </c>
      <c r="I167" s="0" t="n">
        <f aca="false">VALUE(E167)</f>
        <v>25100</v>
      </c>
      <c r="K167" s="3" t="n">
        <f aca="false">IF(  OR(  AND(H167&gt;I167, F167="Yes"),  AND( I167 &gt; H167, F167="No" ) ),SUM(H167,I167)    )</f>
        <v>537940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2687</v>
      </c>
      <c r="E168" s="2" t="s">
        <v>19</v>
      </c>
      <c r="F168" s="1" t="s">
        <v>20</v>
      </c>
      <c r="H168" s="0" t="n">
        <f aca="false">VALUE(D168)</f>
        <v>374668</v>
      </c>
      <c r="I168" s="0" t="n">
        <f aca="false">VALUE(E168)</f>
        <v>0</v>
      </c>
      <c r="K168" s="3" t="n">
        <f aca="false">IF(  OR(  AND(H168&gt;I168, F168="Yes"),  AND( I168 &gt; H168, F168="No" ) ),SUM(H168,I168)    )</f>
        <v>374668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1628</v>
      </c>
      <c r="E169" s="2" t="s">
        <v>360</v>
      </c>
      <c r="F169" s="1" t="s">
        <v>20</v>
      </c>
      <c r="H169" s="0" t="n">
        <f aca="false">VALUE(D169)</f>
        <v>144550</v>
      </c>
      <c r="I169" s="0" t="n">
        <f aca="false">VALUE(E169)</f>
        <v>1500</v>
      </c>
      <c r="K169" s="3" t="n">
        <f aca="false">IF(  OR(  AND(H169&gt;I169, F169="Yes"),  AND( I169 &gt; H169, F169="No" ) ),SUM(H169,I169)    )</f>
        <v>146050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2688</v>
      </c>
      <c r="E170" s="2" t="s">
        <v>279</v>
      </c>
      <c r="F170" s="1" t="s">
        <v>20</v>
      </c>
      <c r="H170" s="0" t="n">
        <f aca="false">VALUE(D170)</f>
        <v>908204</v>
      </c>
      <c r="I170" s="0" t="n">
        <f aca="false">VALUE(E170)</f>
        <v>5000</v>
      </c>
      <c r="K170" s="3" t="n">
        <f aca="false">IF(  OR(  AND(H170&gt;I170, F170="Yes"),  AND( I170 &gt; H170, F170="No" ) ),SUM(H170,I170)    )</f>
        <v>913204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2689</v>
      </c>
      <c r="E171" s="2" t="s">
        <v>19</v>
      </c>
      <c r="F171" s="1" t="s">
        <v>20</v>
      </c>
      <c r="H171" s="0" t="n">
        <f aca="false">VALUE(D171)</f>
        <v>147215</v>
      </c>
      <c r="I171" s="0" t="n">
        <f aca="false">VALUE(E171)</f>
        <v>0</v>
      </c>
      <c r="K171" s="3" t="n">
        <f aca="false">IF(  OR(  AND(H171&gt;I171, F171="Yes"),  AND( I171 &gt; H171, F171="No" ) ),SUM(H171,I171)    )</f>
        <v>147215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2690</v>
      </c>
      <c r="E172" s="2" t="s">
        <v>292</v>
      </c>
      <c r="F172" s="1" t="s">
        <v>20</v>
      </c>
      <c r="H172" s="0" t="n">
        <f aca="false">VALUE(D172)</f>
        <v>107950</v>
      </c>
      <c r="I172" s="0" t="n">
        <f aca="false">VALUE(E172)</f>
        <v>3500</v>
      </c>
      <c r="K172" s="3" t="n">
        <f aca="false">IF(  OR(  AND(H172&gt;I172, F172="Yes"),  AND( I172 &gt; H172, F172="No" ) ),SUM(H172,I172)    )</f>
        <v>111450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2691</v>
      </c>
      <c r="E173" s="2" t="s">
        <v>19</v>
      </c>
      <c r="F173" s="1" t="s">
        <v>20</v>
      </c>
      <c r="H173" s="0" t="n">
        <f aca="false">VALUE(D173)</f>
        <v>209700</v>
      </c>
      <c r="I173" s="0" t="n">
        <f aca="false">VALUE(E173)</f>
        <v>0</v>
      </c>
      <c r="K173" s="3" t="n">
        <f aca="false">IF(  OR(  AND(H173&gt;I173, F173="Yes"),  AND( I173 &gt; H173, F173="No" ) ),SUM(H173,I173)    )</f>
        <v>209700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2692</v>
      </c>
      <c r="E174" s="2" t="s">
        <v>19</v>
      </c>
      <c r="F174" s="1" t="s">
        <v>20</v>
      </c>
      <c r="H174" s="0" t="n">
        <f aca="false">VALUE(D174)</f>
        <v>141850</v>
      </c>
      <c r="I174" s="0" t="n">
        <f aca="false">VALUE(E174)</f>
        <v>0</v>
      </c>
      <c r="K174" s="3" t="n">
        <f aca="false">IF(  OR(  AND(H174&gt;I174, F174="Yes"),  AND( I174 &gt; H174, F174="No" ) ),SUM(H174,I174)    )</f>
        <v>141850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2693</v>
      </c>
      <c r="E175" s="2" t="s">
        <v>2694</v>
      </c>
      <c r="F175" s="1" t="s">
        <v>20</v>
      </c>
      <c r="H175" s="0" t="n">
        <f aca="false">VALUE(D175)</f>
        <v>519108</v>
      </c>
      <c r="I175" s="0" t="n">
        <f aca="false">VALUE(E175)</f>
        <v>28203</v>
      </c>
      <c r="K175" s="3" t="n">
        <f aca="false">IF(  OR(  AND(H175&gt;I175, F175="Yes"),  AND( I175 &gt; H175, F175="No" ) ),SUM(H175,I175)    )</f>
        <v>547311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2695</v>
      </c>
      <c r="E176" s="2" t="s">
        <v>292</v>
      </c>
      <c r="F176" s="1" t="s">
        <v>20</v>
      </c>
      <c r="H176" s="0" t="n">
        <f aca="false">VALUE(D176)</f>
        <v>182931</v>
      </c>
      <c r="I176" s="0" t="n">
        <f aca="false">VALUE(E176)</f>
        <v>3500</v>
      </c>
      <c r="K176" s="3" t="n">
        <f aca="false">IF(  OR(  AND(H176&gt;I176, F176="Yes"),  AND( I176 &gt; H176, F176="No" ) ),SUM(H176,I176)    )</f>
        <v>186431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2696</v>
      </c>
      <c r="E177" s="2" t="s">
        <v>2697</v>
      </c>
      <c r="F177" s="1" t="s">
        <v>20</v>
      </c>
      <c r="H177" s="0" t="n">
        <f aca="false">VALUE(D177)</f>
        <v>1576221</v>
      </c>
      <c r="I177" s="0" t="n">
        <f aca="false">VALUE(E177)</f>
        <v>41229</v>
      </c>
      <c r="K177" s="3" t="n">
        <f aca="false">IF(  OR(  AND(H177&gt;I177, F177="Yes"),  AND( I177 &gt; H177, F177="No" ) ),SUM(H177,I177)    )</f>
        <v>1617450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2698</v>
      </c>
      <c r="E178" s="2" t="s">
        <v>19</v>
      </c>
      <c r="F178" s="1" t="s">
        <v>20</v>
      </c>
      <c r="H178" s="0" t="n">
        <f aca="false">VALUE(D178)</f>
        <v>364200</v>
      </c>
      <c r="I178" s="0" t="n">
        <f aca="false">VALUE(E178)</f>
        <v>0</v>
      </c>
      <c r="K178" s="3" t="n">
        <f aca="false">IF(  OR(  AND(H178&gt;I178, F178="Yes"),  AND( I178 &gt; H178, F178="No" ) ),SUM(H178,I178)    )</f>
        <v>364200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2699</v>
      </c>
      <c r="E179" s="2" t="s">
        <v>19</v>
      </c>
      <c r="F179" s="1" t="s">
        <v>20</v>
      </c>
      <c r="H179" s="0" t="n">
        <f aca="false">VALUE(D179)</f>
        <v>249915</v>
      </c>
      <c r="I179" s="0" t="n">
        <f aca="false">VALUE(E179)</f>
        <v>0</v>
      </c>
      <c r="K179" s="3" t="n">
        <f aca="false">IF(  OR(  AND(H179&gt;I179, F179="Yes"),  AND( I179 &gt; H179, F179="No" ) ),SUM(H179,I179)    )</f>
        <v>249915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2700</v>
      </c>
      <c r="E180" s="2" t="s">
        <v>19</v>
      </c>
      <c r="F180" s="1" t="s">
        <v>20</v>
      </c>
      <c r="H180" s="0" t="n">
        <f aca="false">VALUE(D180)</f>
        <v>199065</v>
      </c>
      <c r="I180" s="0" t="n">
        <f aca="false">VALUE(E180)</f>
        <v>0</v>
      </c>
      <c r="K180" s="3" t="n">
        <f aca="false">IF(  OR(  AND(H180&gt;I180, F180="Yes"),  AND( I180 &gt; H180, F180="No" ) ),SUM(H180,I180)    )</f>
        <v>199065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2701</v>
      </c>
      <c r="E181" s="2" t="s">
        <v>229</v>
      </c>
      <c r="F181" s="1" t="s">
        <v>20</v>
      </c>
      <c r="H181" s="0" t="n">
        <f aca="false">VALUE(D181)</f>
        <v>204668</v>
      </c>
      <c r="I181" s="0" t="n">
        <f aca="false">VALUE(E181)</f>
        <v>2500</v>
      </c>
      <c r="K181" s="3" t="n">
        <f aca="false">IF(  OR(  AND(H181&gt;I181, F181="Yes"),  AND( I181 &gt; H181, F181="No" ) ),SUM(H181,I181)    )</f>
        <v>207168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2702</v>
      </c>
      <c r="E182" s="2" t="s">
        <v>19</v>
      </c>
      <c r="F182" s="1" t="s">
        <v>20</v>
      </c>
      <c r="H182" s="0" t="n">
        <f aca="false">VALUE(D182)</f>
        <v>283000</v>
      </c>
      <c r="I182" s="0" t="n">
        <f aca="false">VALUE(E182)</f>
        <v>0</v>
      </c>
      <c r="K182" s="3" t="n">
        <f aca="false">IF(  OR(  AND(H182&gt;I182, F182="Yes"),  AND( I182 &gt; H182, F182="No" ) ),SUM(H182,I182)    )</f>
        <v>283000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2703</v>
      </c>
      <c r="E183" s="2" t="s">
        <v>19</v>
      </c>
      <c r="F183" s="1" t="s">
        <v>20</v>
      </c>
      <c r="H183" s="0" t="n">
        <f aca="false">VALUE(D183)</f>
        <v>489766</v>
      </c>
      <c r="I183" s="0" t="n">
        <f aca="false">VALUE(E183)</f>
        <v>0</v>
      </c>
      <c r="K183" s="3" t="n">
        <f aca="false">IF(  OR(  AND(H183&gt;I183, F183="Yes"),  AND( I183 &gt; H183, F183="No" ) ),SUM(H183,I183)    )</f>
        <v>489766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2704</v>
      </c>
      <c r="E184" s="2" t="s">
        <v>2705</v>
      </c>
      <c r="F184" s="1" t="s">
        <v>20</v>
      </c>
      <c r="H184" s="0" t="n">
        <f aca="false">VALUE(D184)</f>
        <v>376847</v>
      </c>
      <c r="I184" s="0" t="n">
        <f aca="false">VALUE(E184)</f>
        <v>8050</v>
      </c>
      <c r="K184" s="3" t="n">
        <f aca="false">IF(  OR(  AND(H184&gt;I184, F184="Yes"),  AND( I184 &gt; H184, F184="No" ) ),SUM(H184,I184)    )</f>
        <v>384897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2706</v>
      </c>
      <c r="E185" s="2" t="s">
        <v>32</v>
      </c>
      <c r="F185" s="1" t="s">
        <v>20</v>
      </c>
      <c r="H185" s="0" t="n">
        <f aca="false">VALUE(D185)</f>
        <v>176700</v>
      </c>
      <c r="I185" s="0" t="n">
        <f aca="false">VALUE(E185)</f>
        <v>1000</v>
      </c>
      <c r="K185" s="3" t="n">
        <f aca="false">IF(  OR(  AND(H185&gt;I185, F185="Yes"),  AND( I185 &gt; H185, F185="No" ) ),SUM(H185,I185)    )</f>
        <v>177700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2707</v>
      </c>
      <c r="E186" s="2" t="s">
        <v>19</v>
      </c>
      <c r="F186" s="1" t="s">
        <v>20</v>
      </c>
      <c r="H186" s="0" t="n">
        <f aca="false">VALUE(D186)</f>
        <v>268625</v>
      </c>
      <c r="I186" s="0" t="n">
        <f aca="false">VALUE(E186)</f>
        <v>0</v>
      </c>
      <c r="K186" s="3" t="n">
        <f aca="false">IF(  OR(  AND(H186&gt;I186, F186="Yes"),  AND( I186 &gt; H186, F186="No" ) ),SUM(H186,I186)    )</f>
        <v>268625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2708</v>
      </c>
      <c r="E187" s="2" t="s">
        <v>19</v>
      </c>
      <c r="F187" s="1" t="s">
        <v>20</v>
      </c>
      <c r="H187" s="0" t="n">
        <f aca="false">VALUE(D187)</f>
        <v>514680</v>
      </c>
      <c r="I187" s="0" t="n">
        <f aca="false">VALUE(E187)</f>
        <v>0</v>
      </c>
      <c r="K187" s="3" t="n">
        <f aca="false">IF(  OR(  AND(H187&gt;I187, F187="Yes"),  AND( I187 &gt; H187, F187="No" ) ),SUM(H187,I187)    )</f>
        <v>514680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2709</v>
      </c>
      <c r="E188" s="2" t="s">
        <v>32</v>
      </c>
      <c r="F188" s="1" t="s">
        <v>20</v>
      </c>
      <c r="H188" s="0" t="n">
        <f aca="false">VALUE(D188)</f>
        <v>245151</v>
      </c>
      <c r="I188" s="0" t="n">
        <f aca="false">VALUE(E188)</f>
        <v>1000</v>
      </c>
      <c r="K188" s="3" t="n">
        <f aca="false">IF(  OR(  AND(H188&gt;I188, F188="Yes"),  AND( I188 &gt; H188, F188="No" ) ),SUM(H188,I188)    )</f>
        <v>246151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2710</v>
      </c>
      <c r="E189" s="2" t="s">
        <v>995</v>
      </c>
      <c r="F189" s="1" t="s">
        <v>20</v>
      </c>
      <c r="H189" s="0" t="n">
        <f aca="false">VALUE(D189)</f>
        <v>311600</v>
      </c>
      <c r="I189" s="0" t="n">
        <f aca="false">VALUE(E189)</f>
        <v>12900</v>
      </c>
      <c r="K189" s="3" t="n">
        <f aca="false">IF(  OR(  AND(H189&gt;I189, F189="Yes"),  AND( I189 &gt; H189, F189="No" ) ),SUM(H189,I189)    )</f>
        <v>324500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180</v>
      </c>
      <c r="H193" s="0" t="n">
        <f aca="false">SUM(H2:I189)</f>
        <v>63863510</v>
      </c>
      <c r="J193" s="4" t="s">
        <v>683</v>
      </c>
      <c r="K193" s="4" t="n">
        <f aca="false">SUM(K2:K189)</f>
        <v>61324889</v>
      </c>
      <c r="L193" s="4" t="n">
        <f aca="false">SUM(L2:L189)</f>
        <v>1004404</v>
      </c>
      <c r="M193" s="4" t="n">
        <f aca="false">SUM(M2:M189)</f>
        <v>0</v>
      </c>
      <c r="N193" s="4" t="n">
        <f aca="false">SUM(N2:N189)</f>
        <v>1534217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4</v>
      </c>
      <c r="J194" s="4" t="s">
        <v>684</v>
      </c>
      <c r="K194" s="4" t="n">
        <f aca="false">COUNTIF(K2:K189, "&gt;"&amp;0)</f>
        <v>179</v>
      </c>
      <c r="L194" s="4" t="n">
        <f aca="false">COUNTIF(L2:L189, "&gt;"&amp;0)</f>
        <v>4</v>
      </c>
      <c r="M194" s="4" t="n">
        <f aca="false">COUNTIF(M2:M189, "&gt;"&amp;0)</f>
        <v>0</v>
      </c>
      <c r="N194" s="4" t="n">
        <f aca="false">COUNTIF(N2:N189, "&gt;"&amp;0)</f>
        <v>4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4</v>
      </c>
      <c r="J195" s="4" t="s">
        <v>685</v>
      </c>
      <c r="K195" s="4" t="n">
        <f aca="false">ROUND(K193/K194,0)</f>
        <v>342597</v>
      </c>
      <c r="L195" s="5" t="n">
        <f aca="false">ROUND(L193/L194,0)</f>
        <v>251101</v>
      </c>
      <c r="M195" s="5"/>
      <c r="N195" s="5" t="n">
        <f aca="false">ROUND(N193/N194,0)</f>
        <v>383554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12.8" hidden="false" customHeight="false" outlineLevel="0" collapsed="false">
      <c r="A200" s="1" t="s">
        <v>686</v>
      </c>
      <c r="B200" s="1" t="s">
        <v>687</v>
      </c>
      <c r="C200" s="1" t="s">
        <v>688</v>
      </c>
      <c r="D200" s="2" t="s">
        <v>2711</v>
      </c>
      <c r="E200" s="2" t="s">
        <v>19</v>
      </c>
      <c r="F200" s="1" t="s">
        <v>20</v>
      </c>
      <c r="H200" s="0" t="n">
        <f aca="false">VALUE(D200)</f>
        <v>11300</v>
      </c>
      <c r="I200" s="0" t="n">
        <f aca="false">VALUE(E200)</f>
        <v>0</v>
      </c>
      <c r="K200" s="3" t="n">
        <f aca="false">IF(  OR(  AND(H200&gt;I200, F200="Yes"),  AND( I200 &gt; H200, F200="No" ) ),SUM(H200,I200)    )</f>
        <v>11300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689</v>
      </c>
      <c r="B201" s="1" t="s">
        <v>687</v>
      </c>
      <c r="C201" s="1" t="s">
        <v>690</v>
      </c>
      <c r="D201" s="2" t="s">
        <v>2712</v>
      </c>
      <c r="E201" s="2" t="s">
        <v>2713</v>
      </c>
      <c r="F201" s="1" t="s">
        <v>20</v>
      </c>
      <c r="H201" s="0" t="n">
        <f aca="false">VALUE(D201)</f>
        <v>394794</v>
      </c>
      <c r="I201" s="0" t="n">
        <f aca="false">VALUE(E201)</f>
        <v>32705</v>
      </c>
      <c r="K201" s="3" t="n">
        <f aca="false">IF(  OR(  AND(H201&gt;I201, F201="Yes"),  AND( I201 &gt; H201, F201="No" ) ),SUM(H201,I201)    )</f>
        <v>427499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23.95" hidden="false" customHeight="false" outlineLevel="0" collapsed="false">
      <c r="A202" s="1" t="s">
        <v>692</v>
      </c>
      <c r="B202" s="1" t="s">
        <v>687</v>
      </c>
      <c r="C202" s="1" t="s">
        <v>693</v>
      </c>
      <c r="D202" s="2" t="s">
        <v>2714</v>
      </c>
      <c r="E202" s="2" t="s">
        <v>19</v>
      </c>
      <c r="F202" s="1" t="s">
        <v>20</v>
      </c>
      <c r="H202" s="0" t="n">
        <f aca="false">VALUE(D202)</f>
        <v>207400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207400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12.8" hidden="false" customHeight="false" outlineLevel="0" collapsed="false">
      <c r="A203" s="1" t="s">
        <v>695</v>
      </c>
      <c r="B203" s="1" t="s">
        <v>687</v>
      </c>
      <c r="C203" s="1" t="s">
        <v>696</v>
      </c>
      <c r="D203" s="2" t="s">
        <v>2715</v>
      </c>
      <c r="E203" s="2" t="s">
        <v>19</v>
      </c>
      <c r="F203" s="1" t="s">
        <v>20</v>
      </c>
      <c r="H203" s="0" t="n">
        <f aca="false">VALUE(D203)</f>
        <v>170290</v>
      </c>
      <c r="I203" s="0" t="n">
        <f aca="false">VALUE(E203)</f>
        <v>0</v>
      </c>
      <c r="K203" s="3" t="n">
        <f aca="false">IF(  OR(  AND(H203&gt;I203, F203="Yes"),  AND( I203 &gt; H203, F203="No" ) ),SUM(H203,I203)    )</f>
        <v>170290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698</v>
      </c>
      <c r="B204" s="1" t="s">
        <v>687</v>
      </c>
      <c r="C204" s="1" t="s">
        <v>699</v>
      </c>
      <c r="D204" s="2" t="s">
        <v>2716</v>
      </c>
      <c r="E204" s="2" t="s">
        <v>2717</v>
      </c>
      <c r="F204" s="1" t="s">
        <v>20</v>
      </c>
      <c r="H204" s="0" t="n">
        <f aca="false">VALUE(D204)</f>
        <v>179283</v>
      </c>
      <c r="I204" s="0" t="n">
        <f aca="false">VALUE(E204)</f>
        <v>94548</v>
      </c>
      <c r="K204" s="3" t="n">
        <f aca="false">IF(  OR(  AND(H204&gt;I204, F204="Yes"),  AND( I204 &gt; H204, F204="No" ) ),SUM(H204,I204)    )</f>
        <v>273831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23.95" hidden="false" customHeight="false" outlineLevel="0" collapsed="false">
      <c r="A205" s="1" t="s">
        <v>701</v>
      </c>
      <c r="B205" s="1" t="s">
        <v>687</v>
      </c>
      <c r="C205" s="1" t="s">
        <v>702</v>
      </c>
      <c r="D205" s="2" t="s">
        <v>2718</v>
      </c>
      <c r="E205" s="2" t="s">
        <v>32</v>
      </c>
      <c r="F205" s="1" t="s">
        <v>20</v>
      </c>
      <c r="H205" s="0" t="n">
        <f aca="false">VALUE(D205)</f>
        <v>108654</v>
      </c>
      <c r="I205" s="0" t="n">
        <f aca="false">VALUE(E205)</f>
        <v>1000</v>
      </c>
      <c r="K205" s="3" t="n">
        <f aca="false">IF(  OR(  AND(H205&gt;I205, F205="Yes"),  AND( I205 &gt; H205, F205="No" ) ),SUM(H205,I205)    )</f>
        <v>109654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704</v>
      </c>
      <c r="B206" s="1" t="s">
        <v>687</v>
      </c>
      <c r="C206" s="1" t="s">
        <v>705</v>
      </c>
      <c r="D206" s="2" t="s">
        <v>2719</v>
      </c>
      <c r="E206" s="2" t="s">
        <v>2720</v>
      </c>
      <c r="F206" s="1" t="s">
        <v>20</v>
      </c>
      <c r="H206" s="0" t="n">
        <f aca="false">VALUE(D206)</f>
        <v>229260</v>
      </c>
      <c r="I206" s="0" t="n">
        <f aca="false">VALUE(E206)</f>
        <v>9293</v>
      </c>
      <c r="K206" s="3" t="n">
        <f aca="false">IF(  OR(  AND(H206&gt;I206, F206="Yes"),  AND( I206 &gt; H206, F206="No" ) ),SUM(H206,I206)    )</f>
        <v>238553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707</v>
      </c>
      <c r="B207" s="1" t="s">
        <v>687</v>
      </c>
      <c r="C207" s="1" t="s">
        <v>708</v>
      </c>
      <c r="D207" s="2" t="s">
        <v>2721</v>
      </c>
      <c r="E207" s="2" t="s">
        <v>2722</v>
      </c>
      <c r="F207" s="1" t="s">
        <v>20</v>
      </c>
      <c r="H207" s="0" t="n">
        <f aca="false">VALUE(D207)</f>
        <v>322252</v>
      </c>
      <c r="I207" s="0" t="n">
        <f aca="false">VALUE(E207)</f>
        <v>11651</v>
      </c>
      <c r="K207" s="3" t="n">
        <f aca="false">IF(  OR(  AND(H207&gt;I207, F207="Yes"),  AND( I207 &gt; H207, F207="No" ) ),SUM(H207,I207)    )</f>
        <v>333903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711</v>
      </c>
      <c r="B208" s="1" t="s">
        <v>687</v>
      </c>
      <c r="C208" s="1" t="s">
        <v>712</v>
      </c>
      <c r="D208" s="2" t="s">
        <v>2723</v>
      </c>
      <c r="E208" s="2" t="s">
        <v>1079</v>
      </c>
      <c r="F208" s="1" t="s">
        <v>20</v>
      </c>
      <c r="H208" s="0" t="n">
        <f aca="false">VALUE(D208)</f>
        <v>238700</v>
      </c>
      <c r="I208" s="0" t="n">
        <f aca="false">VALUE(E208)</f>
        <v>5500</v>
      </c>
      <c r="K208" s="3" t="n">
        <f aca="false">IF(  OR(  AND(H208&gt;I208, F208="Yes"),  AND( I208 &gt; H208, F208="No" ) ),SUM(H208,I208)    )</f>
        <v>244200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12.8" hidden="false" customHeight="false" outlineLevel="0" collapsed="false">
      <c r="A209" s="1" t="s">
        <v>714</v>
      </c>
      <c r="B209" s="1" t="s">
        <v>687</v>
      </c>
      <c r="C209" s="1" t="s">
        <v>715</v>
      </c>
      <c r="D209" s="2" t="s">
        <v>2724</v>
      </c>
      <c r="E209" s="2" t="s">
        <v>19</v>
      </c>
      <c r="F209" s="1" t="s">
        <v>20</v>
      </c>
      <c r="H209" s="0" t="n">
        <f aca="false">VALUE(D209)</f>
        <v>128575</v>
      </c>
      <c r="I209" s="0" t="n">
        <f aca="false">VALUE(E209)</f>
        <v>0</v>
      </c>
      <c r="K209" s="3" t="n">
        <f aca="false">IF(  OR(  AND(H209&gt;I209, F209="Yes"),  AND( I209 &gt; H209, F209="No" ) ),SUM(H209,I209)    )</f>
        <v>128575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718</v>
      </c>
      <c r="B210" s="1" t="s">
        <v>687</v>
      </c>
      <c r="C210" s="1" t="s">
        <v>719</v>
      </c>
      <c r="D210" s="2" t="s">
        <v>2725</v>
      </c>
      <c r="E210" s="2" t="s">
        <v>2726</v>
      </c>
      <c r="F210" s="1" t="s">
        <v>20</v>
      </c>
      <c r="H210" s="0" t="n">
        <f aca="false">VALUE(D210)</f>
        <v>432054</v>
      </c>
      <c r="I210" s="0" t="n">
        <f aca="false">VALUE(E210)</f>
        <v>116340</v>
      </c>
      <c r="K210" s="0" t="n">
        <f aca="false">IF(  OR(  AND(H210&gt;I210, F210="Yes"),  AND( I210 &gt; H210, F210="No" ) ),SUM(H210,I210)    )</f>
        <v>548394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23.95" hidden="false" customHeight="false" outlineLevel="0" collapsed="false">
      <c r="A211" s="1" t="s">
        <v>721</v>
      </c>
      <c r="B211" s="1" t="s">
        <v>687</v>
      </c>
      <c r="C211" s="1" t="s">
        <v>722</v>
      </c>
      <c r="D211" s="2" t="s">
        <v>2727</v>
      </c>
      <c r="E211" s="2" t="s">
        <v>1593</v>
      </c>
      <c r="F211" s="1" t="s">
        <v>15</v>
      </c>
      <c r="H211" s="0" t="n">
        <f aca="false">VALUE(D211)</f>
        <v>110700</v>
      </c>
      <c r="I211" s="0" t="n">
        <f aca="false">VALUE(E211)</f>
        <v>7750</v>
      </c>
      <c r="K211" s="3" t="n">
        <f aca="false">IF(  OR(  AND(H211&gt;I211, F211="Yes"),  AND( I211 &gt; H211, F211="No" ) ),SUM(H211,I211)    )</f>
        <v>0</v>
      </c>
      <c r="L211" s="0" t="n">
        <f aca="false">IF( OR(  AND(I211&gt;H211, F211="Yes"),  AND( H211 &gt; I211, F211="No" ) ), SUM(H211,I211),0   )</f>
        <v>118450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724</v>
      </c>
      <c r="B212" s="1" t="s">
        <v>687</v>
      </c>
      <c r="C212" s="1" t="s">
        <v>725</v>
      </c>
      <c r="D212" s="2" t="s">
        <v>2728</v>
      </c>
      <c r="E212" s="2" t="s">
        <v>19</v>
      </c>
      <c r="F212" s="1" t="s">
        <v>20</v>
      </c>
      <c r="H212" s="0" t="n">
        <f aca="false">VALUE(D212)</f>
        <v>313100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313100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727</v>
      </c>
      <c r="B213" s="1" t="s">
        <v>687</v>
      </c>
      <c r="C213" s="1" t="s">
        <v>728</v>
      </c>
      <c r="D213" s="2" t="s">
        <v>2729</v>
      </c>
      <c r="E213" s="2" t="s">
        <v>19</v>
      </c>
      <c r="F213" s="1" t="s">
        <v>20</v>
      </c>
      <c r="H213" s="0" t="n">
        <f aca="false">VALUE(D213)</f>
        <v>65795</v>
      </c>
      <c r="I213" s="0" t="n">
        <f aca="false">VALUE(E213)</f>
        <v>0</v>
      </c>
      <c r="K213" s="0" t="n">
        <f aca="false">IF(  OR(  AND(H213&gt;I213, F213="Yes"),  AND( I213 &gt; H213, F213="No" ) ),SUM(H213,I213)    )</f>
        <v>65795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730</v>
      </c>
      <c r="B214" s="1" t="s">
        <v>687</v>
      </c>
      <c r="C214" s="1" t="s">
        <v>731</v>
      </c>
      <c r="D214" s="2" t="s">
        <v>2730</v>
      </c>
      <c r="E214" s="2" t="s">
        <v>2731</v>
      </c>
      <c r="F214" s="1" t="s">
        <v>20</v>
      </c>
      <c r="H214" s="0" t="n">
        <f aca="false">VALUE(D214)</f>
        <v>396058</v>
      </c>
      <c r="I214" s="0" t="n">
        <f aca="false">VALUE(E214)</f>
        <v>21950</v>
      </c>
      <c r="K214" s="3" t="n">
        <f aca="false">IF(  OR(  AND(H214&gt;I214, F214="Yes"),  AND( I214 &gt; H214, F214="No" ) ),SUM(H214,I214)    )</f>
        <v>418008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733</v>
      </c>
      <c r="B215" s="1" t="s">
        <v>687</v>
      </c>
      <c r="C215" s="1" t="s">
        <v>734</v>
      </c>
      <c r="D215" s="2" t="s">
        <v>2732</v>
      </c>
      <c r="E215" s="2" t="s">
        <v>2733</v>
      </c>
      <c r="F215" s="1" t="s">
        <v>20</v>
      </c>
      <c r="H215" s="0" t="n">
        <f aca="false">VALUE(D215)</f>
        <v>125486</v>
      </c>
      <c r="I215" s="0" t="n">
        <f aca="false">VALUE(E215)</f>
        <v>4300</v>
      </c>
      <c r="K215" s="0" t="n">
        <f aca="false">IF(  OR(  AND(H215&gt;I215, F215="Yes"),  AND( I215 &gt; H215, F215="No" ) ),SUM(H215,I215)    )</f>
        <v>129786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736</v>
      </c>
      <c r="B216" s="1" t="s">
        <v>687</v>
      </c>
      <c r="C216" s="1" t="s">
        <v>737</v>
      </c>
      <c r="D216" s="2" t="s">
        <v>2734</v>
      </c>
      <c r="E216" s="2" t="s">
        <v>2735</v>
      </c>
      <c r="F216" s="1" t="s">
        <v>20</v>
      </c>
      <c r="H216" s="0" t="n">
        <f aca="false">VALUE(D216)</f>
        <v>411800</v>
      </c>
      <c r="I216" s="0" t="n">
        <f aca="false">VALUE(E216)</f>
        <v>20300</v>
      </c>
      <c r="K216" s="3" t="n">
        <f aca="false">IF(  OR(  AND(H216&gt;I216, F216="Yes"),  AND( I216 &gt; H216, F216="No" ) ),SUM(H216,I216)    )</f>
        <v>432100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12.8" hidden="false" customHeight="false" outlineLevel="0" collapsed="false">
      <c r="A217" s="1" t="s">
        <v>739</v>
      </c>
      <c r="B217" s="1" t="s">
        <v>687</v>
      </c>
      <c r="C217" s="1" t="s">
        <v>740</v>
      </c>
      <c r="D217" s="2" t="s">
        <v>2736</v>
      </c>
      <c r="E217" s="2" t="s">
        <v>2737</v>
      </c>
      <c r="F217" s="1" t="s">
        <v>20</v>
      </c>
      <c r="H217" s="0" t="n">
        <f aca="false">VALUE(D217)</f>
        <v>343750</v>
      </c>
      <c r="I217" s="0" t="n">
        <f aca="false">VALUE(E217)</f>
        <v>2450</v>
      </c>
      <c r="K217" s="3" t="n">
        <f aca="false">IF(  OR(  AND(H217&gt;I217, F217="Yes"),  AND( I217 &gt; H217, F217="No" ) ),SUM(H217,I217)    )</f>
        <v>346200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742</v>
      </c>
      <c r="B218" s="1" t="s">
        <v>687</v>
      </c>
      <c r="C218" s="1" t="s">
        <v>743</v>
      </c>
      <c r="D218" s="2" t="s">
        <v>2738</v>
      </c>
      <c r="E218" s="2" t="s">
        <v>19</v>
      </c>
      <c r="F218" s="1" t="s">
        <v>20</v>
      </c>
      <c r="H218" s="0" t="n">
        <f aca="false">VALUE(D218)</f>
        <v>122250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122250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23.95" hidden="false" customHeight="false" outlineLevel="0" collapsed="false">
      <c r="A219" s="1" t="s">
        <v>745</v>
      </c>
      <c r="B219" s="1" t="s">
        <v>687</v>
      </c>
      <c r="C219" s="1" t="s">
        <v>746</v>
      </c>
      <c r="D219" s="2" t="s">
        <v>2739</v>
      </c>
      <c r="E219" s="2" t="s">
        <v>19</v>
      </c>
      <c r="F219" s="1" t="s">
        <v>20</v>
      </c>
      <c r="H219" s="0" t="n">
        <f aca="false">VALUE(D219)</f>
        <v>96250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96250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12.8" hidden="false" customHeight="false" outlineLevel="0" collapsed="false">
      <c r="A220" s="1" t="s">
        <v>748</v>
      </c>
      <c r="B220" s="1" t="s">
        <v>687</v>
      </c>
      <c r="C220" s="1" t="s">
        <v>749</v>
      </c>
      <c r="D220" s="2" t="s">
        <v>2740</v>
      </c>
      <c r="E220" s="2" t="s">
        <v>19</v>
      </c>
      <c r="F220" s="1" t="s">
        <v>20</v>
      </c>
      <c r="H220" s="0" t="n">
        <f aca="false">VALUE(D220)</f>
        <v>32900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32900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23.95" hidden="false" customHeight="false" outlineLevel="0" collapsed="false">
      <c r="A221" s="1" t="s">
        <v>751</v>
      </c>
      <c r="B221" s="1" t="s">
        <v>687</v>
      </c>
      <c r="C221" s="1" t="s">
        <v>752</v>
      </c>
      <c r="D221" s="2" t="s">
        <v>2741</v>
      </c>
      <c r="E221" s="2" t="s">
        <v>19</v>
      </c>
      <c r="F221" s="1" t="s">
        <v>20</v>
      </c>
      <c r="H221" s="0" t="n">
        <f aca="false">VALUE(D221)</f>
        <v>243150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243150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12.8" hidden="false" customHeight="false" outlineLevel="0" collapsed="false">
      <c r="A222" s="1" t="s">
        <v>754</v>
      </c>
      <c r="B222" s="1" t="s">
        <v>687</v>
      </c>
      <c r="C222" s="1" t="s">
        <v>755</v>
      </c>
      <c r="D222" s="2" t="s">
        <v>2742</v>
      </c>
      <c r="E222" s="2" t="s">
        <v>19</v>
      </c>
      <c r="F222" s="1" t="s">
        <v>20</v>
      </c>
      <c r="H222" s="0" t="n">
        <f aca="false">VALUE(D222)</f>
        <v>184580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184580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757</v>
      </c>
      <c r="B223" s="1" t="s">
        <v>687</v>
      </c>
      <c r="C223" s="1" t="s">
        <v>758</v>
      </c>
      <c r="D223" s="2" t="s">
        <v>2743</v>
      </c>
      <c r="E223" s="2" t="s">
        <v>2744</v>
      </c>
      <c r="F223" s="1" t="s">
        <v>20</v>
      </c>
      <c r="H223" s="0" t="n">
        <f aca="false">VALUE(D223)</f>
        <v>203615</v>
      </c>
      <c r="I223" s="0" t="n">
        <f aca="false">VALUE(E223)</f>
        <v>9270</v>
      </c>
      <c r="K223" s="3" t="n">
        <f aca="false">IF(  OR(  AND(H223&gt;I223, F223="Yes"),  AND( I223 &gt; H223, F223="No" ) ),SUM(H223,I223)    )</f>
        <v>212885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23.95" hidden="false" customHeight="false" outlineLevel="0" collapsed="false">
      <c r="A224" s="1" t="s">
        <v>760</v>
      </c>
      <c r="B224" s="1" t="s">
        <v>687</v>
      </c>
      <c r="C224" s="1" t="s">
        <v>761</v>
      </c>
      <c r="D224" s="2" t="s">
        <v>2745</v>
      </c>
      <c r="E224" s="2" t="s">
        <v>2746</v>
      </c>
      <c r="F224" s="1" t="s">
        <v>20</v>
      </c>
      <c r="H224" s="0" t="n">
        <f aca="false">VALUE(D224)</f>
        <v>190622</v>
      </c>
      <c r="I224" s="0" t="n">
        <f aca="false">VALUE(E224)</f>
        <v>3357</v>
      </c>
      <c r="K224" s="3" t="n">
        <f aca="false">IF(  OR(  AND(H224&gt;I224, F224="Yes"),  AND( I224 &gt; H224, F224="No" ) ),SUM(H224,I224)    )</f>
        <v>193979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12.8" hidden="false" customHeight="false" outlineLevel="0" collapsed="false">
      <c r="A225" s="1" t="s">
        <v>763</v>
      </c>
      <c r="B225" s="1" t="s">
        <v>687</v>
      </c>
      <c r="C225" s="1" t="s">
        <v>764</v>
      </c>
      <c r="D225" s="2" t="s">
        <v>2747</v>
      </c>
      <c r="E225" s="2" t="s">
        <v>2748</v>
      </c>
      <c r="F225" s="1" t="s">
        <v>20</v>
      </c>
      <c r="H225" s="0" t="n">
        <f aca="false">VALUE(D225)</f>
        <v>252365</v>
      </c>
      <c r="I225" s="0" t="n">
        <f aca="false">VALUE(E225)</f>
        <v>5695</v>
      </c>
      <c r="K225" s="3" t="n">
        <f aca="false">IF(  OR(  AND(H225&gt;I225, F225="Yes"),  AND( I225 &gt; H225, F225="No" ) ),SUM(H225,I225)    )</f>
        <v>258060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766</v>
      </c>
      <c r="B226" s="1" t="s">
        <v>687</v>
      </c>
      <c r="C226" s="1" t="s">
        <v>767</v>
      </c>
      <c r="D226" s="2" t="s">
        <v>2749</v>
      </c>
      <c r="E226" s="2" t="s">
        <v>2750</v>
      </c>
      <c r="F226" s="1" t="s">
        <v>20</v>
      </c>
      <c r="H226" s="0" t="n">
        <f aca="false">VALUE(D226)</f>
        <v>166437</v>
      </c>
      <c r="I226" s="0" t="n">
        <f aca="false">VALUE(E226)</f>
        <v>48950</v>
      </c>
      <c r="K226" s="3" t="n">
        <f aca="false">IF(  OR(  AND(H226&gt;I226, F226="Yes"),  AND( I226 &gt; H226, F226="No" ) ),SUM(H226,I226)    )</f>
        <v>215387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769</v>
      </c>
      <c r="B227" s="1" t="s">
        <v>687</v>
      </c>
      <c r="C227" s="1" t="s">
        <v>770</v>
      </c>
      <c r="D227" s="2" t="s">
        <v>2751</v>
      </c>
      <c r="E227" s="2" t="s">
        <v>19</v>
      </c>
      <c r="F227" s="1" t="s">
        <v>20</v>
      </c>
      <c r="H227" s="0" t="n">
        <f aca="false">VALUE(D227)</f>
        <v>81450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81450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772</v>
      </c>
      <c r="B228" s="1" t="s">
        <v>687</v>
      </c>
      <c r="C228" s="1" t="s">
        <v>773</v>
      </c>
      <c r="D228" s="2" t="s">
        <v>110</v>
      </c>
      <c r="E228" s="2" t="s">
        <v>19</v>
      </c>
      <c r="F228" s="1" t="s">
        <v>20</v>
      </c>
      <c r="H228" s="0" t="n">
        <f aca="false">VALUE(D228)</f>
        <v>3000</v>
      </c>
      <c r="I228" s="0" t="n">
        <f aca="false">VALUE(E228)</f>
        <v>0</v>
      </c>
      <c r="K228" s="3" t="n">
        <f aca="false">IF(  OR(  AND(H228&gt;I228, F228="Yes"),  AND( I228 &gt; H228, F228="No" ) ),SUM(H228,I228)    )</f>
        <v>3000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23.95" hidden="false" customHeight="false" outlineLevel="0" collapsed="false">
      <c r="A229" s="1" t="s">
        <v>774</v>
      </c>
      <c r="B229" s="1" t="s">
        <v>687</v>
      </c>
      <c r="C229" s="1" t="s">
        <v>775</v>
      </c>
      <c r="D229" s="2" t="s">
        <v>2752</v>
      </c>
      <c r="E229" s="2" t="s">
        <v>2753</v>
      </c>
      <c r="F229" s="1" t="s">
        <v>20</v>
      </c>
      <c r="H229" s="0" t="n">
        <f aca="false">VALUE(D229)</f>
        <v>313545</v>
      </c>
      <c r="I229" s="0" t="n">
        <f aca="false">VALUE(E229)</f>
        <v>65025</v>
      </c>
      <c r="K229" s="0" t="n">
        <f aca="false">IF(  OR(  AND(H229&gt;I229, F229="Yes"),  AND( I229 &gt; H229, F229="No" ) ),SUM(H229,I229)    )</f>
        <v>378570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778</v>
      </c>
      <c r="B230" s="1" t="s">
        <v>687</v>
      </c>
      <c r="C230" s="1" t="s">
        <v>779</v>
      </c>
      <c r="D230" s="2" t="s">
        <v>2754</v>
      </c>
      <c r="E230" s="2" t="s">
        <v>2755</v>
      </c>
      <c r="F230" s="1" t="s">
        <v>20</v>
      </c>
      <c r="H230" s="0" t="n">
        <f aca="false">VALUE(D230)</f>
        <v>609015</v>
      </c>
      <c r="I230" s="0" t="n">
        <f aca="false">VALUE(E230)</f>
        <v>52735</v>
      </c>
      <c r="K230" s="3" t="n">
        <f aca="false">IF(  OR(  AND(H230&gt;I230, F230="Yes"),  AND( I230 &gt; H230, F230="No" ) ),SUM(H230,I230)    )</f>
        <v>661750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35.2" hidden="false" customHeight="false" outlineLevel="0" collapsed="false">
      <c r="A231" s="1" t="s">
        <v>781</v>
      </c>
      <c r="B231" s="1" t="s">
        <v>687</v>
      </c>
      <c r="C231" s="1" t="s">
        <v>782</v>
      </c>
      <c r="D231" s="2" t="s">
        <v>2756</v>
      </c>
      <c r="E231" s="2" t="s">
        <v>19</v>
      </c>
      <c r="F231" s="1" t="s">
        <v>20</v>
      </c>
      <c r="H231" s="0" t="n">
        <f aca="false">VALUE(D231)</f>
        <v>255650</v>
      </c>
      <c r="I231" s="0" t="n">
        <f aca="false">VALUE(E231)</f>
        <v>0</v>
      </c>
      <c r="K231" s="3" t="n">
        <f aca="false">IF(  OR(  AND(H231&gt;I231, F231="Yes"),  AND( I231 &gt; H231, F231="No" ) ),SUM(H231,I231)    )</f>
        <v>255650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23.95" hidden="false" customHeight="false" outlineLevel="0" collapsed="false">
      <c r="A232" s="1" t="s">
        <v>784</v>
      </c>
      <c r="B232" s="1" t="s">
        <v>687</v>
      </c>
      <c r="C232" s="1" t="s">
        <v>785</v>
      </c>
      <c r="D232" s="2" t="s">
        <v>2757</v>
      </c>
      <c r="E232" s="2" t="s">
        <v>2758</v>
      </c>
      <c r="F232" s="1" t="s">
        <v>20</v>
      </c>
      <c r="H232" s="0" t="n">
        <f aca="false">VALUE(D232)</f>
        <v>950012</v>
      </c>
      <c r="I232" s="0" t="n">
        <f aca="false">VALUE(E232)</f>
        <v>14150</v>
      </c>
      <c r="K232" s="0" t="n">
        <f aca="false">IF(  OR(  AND(H232&gt;I232, F232="Yes"),  AND( I232 &gt; H232, F232="No" ) ),SUM(H232,I232)    )</f>
        <v>964162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788</v>
      </c>
      <c r="B233" s="1" t="s">
        <v>687</v>
      </c>
      <c r="C233" s="1" t="s">
        <v>789</v>
      </c>
      <c r="D233" s="2" t="s">
        <v>2759</v>
      </c>
      <c r="E233" s="2" t="s">
        <v>2055</v>
      </c>
      <c r="F233" s="1" t="s">
        <v>20</v>
      </c>
      <c r="H233" s="0" t="n">
        <f aca="false">VALUE(D233)</f>
        <v>445781</v>
      </c>
      <c r="I233" s="0" t="n">
        <f aca="false">VALUE(E233)</f>
        <v>37250</v>
      </c>
      <c r="K233" s="3" t="n">
        <f aca="false">IF(  OR(  AND(H233&gt;I233, F233="Yes"),  AND( I233 &gt; H233, F233="No" ) ),SUM(H233,I233)    )</f>
        <v>483031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791</v>
      </c>
      <c r="B234" s="1" t="s">
        <v>687</v>
      </c>
      <c r="C234" s="1" t="s">
        <v>792</v>
      </c>
      <c r="D234" s="2" t="s">
        <v>2760</v>
      </c>
      <c r="E234" s="2" t="s">
        <v>2761</v>
      </c>
      <c r="F234" s="1" t="s">
        <v>20</v>
      </c>
      <c r="H234" s="0" t="n">
        <f aca="false">VALUE(D234)</f>
        <v>296400</v>
      </c>
      <c r="I234" s="0" t="n">
        <f aca="false">VALUE(E234)</f>
        <v>25850</v>
      </c>
      <c r="K234" s="3" t="n">
        <f aca="false">IF(  OR(  AND(H234&gt;I234, F234="Yes"),  AND( I234 &gt; H234, F234="No" ) ),SUM(H234,I234)    )</f>
        <v>322250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794</v>
      </c>
      <c r="B235" s="1" t="s">
        <v>687</v>
      </c>
      <c r="C235" s="1" t="s">
        <v>795</v>
      </c>
      <c r="D235" s="2" t="s">
        <v>2762</v>
      </c>
      <c r="E235" s="2" t="s">
        <v>2763</v>
      </c>
      <c r="F235" s="1" t="s">
        <v>20</v>
      </c>
      <c r="H235" s="0" t="n">
        <f aca="false">VALUE(D235)</f>
        <v>130355</v>
      </c>
      <c r="I235" s="0" t="n">
        <f aca="false">VALUE(E235)</f>
        <v>675</v>
      </c>
      <c r="K235" s="3" t="n">
        <f aca="false">IF(  OR(  AND(H235&gt;I235, F235="Yes"),  AND( I235 &gt; H235, F235="No" ) ),SUM(H235,I235)    )</f>
        <v>131030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12.8" hidden="false" customHeight="false" outlineLevel="0" collapsed="false">
      <c r="A236" s="1" t="s">
        <v>797</v>
      </c>
      <c r="B236" s="1" t="s">
        <v>687</v>
      </c>
      <c r="C236" s="1" t="s">
        <v>798</v>
      </c>
      <c r="D236" s="2" t="s">
        <v>2764</v>
      </c>
      <c r="E236" s="2" t="s">
        <v>19</v>
      </c>
      <c r="F236" s="1" t="s">
        <v>20</v>
      </c>
      <c r="H236" s="0" t="n">
        <f aca="false">VALUE(D236)</f>
        <v>121600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121600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23.95" hidden="false" customHeight="false" outlineLevel="0" collapsed="false">
      <c r="A237" s="1" t="s">
        <v>800</v>
      </c>
      <c r="B237" s="1" t="s">
        <v>687</v>
      </c>
      <c r="C237" s="1" t="s">
        <v>801</v>
      </c>
      <c r="D237" s="2" t="s">
        <v>114</v>
      </c>
      <c r="E237" s="2" t="s">
        <v>19</v>
      </c>
      <c r="F237" s="1" t="s">
        <v>20</v>
      </c>
      <c r="H237" s="0" t="n">
        <f aca="false">VALUE(D237)</f>
        <v>4500</v>
      </c>
      <c r="I237" s="0" t="n">
        <f aca="false">VALUE(E237)</f>
        <v>0</v>
      </c>
      <c r="K237" s="0" t="n">
        <f aca="false">IF(  OR(  AND(H237&gt;I237, F237="Yes"),  AND( I237 &gt; H237, F237="No" ) ),SUM(H237,I237)    )</f>
        <v>4500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802</v>
      </c>
      <c r="B238" s="1" t="s">
        <v>687</v>
      </c>
      <c r="C238" s="1" t="s">
        <v>803</v>
      </c>
      <c r="D238" s="2" t="s">
        <v>2765</v>
      </c>
      <c r="E238" s="2" t="s">
        <v>2766</v>
      </c>
      <c r="F238" s="1" t="s">
        <v>20</v>
      </c>
      <c r="H238" s="0" t="n">
        <f aca="false">VALUE(D238)</f>
        <v>111750</v>
      </c>
      <c r="I238" s="0" t="n">
        <f aca="false">VALUE(E238)</f>
        <v>12425</v>
      </c>
      <c r="K238" s="3" t="n">
        <f aca="false">IF(  OR(  AND(H238&gt;I238, F238="Yes"),  AND( I238 &gt; H238, F238="No" ) ),SUM(H238,I238)    )</f>
        <v>124175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12.8" hidden="false" customHeight="false" outlineLevel="0" collapsed="false">
      <c r="A239" s="1" t="s">
        <v>805</v>
      </c>
      <c r="B239" s="1" t="s">
        <v>687</v>
      </c>
      <c r="C239" s="1" t="s">
        <v>806</v>
      </c>
      <c r="D239" s="2" t="s">
        <v>2767</v>
      </c>
      <c r="E239" s="2" t="s">
        <v>19</v>
      </c>
      <c r="F239" s="1" t="s">
        <v>20</v>
      </c>
      <c r="H239" s="0" t="n">
        <f aca="false">VALUE(D239)</f>
        <v>10250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10250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23.95" hidden="false" customHeight="false" outlineLevel="0" collapsed="false">
      <c r="A240" s="1" t="s">
        <v>807</v>
      </c>
      <c r="B240" s="1" t="s">
        <v>687</v>
      </c>
      <c r="C240" s="1" t="s">
        <v>808</v>
      </c>
      <c r="D240" s="2" t="s">
        <v>964</v>
      </c>
      <c r="E240" s="2" t="s">
        <v>19</v>
      </c>
      <c r="F240" s="1" t="s">
        <v>15</v>
      </c>
      <c r="H240" s="0" t="n">
        <f aca="false">VALUE(D240)</f>
        <v>500</v>
      </c>
      <c r="I240" s="0" t="n">
        <f aca="false">VALUE(E240)</f>
        <v>0</v>
      </c>
      <c r="K240" s="3" t="n">
        <f aca="false">IF(  OR(  AND(H240&gt;I240, F240="Yes"),  AND( I240 &gt; H240, F240="No" ) ),SUM(H240,I240)    )</f>
        <v>0</v>
      </c>
      <c r="L240" s="0" t="n">
        <f aca="false">IF( OR(  AND(I240&gt;H240, F240="Yes"),  AND( H240 &gt; I240, F240="No" ) ), SUM(H240,I240),0   )</f>
        <v>500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12.8" hidden="false" customHeight="false" outlineLevel="0" collapsed="false">
      <c r="A241" s="1" t="s">
        <v>809</v>
      </c>
      <c r="B241" s="1" t="s">
        <v>687</v>
      </c>
      <c r="C241" s="1" t="s">
        <v>810</v>
      </c>
      <c r="D241" s="2" t="s">
        <v>2768</v>
      </c>
      <c r="E241" s="2" t="s">
        <v>629</v>
      </c>
      <c r="F241" s="1" t="s">
        <v>20</v>
      </c>
      <c r="H241" s="0" t="n">
        <f aca="false">VALUE(D241)</f>
        <v>104200</v>
      </c>
      <c r="I241" s="0" t="n">
        <f aca="false">VALUE(E241)</f>
        <v>5200</v>
      </c>
      <c r="K241" s="3" t="n">
        <f aca="false">IF(  OR(  AND(H241&gt;I241, F241="Yes"),  AND( I241 &gt; H241, F241="No" ) ),SUM(H241,I241)    )</f>
        <v>109400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812</v>
      </c>
      <c r="B242" s="1" t="s">
        <v>687</v>
      </c>
      <c r="C242" s="1" t="s">
        <v>813</v>
      </c>
      <c r="D242" s="2" t="s">
        <v>2769</v>
      </c>
      <c r="E242" s="2" t="s">
        <v>2770</v>
      </c>
      <c r="F242" s="1" t="s">
        <v>20</v>
      </c>
      <c r="H242" s="0" t="n">
        <f aca="false">VALUE(D242)</f>
        <v>105256</v>
      </c>
      <c r="I242" s="0" t="n">
        <f aca="false">VALUE(E242)</f>
        <v>11050</v>
      </c>
      <c r="K242" s="3" t="n">
        <f aca="false">IF(  OR(  AND(H242&gt;I242, F242="Yes"),  AND( I242 &gt; H242, F242="No" ) ),SUM(H242,I242)    )</f>
        <v>116306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815</v>
      </c>
      <c r="B243" s="1" t="s">
        <v>687</v>
      </c>
      <c r="C243" s="1" t="s">
        <v>816</v>
      </c>
      <c r="D243" s="2" t="s">
        <v>2771</v>
      </c>
      <c r="E243" s="2" t="s">
        <v>2772</v>
      </c>
      <c r="F243" s="1" t="s">
        <v>20</v>
      </c>
      <c r="H243" s="0" t="n">
        <f aca="false">VALUE(D243)</f>
        <v>72547</v>
      </c>
      <c r="I243" s="0" t="n">
        <f aca="false">VALUE(E243)</f>
        <v>15500</v>
      </c>
      <c r="K243" s="3" t="n">
        <f aca="false">IF(  OR(  AND(H243&gt;I243, F243="Yes"),  AND( I243 &gt; H243, F243="No" ) ),SUM(H243,I243)    )</f>
        <v>88047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2773</v>
      </c>
      <c r="E244" s="2" t="s">
        <v>2774</v>
      </c>
      <c r="F244" s="1" t="s">
        <v>20</v>
      </c>
      <c r="H244" s="0" t="n">
        <f aca="false">VALUE(D244)</f>
        <v>53125</v>
      </c>
      <c r="I244" s="0" t="n">
        <f aca="false">VALUE(E244)</f>
        <v>11850</v>
      </c>
      <c r="K244" s="3" t="n">
        <f aca="false">IF(  OR(  AND(H244&gt;I244, F244="Yes"),  AND( I244 &gt; H244, F244="No" ) ),SUM(H244,I244)    )</f>
        <v>64975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2775</v>
      </c>
      <c r="E245" s="2" t="s">
        <v>2776</v>
      </c>
      <c r="F245" s="1" t="s">
        <v>15</v>
      </c>
      <c r="H245" s="0" t="n">
        <f aca="false">VALUE(D245)</f>
        <v>230435</v>
      </c>
      <c r="I245" s="0" t="n">
        <f aca="false">VALUE(E245)</f>
        <v>123425</v>
      </c>
      <c r="K245" s="0" t="n">
        <f aca="false">IF(  OR(  AND(H245&gt;I245, F245="Yes"),  AND( I245 &gt; H245, F245="No" ) ),SUM(H245,I245)    )</f>
        <v>0</v>
      </c>
      <c r="L245" s="0" t="n">
        <f aca="false">IF( OR(  AND(I245&gt;H245, F245="Yes"),  AND( H245 &gt; I245, F245="No" ) ), SUM(H245,I245),0   )</f>
        <v>353860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2777</v>
      </c>
      <c r="E246" s="2" t="s">
        <v>2778</v>
      </c>
      <c r="F246" s="1" t="s">
        <v>15</v>
      </c>
      <c r="H246" s="0" t="n">
        <f aca="false">VALUE(D246)</f>
        <v>96328</v>
      </c>
      <c r="I246" s="0" t="n">
        <f aca="false">VALUE(E246)</f>
        <v>97596</v>
      </c>
      <c r="K246" s="3" t="n">
        <f aca="false">IF(  OR(  AND(H246&gt;I246, F246="Yes"),  AND( I246 &gt; H246, F246="No" ) ),SUM(H246,I246)    )</f>
        <v>193924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23.95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2779</v>
      </c>
      <c r="E247" s="2" t="s">
        <v>19</v>
      </c>
      <c r="F247" s="1" t="s">
        <v>20</v>
      </c>
      <c r="H247" s="0" t="n">
        <f aca="false">VALUE(D247)</f>
        <v>103895</v>
      </c>
      <c r="I247" s="0" t="n">
        <f aca="false">VALUE(E247)</f>
        <v>0</v>
      </c>
      <c r="K247" s="3" t="n">
        <f aca="false">IF(  OR(  AND(H247&gt;I247, F247="Yes"),  AND( I247 &gt; H247, F247="No" ) ),SUM(H247,I247)    )</f>
        <v>103895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2780</v>
      </c>
      <c r="E248" s="2" t="s">
        <v>964</v>
      </c>
      <c r="F248" s="1" t="s">
        <v>20</v>
      </c>
      <c r="H248" s="0" t="n">
        <f aca="false">VALUE(D248)</f>
        <v>169300</v>
      </c>
      <c r="I248" s="0" t="n">
        <f aca="false">VALUE(E248)</f>
        <v>500</v>
      </c>
      <c r="K248" s="3" t="n">
        <f aca="false">IF(  OR(  AND(H248&gt;I248, F248="Yes"),  AND( I248 &gt; H248, F248="No" ) ),SUM(H248,I248)    )</f>
        <v>169800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2781</v>
      </c>
      <c r="E249" s="2" t="s">
        <v>1260</v>
      </c>
      <c r="F249" s="1" t="s">
        <v>20</v>
      </c>
      <c r="H249" s="0" t="n">
        <f aca="false">VALUE(D249)</f>
        <v>297900</v>
      </c>
      <c r="I249" s="0" t="n">
        <f aca="false">VALUE(E249)</f>
        <v>17250</v>
      </c>
      <c r="K249" s="3" t="n">
        <f aca="false">IF(  OR(  AND(H249&gt;I249, F249="Yes"),  AND( I249 &gt; H249, F249="No" ) ),SUM(H249,I249)    )</f>
        <v>315150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2782</v>
      </c>
      <c r="E250" s="2" t="s">
        <v>2783</v>
      </c>
      <c r="F250" s="1" t="s">
        <v>20</v>
      </c>
      <c r="H250" s="0" t="n">
        <f aca="false">VALUE(D250)</f>
        <v>282350</v>
      </c>
      <c r="I250" s="0" t="n">
        <f aca="false">VALUE(E250)</f>
        <v>24410</v>
      </c>
      <c r="K250" s="3" t="n">
        <f aca="false">IF(  OR(  AND(H250&gt;I250, F250="Yes"),  AND( I250 &gt; H250, F250="No" ) ),SUM(H250,I250)    )</f>
        <v>306760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2784</v>
      </c>
      <c r="E251" s="2" t="s">
        <v>2785</v>
      </c>
      <c r="F251" s="1" t="s">
        <v>20</v>
      </c>
      <c r="H251" s="0" t="n">
        <f aca="false">VALUE(D251)</f>
        <v>247250</v>
      </c>
      <c r="I251" s="0" t="n">
        <f aca="false">VALUE(E251)</f>
        <v>51966</v>
      </c>
      <c r="K251" s="0" t="n">
        <f aca="false">IF(  OR(  AND(H251&gt;I251, F251="Yes"),  AND( I251 &gt; H251, F251="No" ) ),SUM(H251,I251)    )</f>
        <v>299216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2786</v>
      </c>
      <c r="E252" s="2" t="s">
        <v>2686</v>
      </c>
      <c r="F252" s="1" t="s">
        <v>20</v>
      </c>
      <c r="H252" s="0" t="n">
        <f aca="false">VALUE(D252)</f>
        <v>297568</v>
      </c>
      <c r="I252" s="0" t="n">
        <f aca="false">VALUE(E252)</f>
        <v>25100</v>
      </c>
      <c r="K252" s="3" t="n">
        <f aca="false">IF(  OR(  AND(H252&gt;I252, F252="Yes"),  AND( I252 &gt; H252, F252="No" ) ),SUM(H252,I252)    )</f>
        <v>322668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2787</v>
      </c>
      <c r="E253" s="2" t="s">
        <v>19</v>
      </c>
      <c r="F253" s="1" t="s">
        <v>20</v>
      </c>
      <c r="H253" s="0" t="n">
        <f aca="false">VALUE(D253)</f>
        <v>135000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135000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2788</v>
      </c>
      <c r="E254" s="2" t="s">
        <v>1436</v>
      </c>
      <c r="F254" s="1" t="s">
        <v>15</v>
      </c>
      <c r="H254" s="0" t="n">
        <f aca="false">VALUE(D254)</f>
        <v>94410</v>
      </c>
      <c r="I254" s="0" t="n">
        <f aca="false">VALUE(E254)</f>
        <v>11500</v>
      </c>
      <c r="K254" s="3" t="n">
        <f aca="false">IF(  OR(  AND(H254&gt;I254, F254="Yes"),  AND( I254 &gt; H254, F254="No" ) ),SUM(H254,I254)    )</f>
        <v>0</v>
      </c>
      <c r="L254" s="0" t="n">
        <f aca="false">IF( OR(  AND(I254&gt;H254, F254="Yes"),  AND( H254 &gt; I254, F254="No" ) ), SUM(H254,I254),0   )</f>
        <v>105910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12.8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2789</v>
      </c>
      <c r="E255" s="2" t="s">
        <v>2790</v>
      </c>
      <c r="F255" s="1" t="s">
        <v>15</v>
      </c>
      <c r="H255" s="0" t="n">
        <f aca="false">VALUE(D255)</f>
        <v>204264</v>
      </c>
      <c r="I255" s="0" t="n">
        <f aca="false">VALUE(E255)</f>
        <v>21300</v>
      </c>
      <c r="K255" s="3" t="n">
        <f aca="false">IF(  OR(  AND(H255&gt;I255, F255="Yes"),  AND( I255 &gt; H255, F255="No" ) ),SUM(H255,I255)    )</f>
        <v>0</v>
      </c>
      <c r="L255" s="0" t="n">
        <f aca="false">IF( OR(  AND(I255&gt;H255, F255="Yes"),  AND( H255 &gt; I255, F255="No" ) ), SUM(H255,I255),0   )</f>
        <v>225564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2791</v>
      </c>
      <c r="E256" s="2" t="s">
        <v>2792</v>
      </c>
      <c r="F256" s="1" t="s">
        <v>20</v>
      </c>
      <c r="H256" s="0" t="n">
        <f aca="false">VALUE(D256)</f>
        <v>255099</v>
      </c>
      <c r="I256" s="0" t="n">
        <f aca="false">VALUE(E256)</f>
        <v>25385</v>
      </c>
      <c r="K256" s="3" t="n">
        <f aca="false">IF(  OR(  AND(H256&gt;I256, F256="Yes"),  AND( I256 &gt; H256, F256="No" ) ),SUM(H256,I256)    )</f>
        <v>280484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2793</v>
      </c>
      <c r="E257" s="2" t="s">
        <v>19</v>
      </c>
      <c r="F257" s="1" t="s">
        <v>20</v>
      </c>
      <c r="H257" s="0" t="n">
        <f aca="false">VALUE(D257)</f>
        <v>149625</v>
      </c>
      <c r="I257" s="0" t="n">
        <f aca="false">VALUE(E257)</f>
        <v>0</v>
      </c>
      <c r="K257" s="0" t="n">
        <f aca="false">IF(  OR(  AND(H257&gt;I257, F257="Yes"),  AND( I257 &gt; H257, F257="No" ) ),SUM(H257,I257)    )</f>
        <v>149625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2794</v>
      </c>
      <c r="E258" s="2" t="s">
        <v>19</v>
      </c>
      <c r="F258" s="1" t="s">
        <v>20</v>
      </c>
      <c r="H258" s="0" t="n">
        <f aca="false">VALUE(D258)</f>
        <v>479450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479450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2795</v>
      </c>
      <c r="E259" s="2" t="s">
        <v>2796</v>
      </c>
      <c r="F259" s="1" t="s">
        <v>20</v>
      </c>
      <c r="H259" s="0" t="n">
        <f aca="false">VALUE(D259)</f>
        <v>381205</v>
      </c>
      <c r="I259" s="0" t="n">
        <f aca="false">VALUE(E259)</f>
        <v>3950</v>
      </c>
      <c r="K259" s="3" t="n">
        <f aca="false">IF(  OR(  AND(H259&gt;I259, F259="Yes"),  AND( I259 &gt; H259, F259="No" ) ),SUM(H259,I259)    )</f>
        <v>385155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2797</v>
      </c>
      <c r="E260" s="2" t="s">
        <v>2627</v>
      </c>
      <c r="F260" s="1" t="s">
        <v>20</v>
      </c>
      <c r="H260" s="0" t="n">
        <f aca="false">VALUE(D260)</f>
        <v>101403</v>
      </c>
      <c r="I260" s="0" t="n">
        <f aca="false">VALUE(E260)</f>
        <v>150</v>
      </c>
      <c r="K260" s="3" t="n">
        <f aca="false">IF(  OR(  AND(H260&gt;I260, F260="Yes"),  AND( I260 &gt; H260, F260="No" ) ),SUM(H260,I260)    )</f>
        <v>101553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2798</v>
      </c>
      <c r="E261" s="2" t="s">
        <v>2799</v>
      </c>
      <c r="F261" s="1" t="s">
        <v>20</v>
      </c>
      <c r="H261" s="0" t="n">
        <f aca="false">VALUE(D261)</f>
        <v>209013</v>
      </c>
      <c r="I261" s="0" t="n">
        <f aca="false">VALUE(E261)</f>
        <v>4557</v>
      </c>
      <c r="K261" s="3" t="n">
        <f aca="false">IF(  OR(  AND(H261&gt;I261, F261="Yes"),  AND( I261 &gt; H261, F261="No" ) ),SUM(H261,I261)    )</f>
        <v>213570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2800</v>
      </c>
      <c r="E262" s="2" t="s">
        <v>19</v>
      </c>
      <c r="F262" s="1" t="s">
        <v>20</v>
      </c>
      <c r="H262" s="0" t="n">
        <f aca="false">VALUE(D262)</f>
        <v>27070</v>
      </c>
      <c r="I262" s="0" t="n">
        <f aca="false">VALUE(E262)</f>
        <v>0</v>
      </c>
      <c r="K262" s="0" t="n">
        <f aca="false">IF(  OR(  AND(H262&gt;I262, F262="Yes"),  AND( I262 &gt; H262, F262="No" ) ),SUM(H262,I262)    )</f>
        <v>27070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2801</v>
      </c>
      <c r="E263" s="2" t="s">
        <v>19</v>
      </c>
      <c r="F263" s="1" t="s">
        <v>20</v>
      </c>
      <c r="H263" s="0" t="n">
        <f aca="false">VALUE(D263)</f>
        <v>92600</v>
      </c>
      <c r="I263" s="0" t="n">
        <f aca="false">VALUE(E263)</f>
        <v>0</v>
      </c>
      <c r="K263" s="3" t="n">
        <f aca="false">IF(  OR(  AND(H263&gt;I263, F263="Yes"),  AND( I263 &gt; H263, F263="No" ) ),SUM(H263,I263)    )</f>
        <v>92600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2802</v>
      </c>
      <c r="E264" s="2" t="s">
        <v>2803</v>
      </c>
      <c r="F264" s="1" t="s">
        <v>20</v>
      </c>
      <c r="H264" s="0" t="n">
        <f aca="false">VALUE(D264)</f>
        <v>126575</v>
      </c>
      <c r="I264" s="0" t="n">
        <f aca="false">VALUE(E264)</f>
        <v>12600</v>
      </c>
      <c r="K264" s="3" t="n">
        <f aca="false">IF(  OR(  AND(H264&gt;I264, F264="Yes"),  AND( I264 &gt; H264, F264="No" ) ),SUM(H264,I264)    )</f>
        <v>139175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2155</v>
      </c>
      <c r="E265" s="2" t="s">
        <v>2804</v>
      </c>
      <c r="F265" s="1" t="s">
        <v>20</v>
      </c>
      <c r="H265" s="0" t="n">
        <f aca="false">VALUE(D265)</f>
        <v>68526</v>
      </c>
      <c r="I265" s="0" t="n">
        <f aca="false">VALUE(E265)</f>
        <v>3575</v>
      </c>
      <c r="K265" s="0" t="n">
        <f aca="false">IF(  OR(  AND(H265&gt;I265, F265="Yes"),  AND( I265 &gt; H265, F265="No" ) ),SUM(H265,I265)    )</f>
        <v>72101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2805</v>
      </c>
      <c r="E266" s="2" t="s">
        <v>19</v>
      </c>
      <c r="F266" s="1" t="s">
        <v>20</v>
      </c>
      <c r="H266" s="0" t="n">
        <f aca="false">VALUE(D266)</f>
        <v>412343</v>
      </c>
      <c r="I266" s="0" t="n">
        <f aca="false">VALUE(E266)</f>
        <v>0</v>
      </c>
      <c r="K266" s="3" t="n">
        <f aca="false">IF(  OR(  AND(H266&gt;I266, F266="Yes"),  AND( I266 &gt; H266, F266="No" ) ),SUM(H266,I266)    )</f>
        <v>412343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2806</v>
      </c>
      <c r="E267" s="2" t="s">
        <v>2807</v>
      </c>
      <c r="F267" s="1" t="s">
        <v>20</v>
      </c>
      <c r="H267" s="0" t="n">
        <f aca="false">VALUE(D267)</f>
        <v>361856</v>
      </c>
      <c r="I267" s="0" t="n">
        <f aca="false">VALUE(E267)</f>
        <v>70740</v>
      </c>
      <c r="K267" s="3" t="n">
        <f aca="false">IF(  OR(  AND(H267&gt;I267, F267="Yes"),  AND( I267 &gt; H267, F267="No" ) ),SUM(H267,I267)    )</f>
        <v>432596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2808</v>
      </c>
      <c r="E268" s="2" t="s">
        <v>279</v>
      </c>
      <c r="F268" s="1" t="s">
        <v>20</v>
      </c>
      <c r="H268" s="0" t="n">
        <f aca="false">VALUE(D268)</f>
        <v>148100</v>
      </c>
      <c r="I268" s="0" t="n">
        <f aca="false">VALUE(E268)</f>
        <v>5000</v>
      </c>
      <c r="K268" s="3" t="n">
        <f aca="false">IF(  OR(  AND(H268&gt;I268, F268="Yes"),  AND( I268 &gt; H268, F268="No" ) ),SUM(H268,I268)    )</f>
        <v>153100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2809</v>
      </c>
      <c r="E269" s="2" t="s">
        <v>2810</v>
      </c>
      <c r="F269" s="1" t="s">
        <v>20</v>
      </c>
      <c r="H269" s="0" t="n">
        <f aca="false">VALUE(D269)</f>
        <v>347632</v>
      </c>
      <c r="I269" s="0" t="n">
        <f aca="false">VALUE(E269)</f>
        <v>83188</v>
      </c>
      <c r="K269" s="3" t="n">
        <f aca="false">IF(  OR(  AND(H269&gt;I269, F269="Yes"),  AND( I269 &gt; H269, F269="No" ) ),SUM(H269,I269)    )</f>
        <v>430820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2811</v>
      </c>
      <c r="E270" s="2" t="s">
        <v>19</v>
      </c>
      <c r="F270" s="1" t="s">
        <v>20</v>
      </c>
      <c r="H270" s="0" t="n">
        <f aca="false">VALUE(D270)</f>
        <v>53050</v>
      </c>
      <c r="I270" s="0" t="n">
        <f aca="false">VALUE(E270)</f>
        <v>0</v>
      </c>
      <c r="K270" s="3" t="n">
        <f aca="false">IF(  OR(  AND(H270&gt;I270, F270="Yes"),  AND( I270 &gt; H270, F270="No" ) ),SUM(H270,I270)    )</f>
        <v>53050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2812</v>
      </c>
      <c r="E271" s="2" t="s">
        <v>2813</v>
      </c>
      <c r="F271" s="1" t="s">
        <v>20</v>
      </c>
      <c r="H271" s="0" t="n">
        <f aca="false">VALUE(D271)</f>
        <v>745554</v>
      </c>
      <c r="I271" s="0" t="n">
        <f aca="false">VALUE(E271)</f>
        <v>54645</v>
      </c>
      <c r="K271" s="0" t="n">
        <f aca="false">IF(  OR(  AND(H271&gt;I271, F271="Yes"),  AND( I271 &gt; H271, F271="No" ) ),SUM(H271,I271)    )</f>
        <v>800199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2814</v>
      </c>
      <c r="E272" s="2" t="s">
        <v>2815</v>
      </c>
      <c r="F272" s="1" t="s">
        <v>15</v>
      </c>
      <c r="H272" s="0" t="n">
        <f aca="false">VALUE(D272)</f>
        <v>75527</v>
      </c>
      <c r="I272" s="0" t="n">
        <f aca="false">VALUE(E272)</f>
        <v>89665</v>
      </c>
      <c r="K272" s="3" t="n">
        <f aca="false">IF(  OR(  AND(H272&gt;I272, F272="Yes"),  AND( I272 &gt; H272, F272="No" ) ),SUM(H272,I272)    )</f>
        <v>165192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2816</v>
      </c>
      <c r="E273" s="2" t="s">
        <v>1765</v>
      </c>
      <c r="F273" s="1" t="s">
        <v>20</v>
      </c>
      <c r="H273" s="0" t="n">
        <f aca="false">VALUE(D273)</f>
        <v>309000</v>
      </c>
      <c r="I273" s="0" t="n">
        <f aca="false">VALUE(E273)</f>
        <v>16700</v>
      </c>
      <c r="K273" s="3" t="n">
        <f aca="false">IF(  OR(  AND(H273&gt;I273, F273="Yes"),  AND( I273 &gt; H273, F273="No" ) ),SUM(H273,I273)    )</f>
        <v>325700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2817</v>
      </c>
      <c r="E274" s="2" t="s">
        <v>19</v>
      </c>
      <c r="F274" s="1" t="s">
        <v>15</v>
      </c>
      <c r="H274" s="0" t="n">
        <f aca="false">VALUE(D274)</f>
        <v>26400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0</v>
      </c>
      <c r="L274" s="0" t="n">
        <f aca="false">IF( OR(  AND(I274&gt;H274, F274="Yes"),  AND( H274 &gt; I274, F274="No" ) ), SUM(H274,I274),0   )</f>
        <v>26400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2818</v>
      </c>
      <c r="E275" s="2" t="s">
        <v>2231</v>
      </c>
      <c r="F275" s="1" t="s">
        <v>20</v>
      </c>
      <c r="H275" s="0" t="n">
        <f aca="false">VALUE(D275)</f>
        <v>244333</v>
      </c>
      <c r="I275" s="0" t="n">
        <f aca="false">VALUE(E275)</f>
        <v>28000</v>
      </c>
      <c r="K275" s="3" t="n">
        <f aca="false">IF(  OR(  AND(H275&gt;I275, F275="Yes"),  AND( I275 &gt; H275, F275="No" ) ),SUM(H275,I275)    )</f>
        <v>272333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2819</v>
      </c>
      <c r="E276" s="2" t="s">
        <v>2820</v>
      </c>
      <c r="F276" s="1" t="s">
        <v>20</v>
      </c>
      <c r="H276" s="0" t="n">
        <f aca="false">VALUE(D276)</f>
        <v>85069</v>
      </c>
      <c r="I276" s="0" t="n">
        <f aca="false">VALUE(E276)</f>
        <v>29250</v>
      </c>
      <c r="K276" s="3" t="n">
        <f aca="false">IF(  OR(  AND(H276&gt;I276, F276="Yes"),  AND( I276 &gt; H276, F276="No" ) ),SUM(H276,I276)    )</f>
        <v>114319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2821</v>
      </c>
      <c r="E277" s="2" t="s">
        <v>19</v>
      </c>
      <c r="F277" s="1" t="s">
        <v>20</v>
      </c>
      <c r="H277" s="0" t="n">
        <f aca="false">VALUE(D277)</f>
        <v>59390</v>
      </c>
      <c r="I277" s="0" t="n">
        <f aca="false">VALUE(E277)</f>
        <v>0</v>
      </c>
      <c r="K277" s="3" t="n">
        <f aca="false">IF(  OR(  AND(H277&gt;I277, F277="Yes"),  AND( I277 &gt; H277, F277="No" ) ),SUM(H277,I277)    )</f>
        <v>59390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2822</v>
      </c>
      <c r="E278" s="2" t="s">
        <v>2823</v>
      </c>
      <c r="F278" s="1" t="s">
        <v>20</v>
      </c>
      <c r="H278" s="0" t="n">
        <f aca="false">VALUE(D278)</f>
        <v>934896</v>
      </c>
      <c r="I278" s="0" t="n">
        <f aca="false">VALUE(E278)</f>
        <v>20950</v>
      </c>
      <c r="K278" s="3" t="n">
        <f aca="false">IF(  OR(  AND(H278&gt;I278, F278="Yes"),  AND( I278 &gt; H278, F278="No" ) ),SUM(H278,I278)    )</f>
        <v>955846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2824</v>
      </c>
      <c r="E279" s="2" t="s">
        <v>710</v>
      </c>
      <c r="F279" s="1" t="s">
        <v>20</v>
      </c>
      <c r="H279" s="0" t="n">
        <f aca="false">VALUE(D279)</f>
        <v>160550</v>
      </c>
      <c r="I279" s="0" t="n">
        <f aca="false">VALUE(E279)</f>
        <v>250</v>
      </c>
      <c r="K279" s="3" t="n">
        <f aca="false">IF(  OR(  AND(H279&gt;I279, F279="Yes"),  AND( I279 &gt; H279, F279="No" ) ),SUM(H279,I279)    )</f>
        <v>160800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2825</v>
      </c>
      <c r="E280" s="2" t="s">
        <v>2826</v>
      </c>
      <c r="F280" s="1" t="s">
        <v>15</v>
      </c>
      <c r="H280" s="0" t="n">
        <f aca="false">VALUE(D280)</f>
        <v>112050</v>
      </c>
      <c r="I280" s="0" t="n">
        <f aca="false">VALUE(E280)</f>
        <v>15497</v>
      </c>
      <c r="K280" s="3" t="n">
        <f aca="false">IF(  OR(  AND(H280&gt;I280, F280="Yes"),  AND( I280 &gt; H280, F280="No" ) ),SUM(H280,I280)    )</f>
        <v>0</v>
      </c>
      <c r="L280" s="0" t="n">
        <f aca="false">IF( OR(  AND(I280&gt;H280, F280="Yes"),  AND( H280 &gt; I280, F280="No" ) ), SUM(H280,I280),0   )</f>
        <v>127547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2827</v>
      </c>
      <c r="E281" s="2" t="s">
        <v>2828</v>
      </c>
      <c r="F281" s="1" t="s">
        <v>20</v>
      </c>
      <c r="H281" s="0" t="n">
        <f aca="false">VALUE(D281)</f>
        <v>458431</v>
      </c>
      <c r="I281" s="0" t="n">
        <f aca="false">VALUE(E281)</f>
        <v>12200</v>
      </c>
      <c r="K281" s="0" t="n">
        <f aca="false">IF(  OR(  AND(H281&gt;I281, F281="Yes"),  AND( I281 &gt; H281, F281="No" ) ),SUM(H281,I281)    )</f>
        <v>470631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2829</v>
      </c>
      <c r="E282" s="2" t="s">
        <v>2830</v>
      </c>
      <c r="F282" s="1" t="s">
        <v>15</v>
      </c>
      <c r="H282" s="0" t="n">
        <f aca="false">VALUE(D282)</f>
        <v>39800</v>
      </c>
      <c r="I282" s="0" t="n">
        <f aca="false">VALUE(E282)</f>
        <v>2100</v>
      </c>
      <c r="K282" s="3" t="n">
        <f aca="false">IF(  OR(  AND(H282&gt;I282, F282="Yes"),  AND( I282 &gt; H282, F282="No" ) ),SUM(H282,I282)    )</f>
        <v>0</v>
      </c>
      <c r="L282" s="0" t="n">
        <f aca="false">IF( OR(  AND(I282&gt;H282, F282="Yes"),  AND( H282 &gt; I282, F282="No" ) ), SUM(H282,I282),0   )</f>
        <v>41900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2831</v>
      </c>
      <c r="E283" s="2" t="s">
        <v>2772</v>
      </c>
      <c r="F283" s="1" t="s">
        <v>20</v>
      </c>
      <c r="H283" s="0" t="n">
        <f aca="false">VALUE(D283)</f>
        <v>128955</v>
      </c>
      <c r="I283" s="0" t="n">
        <f aca="false">VALUE(E283)</f>
        <v>15500</v>
      </c>
      <c r="K283" s="3" t="n">
        <f aca="false">IF(  OR(  AND(H283&gt;I283, F283="Yes"),  AND( I283 &gt; H283, F283="No" ) ),SUM(H283,I283)    )</f>
        <v>144455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2832</v>
      </c>
      <c r="E284" s="2" t="s">
        <v>2833</v>
      </c>
      <c r="F284" s="1" t="s">
        <v>20</v>
      </c>
      <c r="H284" s="0" t="n">
        <f aca="false">VALUE(D284)</f>
        <v>753099</v>
      </c>
      <c r="I284" s="0" t="n">
        <f aca="false">VALUE(E284)</f>
        <v>21800</v>
      </c>
      <c r="K284" s="3" t="n">
        <f aca="false">IF(  OR(  AND(H284&gt;I284, F284="Yes"),  AND( I284 &gt; H284, F284="No" ) ),SUM(H284,I284)    )</f>
        <v>774899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2834</v>
      </c>
      <c r="E285" s="2" t="s">
        <v>19</v>
      </c>
      <c r="F285" s="1" t="s">
        <v>20</v>
      </c>
      <c r="H285" s="0" t="n">
        <f aca="false">VALUE(D285)</f>
        <v>172500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172500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2835</v>
      </c>
      <c r="E286" s="2" t="s">
        <v>19</v>
      </c>
      <c r="F286" s="1" t="s">
        <v>20</v>
      </c>
      <c r="H286" s="0" t="n">
        <f aca="false">VALUE(D286)</f>
        <v>434924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434924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2836</v>
      </c>
      <c r="E287" s="2" t="s">
        <v>2837</v>
      </c>
      <c r="F287" s="1" t="s">
        <v>20</v>
      </c>
      <c r="H287" s="0" t="n">
        <f aca="false">VALUE(D287)</f>
        <v>217565</v>
      </c>
      <c r="I287" s="0" t="n">
        <f aca="false">VALUE(E287)</f>
        <v>9623</v>
      </c>
      <c r="K287" s="3" t="n">
        <f aca="false">IF(  OR(  AND(H287&gt;I287, F287="Yes"),  AND( I287 &gt; H287, F287="No" ) ),SUM(H287,I287)    )</f>
        <v>227188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2838</v>
      </c>
      <c r="E288" s="2" t="s">
        <v>19</v>
      </c>
      <c r="F288" s="1" t="s">
        <v>20</v>
      </c>
      <c r="H288" s="0" t="n">
        <f aca="false">VALUE(D288)</f>
        <v>210300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210300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2839</v>
      </c>
      <c r="E289" s="2" t="s">
        <v>612</v>
      </c>
      <c r="F289" s="1" t="s">
        <v>20</v>
      </c>
      <c r="H289" s="0" t="n">
        <f aca="false">VALUE(D289)</f>
        <v>168305</v>
      </c>
      <c r="I289" s="0" t="n">
        <f aca="false">VALUE(E289)</f>
        <v>34700</v>
      </c>
      <c r="K289" s="3" t="n">
        <f aca="false">IF(  OR(  AND(H289&gt;I289, F289="Yes"),  AND( I289 &gt; H289, F289="No" ) ),SUM(H289,I289)    )</f>
        <v>203005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2840</v>
      </c>
      <c r="E290" s="2" t="s">
        <v>19</v>
      </c>
      <c r="F290" s="1" t="s">
        <v>20</v>
      </c>
      <c r="H290" s="0" t="n">
        <f aca="false">VALUE(D290)</f>
        <v>145425</v>
      </c>
      <c r="I290" s="0" t="n">
        <f aca="false">VALUE(E290)</f>
        <v>0</v>
      </c>
      <c r="K290" s="3" t="n">
        <f aca="false">IF(  OR(  AND(H290&gt;I290, F290="Yes"),  AND( I290 &gt; H290, F290="No" ) ),SUM(H290,I290)    )</f>
        <v>145425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2841</v>
      </c>
      <c r="E291" s="2" t="s">
        <v>2842</v>
      </c>
      <c r="F291" s="1" t="s">
        <v>20</v>
      </c>
      <c r="H291" s="0" t="n">
        <f aca="false">VALUE(D291)</f>
        <v>194257</v>
      </c>
      <c r="I291" s="0" t="n">
        <f aca="false">VALUE(E291)</f>
        <v>8750</v>
      </c>
      <c r="K291" s="3" t="n">
        <f aca="false">IF(  OR(  AND(H291&gt;I291, F291="Yes"),  AND( I291 &gt; H291, F291="No" ) ),SUM(H291,I291)    )</f>
        <v>203007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2843</v>
      </c>
      <c r="E292" s="2" t="s">
        <v>81</v>
      </c>
      <c r="F292" s="1" t="s">
        <v>20</v>
      </c>
      <c r="H292" s="0" t="n">
        <f aca="false">VALUE(D292)</f>
        <v>274460</v>
      </c>
      <c r="I292" s="0" t="n">
        <f aca="false">VALUE(E292)</f>
        <v>12750</v>
      </c>
      <c r="K292" s="3" t="n">
        <f aca="false">IF(  OR(  AND(H292&gt;I292, F292="Yes"),  AND( I292 &gt; H292, F292="No" ) ),SUM(H292,I292)    )</f>
        <v>287210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2844</v>
      </c>
      <c r="E293" s="2" t="s">
        <v>2845</v>
      </c>
      <c r="F293" s="1" t="s">
        <v>20</v>
      </c>
      <c r="H293" s="0" t="n">
        <f aca="false">VALUE(D293)</f>
        <v>100145</v>
      </c>
      <c r="I293" s="0" t="n">
        <f aca="false">VALUE(E293)</f>
        <v>28560</v>
      </c>
      <c r="K293" s="3" t="n">
        <f aca="false">IF(  OR(  AND(H293&gt;I293, F293="Yes"),  AND( I293 &gt; H293, F293="No" ) ),SUM(H293,I293)    )</f>
        <v>128705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2846</v>
      </c>
      <c r="E294" s="2" t="s">
        <v>1010</v>
      </c>
      <c r="F294" s="1" t="s">
        <v>20</v>
      </c>
      <c r="H294" s="0" t="n">
        <f aca="false">VALUE(D294)</f>
        <v>362116</v>
      </c>
      <c r="I294" s="0" t="n">
        <f aca="false">VALUE(E294)</f>
        <v>17500</v>
      </c>
      <c r="K294" s="3" t="n">
        <f aca="false">IF(  OR(  AND(H294&gt;I294, F294="Yes"),  AND( I294 &gt; H294, F294="No" ) ),SUM(H294,I294)    )</f>
        <v>379616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2847</v>
      </c>
      <c r="E295" s="2" t="s">
        <v>19</v>
      </c>
      <c r="F295" s="1" t="s">
        <v>20</v>
      </c>
      <c r="H295" s="0" t="n">
        <f aca="false">VALUE(D295)</f>
        <v>222900</v>
      </c>
      <c r="I295" s="0" t="n">
        <f aca="false">VALUE(E295)</f>
        <v>0</v>
      </c>
      <c r="K295" s="3" t="n">
        <f aca="false">IF(  OR(  AND(H295&gt;I295, F295="Yes"),  AND( I295 &gt; H295, F295="No" ) ),SUM(H295,I295)    )</f>
        <v>222900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2848</v>
      </c>
      <c r="E296" s="2" t="s">
        <v>964</v>
      </c>
      <c r="F296" s="1" t="s">
        <v>20</v>
      </c>
      <c r="H296" s="0" t="n">
        <f aca="false">VALUE(D296)</f>
        <v>310550</v>
      </c>
      <c r="I296" s="0" t="n">
        <f aca="false">VALUE(E296)</f>
        <v>500</v>
      </c>
      <c r="K296" s="3" t="n">
        <f aca="false">IF(  OR(  AND(H296&gt;I296, F296="Yes"),  AND( I296 &gt; H296, F296="No" ) ),SUM(H296,I296)    )</f>
        <v>311050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2849</v>
      </c>
      <c r="E297" s="2" t="s">
        <v>19</v>
      </c>
      <c r="F297" s="1" t="s">
        <v>20</v>
      </c>
      <c r="H297" s="0" t="n">
        <f aca="false">VALUE(D297)</f>
        <v>108550</v>
      </c>
      <c r="I297" s="0" t="n">
        <f aca="false">VALUE(E297)</f>
        <v>0</v>
      </c>
      <c r="K297" s="3" t="n">
        <f aca="false">IF(  OR(  AND(H297&gt;I297, F297="Yes"),  AND( I297 &gt; H297, F297="No" ) ),SUM(H297,I297)    )</f>
        <v>108550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2850</v>
      </c>
      <c r="E298" s="2" t="s">
        <v>2851</v>
      </c>
      <c r="F298" s="1" t="s">
        <v>20</v>
      </c>
      <c r="H298" s="0" t="n">
        <f aca="false">VALUE(D298)</f>
        <v>249740</v>
      </c>
      <c r="I298" s="0" t="n">
        <f aca="false">VALUE(E298)</f>
        <v>47875</v>
      </c>
      <c r="K298" s="3" t="n">
        <f aca="false">IF(  OR(  AND(H298&gt;I298, F298="Yes"),  AND( I298 &gt; H298, F298="No" ) ),SUM(H298,I298)    )</f>
        <v>297615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2852</v>
      </c>
      <c r="E299" s="2" t="s">
        <v>292</v>
      </c>
      <c r="F299" s="1" t="s">
        <v>20</v>
      </c>
      <c r="H299" s="0" t="n">
        <f aca="false">VALUE(D299)</f>
        <v>93422</v>
      </c>
      <c r="I299" s="0" t="n">
        <f aca="false">VALUE(E299)</f>
        <v>3500</v>
      </c>
      <c r="K299" s="3" t="n">
        <f aca="false">IF(  OR(  AND(H299&gt;I299, F299="Yes"),  AND( I299 &gt; H299, F299="No" ) ),SUM(H299,I299)    )</f>
        <v>96922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2853</v>
      </c>
      <c r="E300" s="2" t="s">
        <v>2188</v>
      </c>
      <c r="F300" s="1" t="s">
        <v>20</v>
      </c>
      <c r="H300" s="0" t="n">
        <f aca="false">VALUE(D300)</f>
        <v>145050</v>
      </c>
      <c r="I300" s="0" t="n">
        <f aca="false">VALUE(E300)</f>
        <v>20500</v>
      </c>
      <c r="K300" s="3" t="n">
        <f aca="false">IF(  OR(  AND(H300&gt;I300, F300="Yes"),  AND( I300 &gt; H300, F300="No" ) ),SUM(H300,I300)    )</f>
        <v>165550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2854</v>
      </c>
      <c r="E301" s="2" t="s">
        <v>19</v>
      </c>
      <c r="F301" s="1" t="s">
        <v>20</v>
      </c>
      <c r="H301" s="0" t="n">
        <f aca="false">VALUE(D301)</f>
        <v>128700</v>
      </c>
      <c r="I301" s="0" t="n">
        <f aca="false">VALUE(E301)</f>
        <v>0</v>
      </c>
      <c r="K301" s="0" t="n">
        <f aca="false">IF(  OR(  AND(H301&gt;I301, F301="Yes"),  AND( I301 &gt; H301, F301="No" ) ),SUM(H301,I301)    )</f>
        <v>128700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2855</v>
      </c>
      <c r="E302" s="2" t="s">
        <v>2856</v>
      </c>
      <c r="F302" s="1" t="s">
        <v>15</v>
      </c>
      <c r="H302" s="0" t="n">
        <f aca="false">VALUE(D302)</f>
        <v>121803</v>
      </c>
      <c r="I302" s="0" t="n">
        <f aca="false">VALUE(E302)</f>
        <v>55150</v>
      </c>
      <c r="K302" s="3" t="n">
        <f aca="false">IF(  OR(  AND(H302&gt;I302, F302="Yes"),  AND( I302 &gt; H302, F302="No" ) ),SUM(H302,I302)    )</f>
        <v>0</v>
      </c>
      <c r="L302" s="0" t="n">
        <f aca="false">IF( OR(  AND(I302&gt;H302, F302="Yes"),  AND( H302 &gt; I302, F302="No" ) ), SUM(H302,I302),0   )</f>
        <v>176953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2857</v>
      </c>
      <c r="E303" s="2" t="s">
        <v>2858</v>
      </c>
      <c r="F303" s="1" t="s">
        <v>15</v>
      </c>
      <c r="H303" s="0" t="n">
        <f aca="false">VALUE(D303)</f>
        <v>64939</v>
      </c>
      <c r="I303" s="0" t="n">
        <f aca="false">VALUE(E303)</f>
        <v>46778</v>
      </c>
      <c r="K303" s="3" t="n">
        <f aca="false">IF(  OR(  AND(H303&gt;I303, F303="Yes"),  AND( I303 &gt; H303, F303="No" ) ),SUM(H303,I303)    )</f>
        <v>0</v>
      </c>
      <c r="L303" s="0" t="n">
        <f aca="false">IF( OR(  AND(I303&gt;H303, F303="Yes"),  AND( H303 &gt; I303, F303="No" ) ), SUM(H303,I303),0   )</f>
        <v>111717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2859</v>
      </c>
      <c r="E304" s="2" t="s">
        <v>2860</v>
      </c>
      <c r="F304" s="1" t="s">
        <v>20</v>
      </c>
      <c r="H304" s="0" t="n">
        <f aca="false">VALUE(D304)</f>
        <v>43650</v>
      </c>
      <c r="I304" s="0" t="n">
        <f aca="false">VALUE(E304)</f>
        <v>7119</v>
      </c>
      <c r="K304" s="3" t="n">
        <f aca="false">IF(  OR(  AND(H304&gt;I304, F304="Yes"),  AND( I304 &gt; H304, F304="No" ) ),SUM(H304,I304)    )</f>
        <v>50769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2861</v>
      </c>
      <c r="E305" s="2" t="s">
        <v>110</v>
      </c>
      <c r="F305" s="1" t="s">
        <v>20</v>
      </c>
      <c r="H305" s="0" t="n">
        <f aca="false">VALUE(D305)</f>
        <v>218590</v>
      </c>
      <c r="I305" s="0" t="n">
        <f aca="false">VALUE(E305)</f>
        <v>3000</v>
      </c>
      <c r="K305" s="0" t="n">
        <f aca="false">IF(  OR(  AND(H305&gt;I305, F305="Yes"),  AND( I305 &gt; H305, F305="No" ) ),SUM(H305,I305)    )</f>
        <v>221590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2862</v>
      </c>
      <c r="E306" s="2" t="s">
        <v>32</v>
      </c>
      <c r="F306" s="1" t="s">
        <v>20</v>
      </c>
      <c r="H306" s="0" t="n">
        <f aca="false">VALUE(D306)</f>
        <v>233500</v>
      </c>
      <c r="I306" s="0" t="n">
        <f aca="false">VALUE(E306)</f>
        <v>1000</v>
      </c>
      <c r="K306" s="3" t="n">
        <f aca="false">IF(  OR(  AND(H306&gt;I306, F306="Yes"),  AND( I306 &gt; H306, F306="No" ) ),SUM(H306,I306)    )</f>
        <v>234500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2705</v>
      </c>
      <c r="E307" s="2" t="s">
        <v>292</v>
      </c>
      <c r="F307" s="1" t="s">
        <v>20</v>
      </c>
      <c r="H307" s="0" t="n">
        <f aca="false">VALUE(D307)</f>
        <v>8050</v>
      </c>
      <c r="I307" s="0" t="n">
        <f aca="false">VALUE(E307)</f>
        <v>3500</v>
      </c>
      <c r="K307" s="3" t="n">
        <f aca="false">IF(  OR(  AND(H307&gt;I307, F307="Yes"),  AND( I307 &gt; H307, F307="No" ) ),SUM(H307,I307)    )</f>
        <v>11550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2863</v>
      </c>
      <c r="E308" s="2" t="s">
        <v>253</v>
      </c>
      <c r="F308" s="1" t="s">
        <v>15</v>
      </c>
      <c r="H308" s="0" t="n">
        <f aca="false">VALUE(D308)</f>
        <v>106280</v>
      </c>
      <c r="I308" s="0" t="n">
        <f aca="false">VALUE(E308)</f>
        <v>9000</v>
      </c>
      <c r="K308" s="3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115280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2864</v>
      </c>
      <c r="E309" s="2" t="s">
        <v>2865</v>
      </c>
      <c r="F309" s="1" t="s">
        <v>20</v>
      </c>
      <c r="H309" s="0" t="n">
        <f aca="false">VALUE(D309)</f>
        <v>584525</v>
      </c>
      <c r="I309" s="0" t="n">
        <f aca="false">VALUE(E309)</f>
        <v>9450</v>
      </c>
      <c r="K309" s="3" t="n">
        <f aca="false">IF(  OR(  AND(H309&gt;I309, F309="Yes"),  AND( I309 &gt; H309, F309="No" ) ),SUM(H309,I309)    )</f>
        <v>593975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2866</v>
      </c>
      <c r="E310" s="2" t="s">
        <v>585</v>
      </c>
      <c r="F310" s="1" t="s">
        <v>20</v>
      </c>
      <c r="H310" s="0" t="n">
        <f aca="false">VALUE(D310)</f>
        <v>115535</v>
      </c>
      <c r="I310" s="0" t="n">
        <f aca="false">VALUE(E310)</f>
        <v>11900</v>
      </c>
      <c r="K310" s="0" t="n">
        <f aca="false">IF(  OR(  AND(H310&gt;I310, F310="Yes"),  AND( I310 &gt; H310, F310="No" ) ),SUM(H310,I310)    )</f>
        <v>127435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2867</v>
      </c>
      <c r="E311" s="2" t="s">
        <v>2868</v>
      </c>
      <c r="F311" s="1" t="s">
        <v>20</v>
      </c>
      <c r="H311" s="0" t="n">
        <f aca="false">VALUE(D311)</f>
        <v>374386</v>
      </c>
      <c r="I311" s="0" t="n">
        <f aca="false">VALUE(E311)</f>
        <v>369106</v>
      </c>
      <c r="K311" s="3" t="n">
        <f aca="false">IF(  OR(  AND(H311&gt;I311, F311="Yes"),  AND( I311 &gt; H311, F311="No" ) ),SUM(H311,I311)    )</f>
        <v>743492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2869</v>
      </c>
      <c r="E312" s="2" t="s">
        <v>2870</v>
      </c>
      <c r="F312" s="1" t="s">
        <v>20</v>
      </c>
      <c r="H312" s="0" t="n">
        <f aca="false">VALUE(D312)</f>
        <v>289328</v>
      </c>
      <c r="I312" s="0" t="n">
        <f aca="false">VALUE(E312)</f>
        <v>34825</v>
      </c>
      <c r="K312" s="3" t="n">
        <f aca="false">IF(  OR(  AND(H312&gt;I312, F312="Yes"),  AND( I312 &gt; H312, F312="No" ) ),SUM(H312,I312)    )</f>
        <v>324153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2871</v>
      </c>
      <c r="E313" s="2" t="s">
        <v>19</v>
      </c>
      <c r="F313" s="1" t="s">
        <v>20</v>
      </c>
      <c r="H313" s="0" t="n">
        <f aca="false">VALUE(D313)</f>
        <v>64300</v>
      </c>
      <c r="I313" s="0" t="n">
        <f aca="false">VALUE(E313)</f>
        <v>0</v>
      </c>
      <c r="K313" s="3" t="n">
        <f aca="false">IF(  OR(  AND(H313&gt;I313, F313="Yes"),  AND( I313 &gt; H313, F313="No" ) ),SUM(H313,I313)    )</f>
        <v>64300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2872</v>
      </c>
      <c r="E314" s="2" t="s">
        <v>2873</v>
      </c>
      <c r="F314" s="1" t="s">
        <v>20</v>
      </c>
      <c r="H314" s="0" t="n">
        <f aca="false">VALUE(D314)</f>
        <v>104508</v>
      </c>
      <c r="I314" s="0" t="n">
        <f aca="false">VALUE(E314)</f>
        <v>18050</v>
      </c>
      <c r="K314" s="3" t="n">
        <f aca="false">IF(  OR(  AND(H314&gt;I314, F314="Yes"),  AND( I314 &gt; H314, F314="No" ) ),SUM(H314,I314)    )</f>
        <v>122558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2874</v>
      </c>
      <c r="E315" s="2" t="s">
        <v>19</v>
      </c>
      <c r="F315" s="1" t="s">
        <v>20</v>
      </c>
      <c r="H315" s="0" t="n">
        <f aca="false">VALUE(D315)</f>
        <v>116477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116477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2875</v>
      </c>
      <c r="E316" s="2" t="s">
        <v>19</v>
      </c>
      <c r="F316" s="1" t="s">
        <v>20</v>
      </c>
      <c r="H316" s="0" t="n">
        <f aca="false">VALUE(D316)</f>
        <v>177768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177768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2876</v>
      </c>
      <c r="E317" s="2" t="s">
        <v>2877</v>
      </c>
      <c r="F317" s="1" t="s">
        <v>15</v>
      </c>
      <c r="H317" s="0" t="n">
        <f aca="false">VALUE(D317)</f>
        <v>65450</v>
      </c>
      <c r="I317" s="0" t="n">
        <f aca="false">VALUE(E317)</f>
        <v>3725</v>
      </c>
      <c r="K317" s="3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69175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2878</v>
      </c>
      <c r="E318" s="2" t="s">
        <v>2879</v>
      </c>
      <c r="F318" s="1" t="s">
        <v>20</v>
      </c>
      <c r="H318" s="0" t="n">
        <f aca="false">VALUE(D318)</f>
        <v>947585</v>
      </c>
      <c r="I318" s="0" t="n">
        <f aca="false">VALUE(E318)</f>
        <v>350</v>
      </c>
      <c r="K318" s="3" t="n">
        <f aca="false">IF(  OR(  AND(H318&gt;I318, F318="Yes"),  AND( I318 &gt; H318, F318="No" ) ),SUM(H318,I318)    )</f>
        <v>947935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2880</v>
      </c>
      <c r="E319" s="2" t="s">
        <v>2881</v>
      </c>
      <c r="F319" s="1" t="s">
        <v>20</v>
      </c>
      <c r="H319" s="0" t="n">
        <f aca="false">VALUE(D319)</f>
        <v>1050805</v>
      </c>
      <c r="I319" s="0" t="n">
        <f aca="false">VALUE(E319)</f>
        <v>451534</v>
      </c>
      <c r="K319" s="3" t="n">
        <f aca="false">IF(  OR(  AND(H319&gt;I319, F319="Yes"),  AND( I319 &gt; H319, F319="No" ) ),SUM(H319,I319)    )</f>
        <v>1502339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2882</v>
      </c>
      <c r="E320" s="2" t="s">
        <v>2883</v>
      </c>
      <c r="F320" s="1" t="s">
        <v>15</v>
      </c>
      <c r="H320" s="0" t="n">
        <f aca="false">VALUE(D320)</f>
        <v>31586</v>
      </c>
      <c r="I320" s="0" t="n">
        <f aca="false">VALUE(E320)</f>
        <v>25090</v>
      </c>
      <c r="K320" s="3" t="n">
        <f aca="false">IF(  OR(  AND(H320&gt;I320, F320="Yes"),  AND( I320 &gt; H320, F320="No" ) ),SUM(H320,I320)    )</f>
        <v>0</v>
      </c>
      <c r="L320" s="0" t="n">
        <f aca="false">IF( OR(  AND(I320&gt;H320, F320="Yes"),  AND( H320 &gt; I320, F320="No" ) ), SUM(H320,I320),0   )</f>
        <v>56676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2884</v>
      </c>
      <c r="E321" s="2" t="s">
        <v>19</v>
      </c>
      <c r="F321" s="1" t="s">
        <v>20</v>
      </c>
      <c r="H321" s="0" t="n">
        <f aca="false">VALUE(D321)</f>
        <v>101950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101950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2885</v>
      </c>
      <c r="E322" s="2" t="s">
        <v>2886</v>
      </c>
      <c r="F322" s="1" t="s">
        <v>20</v>
      </c>
      <c r="H322" s="0" t="n">
        <f aca="false">VALUE(D322)</f>
        <v>257130</v>
      </c>
      <c r="I322" s="0" t="n">
        <f aca="false">VALUE(E322)</f>
        <v>4900</v>
      </c>
      <c r="K322" s="3" t="n">
        <f aca="false">IF(  OR(  AND(H322&gt;I322, F322="Yes"),  AND( I322 &gt; H322, F322="No" ) ),SUM(H322,I322)    )</f>
        <v>262030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2887</v>
      </c>
      <c r="E323" s="2" t="s">
        <v>2888</v>
      </c>
      <c r="F323" s="1" t="s">
        <v>20</v>
      </c>
      <c r="H323" s="0" t="n">
        <f aca="false">VALUE(D323)</f>
        <v>139161</v>
      </c>
      <c r="I323" s="0" t="n">
        <f aca="false">VALUE(E323)</f>
        <v>38804</v>
      </c>
      <c r="K323" s="3" t="n">
        <f aca="false">IF(  OR(  AND(H323&gt;I323, F323="Yes"),  AND( I323 &gt; H323, F323="No" ) ),SUM(H323,I323)    )</f>
        <v>177965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2889</v>
      </c>
      <c r="E324" s="2" t="s">
        <v>2890</v>
      </c>
      <c r="F324" s="1" t="s">
        <v>15</v>
      </c>
      <c r="H324" s="0" t="n">
        <f aca="false">VALUE(D324)</f>
        <v>59300</v>
      </c>
      <c r="I324" s="0" t="n">
        <f aca="false">VALUE(E324)</f>
        <v>12767</v>
      </c>
      <c r="K324" s="3" t="n">
        <f aca="false">IF(  OR(  AND(H324&gt;I324, F324="Yes"),  AND( I324 &gt; H324, F324="No" ) ),SUM(H324,I324)    )</f>
        <v>0</v>
      </c>
      <c r="L324" s="0" t="n">
        <f aca="false">IF( OR(  AND(I324&gt;H324, F324="Yes"),  AND( H324 &gt; I324, F324="No" ) ), SUM(H324,I324),0   )</f>
        <v>72067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2891</v>
      </c>
      <c r="E325" s="2" t="s">
        <v>2892</v>
      </c>
      <c r="F325" s="1" t="s">
        <v>20</v>
      </c>
      <c r="H325" s="0" t="n">
        <f aca="false">VALUE(D325)</f>
        <v>152700</v>
      </c>
      <c r="I325" s="0" t="n">
        <f aca="false">VALUE(E325)</f>
        <v>18825</v>
      </c>
      <c r="K325" s="3" t="n">
        <f aca="false">IF(  OR(  AND(H325&gt;I325, F325="Yes"),  AND( I325 &gt; H325, F325="No" ) ),SUM(H325,I325)    )</f>
        <v>171525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2893</v>
      </c>
      <c r="E326" s="2" t="s">
        <v>19</v>
      </c>
      <c r="F326" s="1" t="s">
        <v>15</v>
      </c>
      <c r="H326" s="0" t="n">
        <f aca="false">VALUE(D326)</f>
        <v>105250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0</v>
      </c>
      <c r="L326" s="0" t="n">
        <f aca="false">IF( OR(  AND(I326&gt;H326, F326="Yes"),  AND( H326 &gt; I326, F326="No" ) ), SUM(H326,I326),0   )</f>
        <v>105250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2894</v>
      </c>
      <c r="E327" s="2" t="s">
        <v>292</v>
      </c>
      <c r="F327" s="1" t="s">
        <v>20</v>
      </c>
      <c r="H327" s="0" t="n">
        <f aca="false">VALUE(D327)</f>
        <v>1055301</v>
      </c>
      <c r="I327" s="0" t="n">
        <f aca="false">VALUE(E327)</f>
        <v>3500</v>
      </c>
      <c r="K327" s="3" t="n">
        <f aca="false">IF(  OR(  AND(H327&gt;I327, F327="Yes"),  AND( I327 &gt; H327, F327="No" ) ),SUM(H327,I327)    )</f>
        <v>1058801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2895</v>
      </c>
      <c r="E328" s="2" t="s">
        <v>19</v>
      </c>
      <c r="F328" s="1" t="s">
        <v>20</v>
      </c>
      <c r="H328" s="0" t="n">
        <f aca="false">VALUE(D328)</f>
        <v>204300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204300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2896</v>
      </c>
      <c r="E329" s="2" t="s">
        <v>2897</v>
      </c>
      <c r="F329" s="1" t="s">
        <v>20</v>
      </c>
      <c r="H329" s="0" t="n">
        <f aca="false">VALUE(D329)</f>
        <v>1394485</v>
      </c>
      <c r="I329" s="0" t="n">
        <f aca="false">VALUE(E329)</f>
        <v>28150</v>
      </c>
      <c r="K329" s="3" t="n">
        <f aca="false">IF(  OR(  AND(H329&gt;I329, F329="Yes"),  AND( I329 &gt; H329, F329="No" ) ),SUM(H329,I329)    )</f>
        <v>1422635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2898</v>
      </c>
      <c r="E330" s="2" t="s">
        <v>1066</v>
      </c>
      <c r="F330" s="1" t="s">
        <v>20</v>
      </c>
      <c r="H330" s="0" t="n">
        <f aca="false">VALUE(D330)</f>
        <v>392750</v>
      </c>
      <c r="I330" s="0" t="n">
        <f aca="false">VALUE(E330)</f>
        <v>7000</v>
      </c>
      <c r="K330" s="3" t="n">
        <f aca="false">IF(  OR(  AND(H330&gt;I330, F330="Yes"),  AND( I330 &gt; H330, F330="No" ) ),SUM(H330,I330)    )</f>
        <v>399750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2899</v>
      </c>
      <c r="E331" s="2" t="s">
        <v>2900</v>
      </c>
      <c r="F331" s="1" t="s">
        <v>20</v>
      </c>
      <c r="H331" s="0" t="n">
        <f aca="false">VALUE(D331)</f>
        <v>359162</v>
      </c>
      <c r="I331" s="0" t="n">
        <f aca="false">VALUE(E331)</f>
        <v>15765</v>
      </c>
      <c r="K331" s="3" t="n">
        <f aca="false">IF(  OR(  AND(H331&gt;I331, F331="Yes"),  AND( I331 &gt; H331, F331="No" ) ),SUM(H331,I331)    )</f>
        <v>374927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2901</v>
      </c>
      <c r="E332" s="2" t="s">
        <v>19</v>
      </c>
      <c r="F332" s="1" t="s">
        <v>20</v>
      </c>
      <c r="H332" s="0" t="n">
        <f aca="false">VALUE(D332)</f>
        <v>184571</v>
      </c>
      <c r="I332" s="0" t="n">
        <f aca="false">VALUE(E332)</f>
        <v>0</v>
      </c>
      <c r="K332" s="3" t="n">
        <f aca="false">IF(  OR(  AND(H332&gt;I332, F332="Yes"),  AND( I332 &gt; H332, F332="No" ) ),SUM(H332,I332)    )</f>
        <v>184571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2902</v>
      </c>
      <c r="E333" s="2" t="s">
        <v>1463</v>
      </c>
      <c r="F333" s="1" t="s">
        <v>20</v>
      </c>
      <c r="H333" s="0" t="n">
        <f aca="false">VALUE(D333)</f>
        <v>370400</v>
      </c>
      <c r="I333" s="0" t="n">
        <f aca="false">VALUE(E333)</f>
        <v>10000</v>
      </c>
      <c r="K333" s="3" t="n">
        <f aca="false">IF(  OR(  AND(H333&gt;I333, F333="Yes"),  AND( I333 &gt; H333, F333="No" ) ),SUM(H333,I333)    )</f>
        <v>380400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2903</v>
      </c>
      <c r="E334" s="2" t="s">
        <v>2904</v>
      </c>
      <c r="F334" s="1" t="s">
        <v>20</v>
      </c>
      <c r="H334" s="0" t="n">
        <f aca="false">VALUE(D334)</f>
        <v>362254</v>
      </c>
      <c r="I334" s="0" t="n">
        <f aca="false">VALUE(E334)</f>
        <v>101684</v>
      </c>
      <c r="K334" s="3" t="n">
        <f aca="false">IF(  OR(  AND(H334&gt;I334, F334="Yes"),  AND( I334 &gt; H334, F334="No" ) ),SUM(H334,I334)    )</f>
        <v>463938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2905</v>
      </c>
      <c r="E335" s="2" t="s">
        <v>2906</v>
      </c>
      <c r="F335" s="1" t="s">
        <v>20</v>
      </c>
      <c r="H335" s="0" t="n">
        <f aca="false">VALUE(D335)</f>
        <v>343512</v>
      </c>
      <c r="I335" s="0" t="n">
        <f aca="false">VALUE(E335)</f>
        <v>17100</v>
      </c>
      <c r="K335" s="3" t="n">
        <f aca="false">IF(  OR(  AND(H335&gt;I335, F335="Yes"),  AND( I335 &gt; H335, F335="No" ) ),SUM(H335,I335)    )</f>
        <v>360612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2907</v>
      </c>
      <c r="E336" s="2" t="s">
        <v>2908</v>
      </c>
      <c r="F336" s="1" t="s">
        <v>20</v>
      </c>
      <c r="H336" s="0" t="n">
        <f aca="false">VALUE(D336)</f>
        <v>72650</v>
      </c>
      <c r="I336" s="0" t="n">
        <f aca="false">VALUE(E336)</f>
        <v>5547</v>
      </c>
      <c r="K336" s="3" t="n">
        <f aca="false">IF(  OR(  AND(H336&gt;I336, F336="Yes"),  AND( I336 &gt; H336, F336="No" ) ),SUM(H336,I336)    )</f>
        <v>78197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2909</v>
      </c>
      <c r="E337" s="2" t="s">
        <v>2910</v>
      </c>
      <c r="F337" s="1" t="s">
        <v>20</v>
      </c>
      <c r="H337" s="0" t="n">
        <f aca="false">VALUE(D337)</f>
        <v>115351</v>
      </c>
      <c r="I337" s="0" t="n">
        <f aca="false">VALUE(E337)</f>
        <v>14393</v>
      </c>
      <c r="K337" s="3" t="n">
        <f aca="false">IF(  OR(  AND(H337&gt;I337, F337="Yes"),  AND( I337 &gt; H337, F337="No" ) ),SUM(H337,I337)    )</f>
        <v>129744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2911</v>
      </c>
      <c r="E338" s="2" t="s">
        <v>2912</v>
      </c>
      <c r="F338" s="1" t="s">
        <v>15</v>
      </c>
      <c r="H338" s="0" t="n">
        <f aca="false">VALUE(D338)</f>
        <v>48753</v>
      </c>
      <c r="I338" s="0" t="n">
        <f aca="false">VALUE(E338)</f>
        <v>18090</v>
      </c>
      <c r="K338" s="3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66843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2913</v>
      </c>
      <c r="E339" s="2" t="s">
        <v>2914</v>
      </c>
      <c r="F339" s="1" t="s">
        <v>20</v>
      </c>
      <c r="H339" s="0" t="n">
        <f aca="false">VALUE(D339)</f>
        <v>163825</v>
      </c>
      <c r="I339" s="0" t="n">
        <f aca="false">VALUE(E339)</f>
        <v>4844</v>
      </c>
      <c r="K339" s="3" t="n">
        <f aca="false">IF(  OR(  AND(H339&gt;I339, F339="Yes"),  AND( I339 &gt; H339, F339="No" ) ),SUM(H339,I339)    )</f>
        <v>168669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2915</v>
      </c>
      <c r="E340" s="2" t="s">
        <v>19</v>
      </c>
      <c r="F340" s="1" t="s">
        <v>20</v>
      </c>
      <c r="H340" s="0" t="n">
        <f aca="false">VALUE(D340)</f>
        <v>46027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46027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2916</v>
      </c>
      <c r="E341" s="2" t="s">
        <v>2917</v>
      </c>
      <c r="F341" s="1" t="s">
        <v>20</v>
      </c>
      <c r="H341" s="0" t="n">
        <f aca="false">VALUE(D341)</f>
        <v>426743</v>
      </c>
      <c r="I341" s="0" t="n">
        <f aca="false">VALUE(E341)</f>
        <v>16800</v>
      </c>
      <c r="K341" s="0" t="n">
        <f aca="false">IF(  OR(  AND(H341&gt;I341, F341="Yes"),  AND( I341 &gt; H341, F341="No" ) ),SUM(H341,I341)    )</f>
        <v>443543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2918</v>
      </c>
      <c r="E342" s="2" t="s">
        <v>2919</v>
      </c>
      <c r="F342" s="1" t="s">
        <v>20</v>
      </c>
      <c r="H342" s="0" t="n">
        <f aca="false">VALUE(D342)</f>
        <v>165300</v>
      </c>
      <c r="I342" s="0" t="n">
        <f aca="false">VALUE(E342)</f>
        <v>31900</v>
      </c>
      <c r="K342" s="3" t="n">
        <f aca="false">IF(  OR(  AND(H342&gt;I342, F342="Yes"),  AND( I342 &gt; H342, F342="No" ) ),SUM(H342,I342)    )</f>
        <v>197200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2920</v>
      </c>
      <c r="E343" s="2" t="s">
        <v>19</v>
      </c>
      <c r="F343" s="1" t="s">
        <v>20</v>
      </c>
      <c r="H343" s="0" t="n">
        <f aca="false">VALUE(D343)</f>
        <v>111785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111785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2921</v>
      </c>
      <c r="E344" s="2" t="s">
        <v>2922</v>
      </c>
      <c r="F344" s="1" t="s">
        <v>15</v>
      </c>
      <c r="H344" s="0" t="n">
        <f aca="false">VALUE(D344)</f>
        <v>60830</v>
      </c>
      <c r="I344" s="0" t="n">
        <f aca="false">VALUE(E344)</f>
        <v>21320</v>
      </c>
      <c r="K344" s="3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82150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2923</v>
      </c>
      <c r="E345" s="2" t="s">
        <v>2924</v>
      </c>
      <c r="F345" s="1" t="s">
        <v>15</v>
      </c>
      <c r="H345" s="0" t="n">
        <f aca="false">VALUE(D345)</f>
        <v>41540</v>
      </c>
      <c r="I345" s="0" t="n">
        <f aca="false">VALUE(E345)</f>
        <v>1300</v>
      </c>
      <c r="K345" s="3" t="n">
        <f aca="false">IF(  OR(  AND(H345&gt;I345, F345="Yes"),  AND( I345 &gt; H345, F345="No" ) ),SUM(H345,I345)    )</f>
        <v>0</v>
      </c>
      <c r="L345" s="0" t="n">
        <f aca="false">IF( OR(  AND(I345&gt;H345, F345="Yes"),  AND( H345 &gt; I345, F345="No" ) ), SUM(H345,I345),0   )</f>
        <v>42840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2925</v>
      </c>
      <c r="E346" s="2" t="s">
        <v>378</v>
      </c>
      <c r="F346" s="1" t="s">
        <v>20</v>
      </c>
      <c r="H346" s="0" t="n">
        <f aca="false">VALUE(D346)</f>
        <v>113100</v>
      </c>
      <c r="I346" s="0" t="n">
        <f aca="false">VALUE(E346)</f>
        <v>4700</v>
      </c>
      <c r="K346" s="3" t="n">
        <f aca="false">IF(  OR(  AND(H346&gt;I346, F346="Yes"),  AND( I346 &gt; H346, F346="No" ) ),SUM(H346,I346)    )</f>
        <v>117800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2926</v>
      </c>
      <c r="E347" s="2" t="s">
        <v>19</v>
      </c>
      <c r="F347" s="1" t="s">
        <v>20</v>
      </c>
      <c r="H347" s="0" t="n">
        <f aca="false">VALUE(D347)</f>
        <v>229880</v>
      </c>
      <c r="I347" s="0" t="n">
        <f aca="false">VALUE(E347)</f>
        <v>0</v>
      </c>
      <c r="K347" s="3" t="n">
        <f aca="false">IF(  OR(  AND(H347&gt;I347, F347="Yes"),  AND( I347 &gt; H347, F347="No" ) ),SUM(H347,I347)    )</f>
        <v>229880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2927</v>
      </c>
      <c r="E348" s="2" t="s">
        <v>2928</v>
      </c>
      <c r="F348" s="1" t="s">
        <v>20</v>
      </c>
      <c r="H348" s="0" t="n">
        <f aca="false">VALUE(D348)</f>
        <v>192324</v>
      </c>
      <c r="I348" s="0" t="n">
        <f aca="false">VALUE(E348)</f>
        <v>534980</v>
      </c>
      <c r="K348" s="3" t="n">
        <f aca="false">IF(  OR(  AND(H348&gt;I348, F348="Yes"),  AND( I348 &gt; H348, F348="No" ) ),SUM(H348,I348)    )</f>
        <v>0</v>
      </c>
      <c r="L348" s="0" t="n">
        <f aca="false">IF( OR(  AND(I348&gt;H348, F348="Yes"),  AND( H348 &gt; I348, F348="No" ) ), SUM(H348,I348),0   )</f>
        <v>727304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2929</v>
      </c>
      <c r="E349" s="2" t="s">
        <v>2930</v>
      </c>
      <c r="F349" s="1" t="s">
        <v>20</v>
      </c>
      <c r="H349" s="0" t="n">
        <f aca="false">VALUE(D349)</f>
        <v>583605</v>
      </c>
      <c r="I349" s="0" t="n">
        <f aca="false">VALUE(E349)</f>
        <v>6100</v>
      </c>
      <c r="K349" s="3" t="n">
        <f aca="false">IF(  OR(  AND(H349&gt;I349, F349="Yes"),  AND( I349 &gt; H349, F349="No" ) ),SUM(H349,I349)    )</f>
        <v>589705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2931</v>
      </c>
      <c r="E350" s="2" t="s">
        <v>2932</v>
      </c>
      <c r="F350" s="1" t="s">
        <v>20</v>
      </c>
      <c r="H350" s="0" t="n">
        <f aca="false">VALUE(D350)</f>
        <v>357057</v>
      </c>
      <c r="I350" s="0" t="n">
        <f aca="false">VALUE(E350)</f>
        <v>576367</v>
      </c>
      <c r="K350" s="3" t="n">
        <f aca="false">IF(  OR(  AND(H350&gt;I350, F350="Yes"),  AND( I350 &gt; H350, F350="No" ) ),SUM(H350,I350)    )</f>
        <v>0</v>
      </c>
      <c r="L350" s="0" t="n">
        <f aca="false">IF( OR(  AND(I350&gt;H350, F350="Yes"),  AND( H350 &gt; I350, F350="No" ) ), SUM(H350,I350),0   )</f>
        <v>933424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2933</v>
      </c>
      <c r="E351" s="2" t="s">
        <v>378</v>
      </c>
      <c r="F351" s="1" t="s">
        <v>20</v>
      </c>
      <c r="H351" s="0" t="n">
        <f aca="false">VALUE(D351)</f>
        <v>175500</v>
      </c>
      <c r="I351" s="0" t="n">
        <f aca="false">VALUE(E351)</f>
        <v>4700</v>
      </c>
      <c r="K351" s="3" t="n">
        <f aca="false">IF(  OR(  AND(H351&gt;I351, F351="Yes"),  AND( I351 &gt; H351, F351="No" ) ),SUM(H351,I351)    )</f>
        <v>180200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2934</v>
      </c>
      <c r="E352" s="2" t="s">
        <v>2935</v>
      </c>
      <c r="F352" s="1" t="s">
        <v>20</v>
      </c>
      <c r="H352" s="0" t="n">
        <f aca="false">VALUE(D352)</f>
        <v>65910</v>
      </c>
      <c r="I352" s="0" t="n">
        <f aca="false">VALUE(E352)</f>
        <v>18028</v>
      </c>
      <c r="K352" s="3" t="n">
        <f aca="false">IF(  OR(  AND(H352&gt;I352, F352="Yes"),  AND( I352 &gt; H352, F352="No" ) ),SUM(H352,I352)    )</f>
        <v>83938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2936</v>
      </c>
      <c r="E353" s="2" t="s">
        <v>2937</v>
      </c>
      <c r="F353" s="1" t="s">
        <v>20</v>
      </c>
      <c r="H353" s="0" t="n">
        <f aca="false">VALUE(D353)</f>
        <v>133119</v>
      </c>
      <c r="I353" s="0" t="n">
        <f aca="false">VALUE(E353)</f>
        <v>455998</v>
      </c>
      <c r="K353" s="3" t="n">
        <f aca="false">IF(  OR(  AND(H353&gt;I353, F353="Yes"),  AND( I353 &gt; H353, F353="No" ) ),SUM(H353,I353)    )</f>
        <v>0</v>
      </c>
      <c r="L353" s="0" t="n">
        <f aca="false">IF( OR(  AND(I353&gt;H353, F353="Yes"),  AND( H353 &gt; I353, F353="No" ) ), SUM(H353,I353),0   )</f>
        <v>589117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2938</v>
      </c>
      <c r="E354" s="2" t="s">
        <v>1476</v>
      </c>
      <c r="F354" s="1" t="s">
        <v>20</v>
      </c>
      <c r="H354" s="0" t="n">
        <f aca="false">VALUE(D354)</f>
        <v>595856</v>
      </c>
      <c r="I354" s="0" t="n">
        <f aca="false">VALUE(E354)</f>
        <v>14700</v>
      </c>
      <c r="K354" s="3" t="n">
        <f aca="false">IF(  OR(  AND(H354&gt;I354, F354="Yes"),  AND( I354 &gt; H354, F354="No" ) ),SUM(H354,I354)    )</f>
        <v>610556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2939</v>
      </c>
      <c r="E355" s="2" t="s">
        <v>2940</v>
      </c>
      <c r="F355" s="1" t="s">
        <v>20</v>
      </c>
      <c r="H355" s="0" t="n">
        <f aca="false">VALUE(D355)</f>
        <v>169995</v>
      </c>
      <c r="I355" s="0" t="n">
        <f aca="false">VALUE(E355)</f>
        <v>21414</v>
      </c>
      <c r="K355" s="0" t="n">
        <f aca="false">IF(  OR(  AND(H355&gt;I355, F355="Yes"),  AND( I355 &gt; H355, F355="No" ) ),SUM(H355,I355)    )</f>
        <v>191409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2941</v>
      </c>
      <c r="E356" s="2" t="s">
        <v>2942</v>
      </c>
      <c r="F356" s="1" t="s">
        <v>15</v>
      </c>
      <c r="H356" s="0" t="n">
        <f aca="false">VALUE(D356)</f>
        <v>118850</v>
      </c>
      <c r="I356" s="0" t="n">
        <f aca="false">VALUE(E356)</f>
        <v>20154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139004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2943</v>
      </c>
      <c r="E357" s="2" t="s">
        <v>19</v>
      </c>
      <c r="F357" s="1" t="s">
        <v>20</v>
      </c>
      <c r="H357" s="0" t="n">
        <f aca="false">VALUE(D357)</f>
        <v>210984</v>
      </c>
      <c r="I357" s="0" t="n">
        <f aca="false">VALUE(E357)</f>
        <v>0</v>
      </c>
      <c r="K357" s="3" t="n">
        <f aca="false">IF(  OR(  AND(H357&gt;I357, F357="Yes"),  AND( I357 &gt; H357, F357="No" ) ),SUM(H357,I357)    )</f>
        <v>210984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2944</v>
      </c>
      <c r="E358" s="2" t="s">
        <v>2945</v>
      </c>
      <c r="F358" s="1" t="s">
        <v>20</v>
      </c>
      <c r="H358" s="0" t="n">
        <f aca="false">VALUE(D358)</f>
        <v>187014</v>
      </c>
      <c r="I358" s="0" t="n">
        <f aca="false">VALUE(E358)</f>
        <v>27850</v>
      </c>
      <c r="K358" s="3" t="n">
        <f aca="false">IF(  OR(  AND(H358&gt;I358, F358="Yes"),  AND( I358 &gt; H358, F358="No" ) ),SUM(H358,I358)    )</f>
        <v>214864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2946</v>
      </c>
      <c r="E359" s="2" t="s">
        <v>2947</v>
      </c>
      <c r="F359" s="1" t="s">
        <v>20</v>
      </c>
      <c r="H359" s="0" t="n">
        <f aca="false">VALUE(D359)</f>
        <v>235626</v>
      </c>
      <c r="I359" s="0" t="n">
        <f aca="false">VALUE(E359)</f>
        <v>64515</v>
      </c>
      <c r="K359" s="3" t="n">
        <f aca="false">IF(  OR(  AND(H359&gt;I359, F359="Yes"),  AND( I359 &gt; H359, F359="No" ) ),SUM(H359,I359)    )</f>
        <v>300141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2948</v>
      </c>
      <c r="E360" s="2" t="s">
        <v>32</v>
      </c>
      <c r="F360" s="1" t="s">
        <v>20</v>
      </c>
      <c r="H360" s="0" t="n">
        <f aca="false">VALUE(D360)</f>
        <v>180150</v>
      </c>
      <c r="I360" s="0" t="n">
        <f aca="false">VALUE(E360)</f>
        <v>1000</v>
      </c>
      <c r="K360" s="3" t="n">
        <f aca="false">IF(  OR(  AND(H360&gt;I360, F360="Yes"),  AND( I360 &gt; H360, F360="No" ) ),SUM(H360,I360)    )</f>
        <v>181150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19</v>
      </c>
      <c r="E361" s="2" t="s">
        <v>279</v>
      </c>
      <c r="F361" s="1" t="s">
        <v>20</v>
      </c>
      <c r="H361" s="0" t="n">
        <f aca="false">VALUE(D361)</f>
        <v>0</v>
      </c>
      <c r="I361" s="0" t="n">
        <f aca="false">VALUE(E361)</f>
        <v>5000</v>
      </c>
      <c r="K361" s="3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5000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2949</v>
      </c>
      <c r="E362" s="2" t="s">
        <v>928</v>
      </c>
      <c r="F362" s="1" t="s">
        <v>20</v>
      </c>
      <c r="H362" s="0" t="n">
        <f aca="false">VALUE(D362)</f>
        <v>306013</v>
      </c>
      <c r="I362" s="0" t="n">
        <f aca="false">VALUE(E362)</f>
        <v>19300</v>
      </c>
      <c r="K362" s="0" t="n">
        <f aca="false">IF(  OR(  AND(H362&gt;I362, F362="Yes"),  AND( I362 &gt; H362, F362="No" ) ),SUM(H362,I362)    )</f>
        <v>325313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2950</v>
      </c>
      <c r="E363" s="2" t="s">
        <v>2951</v>
      </c>
      <c r="F363" s="1" t="s">
        <v>20</v>
      </c>
      <c r="H363" s="0" t="n">
        <f aca="false">VALUE(D363)</f>
        <v>278300</v>
      </c>
      <c r="I363" s="0" t="n">
        <f aca="false">VALUE(E363)</f>
        <v>2847</v>
      </c>
      <c r="K363" s="3" t="n">
        <f aca="false">IF(  OR(  AND(H363&gt;I363, F363="Yes"),  AND( I363 &gt; H363, F363="No" ) ),SUM(H363,I363)    )</f>
        <v>281147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2952</v>
      </c>
      <c r="E364" s="2" t="s">
        <v>110</v>
      </c>
      <c r="F364" s="1" t="s">
        <v>20</v>
      </c>
      <c r="H364" s="0" t="n">
        <f aca="false">VALUE(D364)</f>
        <v>182775</v>
      </c>
      <c r="I364" s="0" t="n">
        <f aca="false">VALUE(E364)</f>
        <v>3000</v>
      </c>
      <c r="K364" s="3" t="n">
        <f aca="false">IF(  OR(  AND(H364&gt;I364, F364="Yes"),  AND( I364 &gt; H364, F364="No" ) ),SUM(H364,I364)    )</f>
        <v>185775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2953</v>
      </c>
      <c r="E365" s="2" t="s">
        <v>874</v>
      </c>
      <c r="F365" s="1" t="s">
        <v>20</v>
      </c>
      <c r="H365" s="0" t="n">
        <f aca="false">VALUE(D365)</f>
        <v>205705</v>
      </c>
      <c r="I365" s="0" t="n">
        <f aca="false">VALUE(E365)</f>
        <v>20350</v>
      </c>
      <c r="K365" s="3" t="n">
        <f aca="false">IF(  OR(  AND(H365&gt;I365, F365="Yes"),  AND( I365 &gt; H365, F365="No" ) ),SUM(H365,I365)    )</f>
        <v>226055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2954</v>
      </c>
      <c r="E366" s="2" t="s">
        <v>2955</v>
      </c>
      <c r="F366" s="1" t="s">
        <v>20</v>
      </c>
      <c r="H366" s="0" t="n">
        <f aca="false">VALUE(D366)</f>
        <v>278650</v>
      </c>
      <c r="I366" s="0" t="n">
        <f aca="false">VALUE(E366)</f>
        <v>36085</v>
      </c>
      <c r="K366" s="0" t="n">
        <f aca="false">IF(  OR(  AND(H366&gt;I366, F366="Yes"),  AND( I366 &gt; H366, F366="No" ) ),SUM(H366,I366)    )</f>
        <v>314735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2956</v>
      </c>
      <c r="E367" s="2" t="s">
        <v>292</v>
      </c>
      <c r="F367" s="1" t="s">
        <v>15</v>
      </c>
      <c r="H367" s="0" t="n">
        <f aca="false">VALUE(D367)</f>
        <v>108759</v>
      </c>
      <c r="I367" s="0" t="n">
        <f aca="false">VALUE(E367)</f>
        <v>3500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112259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2957</v>
      </c>
      <c r="E368" s="2" t="s">
        <v>2213</v>
      </c>
      <c r="F368" s="1" t="s">
        <v>20</v>
      </c>
      <c r="H368" s="0" t="n">
        <f aca="false">VALUE(D368)</f>
        <v>1050615</v>
      </c>
      <c r="I368" s="0" t="n">
        <f aca="false">VALUE(E368)</f>
        <v>22000</v>
      </c>
      <c r="K368" s="3" t="n">
        <f aca="false">IF(  OR(  AND(H368&gt;I368, F368="Yes"),  AND( I368 &gt; H368, F368="No" ) ),SUM(H368,I368)    )</f>
        <v>1072615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2958</v>
      </c>
      <c r="E369" s="2" t="s">
        <v>2959</v>
      </c>
      <c r="F369" s="1" t="s">
        <v>20</v>
      </c>
      <c r="H369" s="0" t="n">
        <f aca="false">VALUE(D369)</f>
        <v>562035</v>
      </c>
      <c r="I369" s="0" t="n">
        <f aca="false">VALUE(E369)</f>
        <v>28041</v>
      </c>
      <c r="K369" s="3" t="n">
        <f aca="false">IF(  OR(  AND(H369&gt;I369, F369="Yes"),  AND( I369 &gt; H369, F369="No" ) ),SUM(H369,I369)    )</f>
        <v>590076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2960</v>
      </c>
      <c r="E370" s="2" t="s">
        <v>19</v>
      </c>
      <c r="F370" s="1" t="s">
        <v>20</v>
      </c>
      <c r="H370" s="0" t="n">
        <f aca="false">VALUE(D370)</f>
        <v>401050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401050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2961</v>
      </c>
      <c r="E371" s="2" t="s">
        <v>2962</v>
      </c>
      <c r="F371" s="1" t="s">
        <v>20</v>
      </c>
      <c r="H371" s="0" t="n">
        <f aca="false">VALUE(D371)</f>
        <v>202903</v>
      </c>
      <c r="I371" s="0" t="n">
        <f aca="false">VALUE(E371)</f>
        <v>23532</v>
      </c>
      <c r="K371" s="3" t="n">
        <f aca="false">IF(  OR(  AND(H371&gt;I371, F371="Yes"),  AND( I371 &gt; H371, F371="No" ) ),SUM(H371,I371)    )</f>
        <v>226435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2963</v>
      </c>
      <c r="E372" s="2" t="s">
        <v>2964</v>
      </c>
      <c r="F372" s="1" t="s">
        <v>20</v>
      </c>
      <c r="H372" s="0" t="n">
        <f aca="false">VALUE(D372)</f>
        <v>177610</v>
      </c>
      <c r="I372" s="0" t="n">
        <f aca="false">VALUE(E372)</f>
        <v>22150</v>
      </c>
      <c r="K372" s="3" t="n">
        <f aca="false">IF(  OR(  AND(H372&gt;I372, F372="Yes"),  AND( I372 &gt; H372, F372="No" ) ),SUM(H372,I372)    )</f>
        <v>199760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2965</v>
      </c>
      <c r="E373" s="2" t="s">
        <v>2966</v>
      </c>
      <c r="F373" s="1" t="s">
        <v>20</v>
      </c>
      <c r="H373" s="0" t="n">
        <f aca="false">VALUE(D373)</f>
        <v>2094766</v>
      </c>
      <c r="I373" s="0" t="n">
        <f aca="false">VALUE(E373)</f>
        <v>582620</v>
      </c>
      <c r="K373" s="3" t="n">
        <f aca="false">IF(  OR(  AND(H373&gt;I373, F373="Yes"),  AND( I373 &gt; H373, F373="No" ) ),SUM(H373,I373)    )</f>
        <v>2677386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2967</v>
      </c>
      <c r="E374" s="2" t="s">
        <v>911</v>
      </c>
      <c r="F374" s="1" t="s">
        <v>20</v>
      </c>
      <c r="H374" s="0" t="n">
        <f aca="false">VALUE(D374)</f>
        <v>151057</v>
      </c>
      <c r="I374" s="0" t="n">
        <f aca="false">VALUE(E374)</f>
        <v>21900</v>
      </c>
      <c r="K374" s="3" t="n">
        <f aca="false">IF(  OR(  AND(H374&gt;I374, F374="Yes"),  AND( I374 &gt; H374, F374="No" ) ),SUM(H374,I374)    )</f>
        <v>172957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2968</v>
      </c>
      <c r="E375" s="2" t="s">
        <v>19</v>
      </c>
      <c r="F375" s="1" t="s">
        <v>20</v>
      </c>
      <c r="H375" s="0" t="n">
        <f aca="false">VALUE(D375)</f>
        <v>274702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274702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2969</v>
      </c>
      <c r="E376" s="2" t="s">
        <v>2970</v>
      </c>
      <c r="F376" s="1" t="s">
        <v>20</v>
      </c>
      <c r="H376" s="0" t="n">
        <f aca="false">VALUE(D376)</f>
        <v>383600</v>
      </c>
      <c r="I376" s="0" t="n">
        <f aca="false">VALUE(E376)</f>
        <v>22700</v>
      </c>
      <c r="K376" s="3" t="n">
        <f aca="false">IF(  OR(  AND(H376&gt;I376, F376="Yes"),  AND( I376 &gt; H376, F376="No" ) ),SUM(H376,I376)    )</f>
        <v>406300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2971</v>
      </c>
      <c r="E377" s="2" t="s">
        <v>2972</v>
      </c>
      <c r="F377" s="1" t="s">
        <v>20</v>
      </c>
      <c r="H377" s="0" t="n">
        <f aca="false">VALUE(D377)</f>
        <v>473843</v>
      </c>
      <c r="I377" s="0" t="n">
        <f aca="false">VALUE(E377)</f>
        <v>12931</v>
      </c>
      <c r="K377" s="3" t="n">
        <f aca="false">IF(  OR(  AND(H377&gt;I377, F377="Yes"),  AND( I377 &gt; H377, F377="No" ) ),SUM(H377,I377)    )</f>
        <v>486774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2973</v>
      </c>
      <c r="E378" s="2" t="s">
        <v>32</v>
      </c>
      <c r="F378" s="1" t="s">
        <v>20</v>
      </c>
      <c r="H378" s="0" t="n">
        <f aca="false">VALUE(D378)</f>
        <v>104550</v>
      </c>
      <c r="I378" s="0" t="n">
        <f aca="false">VALUE(E378)</f>
        <v>1000</v>
      </c>
      <c r="K378" s="3" t="n">
        <f aca="false">IF(  OR(  AND(H378&gt;I378, F378="Yes"),  AND( I378 &gt; H378, F378="No" ) ),SUM(H378,I378)    )</f>
        <v>105550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2974</v>
      </c>
      <c r="E379" s="2" t="s">
        <v>482</v>
      </c>
      <c r="F379" s="1" t="s">
        <v>15</v>
      </c>
      <c r="H379" s="0" t="n">
        <f aca="false">VALUE(D379)</f>
        <v>102085</v>
      </c>
      <c r="I379" s="0" t="n">
        <f aca="false">VALUE(E379)</f>
        <v>6300</v>
      </c>
      <c r="K379" s="0" t="n">
        <f aca="false">IF(  OR(  AND(H379&gt;I379, F379="Yes"),  AND( I379 &gt; H379, F379="No" ) ),SUM(H379,I379)    )</f>
        <v>0</v>
      </c>
      <c r="L379" s="0" t="n">
        <f aca="false">IF( OR(  AND(I379&gt;H379, F379="Yes"),  AND( H379 &gt; I379, F379="No" ) ), SUM(H379,I379),0   )</f>
        <v>108385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2975</v>
      </c>
      <c r="E380" s="2" t="s">
        <v>139</v>
      </c>
      <c r="F380" s="1" t="s">
        <v>20</v>
      </c>
      <c r="H380" s="0" t="n">
        <f aca="false">VALUE(D380)</f>
        <v>70200</v>
      </c>
      <c r="I380" s="0" t="n">
        <f aca="false">VALUE(E380)</f>
        <v>8350</v>
      </c>
      <c r="K380" s="3" t="n">
        <f aca="false">IF(  OR(  AND(H380&gt;I380, F380="Yes"),  AND( I380 &gt; H380, F380="No" ) ),SUM(H380,I380)    )</f>
        <v>78550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2976</v>
      </c>
      <c r="E381" s="2" t="s">
        <v>2977</v>
      </c>
      <c r="F381" s="1" t="s">
        <v>15</v>
      </c>
      <c r="H381" s="0" t="n">
        <f aca="false">VALUE(D381)</f>
        <v>23815</v>
      </c>
      <c r="I381" s="0" t="n">
        <f aca="false">VALUE(E381)</f>
        <v>17367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41182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2978</v>
      </c>
      <c r="E382" s="2" t="s">
        <v>19</v>
      </c>
      <c r="F382" s="1" t="s">
        <v>20</v>
      </c>
      <c r="H382" s="0" t="n">
        <f aca="false">VALUE(D382)</f>
        <v>55000</v>
      </c>
      <c r="I382" s="0" t="n">
        <f aca="false">VALUE(E382)</f>
        <v>0</v>
      </c>
      <c r="K382" s="3" t="n">
        <f aca="false">IF(  OR(  AND(H382&gt;I382, F382="Yes"),  AND( I382 &gt; H382, F382="No" ) ),SUM(H382,I382)    )</f>
        <v>55000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2979</v>
      </c>
      <c r="E383" s="2" t="s">
        <v>2980</v>
      </c>
      <c r="F383" s="1" t="s">
        <v>20</v>
      </c>
      <c r="H383" s="0" t="n">
        <f aca="false">VALUE(D383)</f>
        <v>475974</v>
      </c>
      <c r="I383" s="0" t="n">
        <f aca="false">VALUE(E383)</f>
        <v>12845</v>
      </c>
      <c r="K383" s="3" t="n">
        <f aca="false">IF(  OR(  AND(H383&gt;I383, F383="Yes"),  AND( I383 &gt; H383, F383="No" ) ),SUM(H383,I383)    )</f>
        <v>488819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1436</v>
      </c>
      <c r="E384" s="2" t="s">
        <v>32</v>
      </c>
      <c r="F384" s="1" t="s">
        <v>20</v>
      </c>
      <c r="H384" s="0" t="n">
        <f aca="false">VALUE(D384)</f>
        <v>11500</v>
      </c>
      <c r="I384" s="0" t="n">
        <f aca="false">VALUE(E384)</f>
        <v>1000</v>
      </c>
      <c r="K384" s="3" t="n">
        <f aca="false">IF(  OR(  AND(H384&gt;I384, F384="Yes"),  AND( I384 &gt; H384, F384="No" ) ),SUM(H384,I384)    )</f>
        <v>12500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2981</v>
      </c>
      <c r="E385" s="2" t="s">
        <v>2982</v>
      </c>
      <c r="F385" s="1" t="s">
        <v>20</v>
      </c>
      <c r="H385" s="0" t="n">
        <f aca="false">VALUE(D385)</f>
        <v>336340</v>
      </c>
      <c r="I385" s="0" t="n">
        <f aca="false">VALUE(E385)</f>
        <v>2350</v>
      </c>
      <c r="K385" s="3" t="n">
        <f aca="false">IF(  OR(  AND(H385&gt;I385, F385="Yes"),  AND( I385 &gt; H385, F385="No" ) ),SUM(H385,I385)    )</f>
        <v>338690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2983</v>
      </c>
      <c r="E386" s="2" t="s">
        <v>71</v>
      </c>
      <c r="F386" s="1" t="s">
        <v>20</v>
      </c>
      <c r="H386" s="0" t="n">
        <f aca="false">VALUE(D386)</f>
        <v>52600</v>
      </c>
      <c r="I386" s="0" t="n">
        <f aca="false">VALUE(E386)</f>
        <v>12700</v>
      </c>
      <c r="K386" s="3" t="n">
        <f aca="false">IF(  OR(  AND(H386&gt;I386, F386="Yes"),  AND( I386 &gt; H386, F386="No" ) ),SUM(H386,I386)    )</f>
        <v>65300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2984</v>
      </c>
      <c r="E387" s="2" t="s">
        <v>2985</v>
      </c>
      <c r="F387" s="1" t="s">
        <v>20</v>
      </c>
      <c r="H387" s="0" t="n">
        <f aca="false">VALUE(D387)</f>
        <v>122900</v>
      </c>
      <c r="I387" s="0" t="n">
        <f aca="false">VALUE(E387)</f>
        <v>7830</v>
      </c>
      <c r="K387" s="0" t="n">
        <f aca="false">IF(  OR(  AND(H387&gt;I387, F387="Yes"),  AND( I387 &gt; H387, F387="No" ) ),SUM(H387,I387)    )</f>
        <v>130730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2986</v>
      </c>
      <c r="E388" s="2" t="s">
        <v>92</v>
      </c>
      <c r="F388" s="1" t="s">
        <v>20</v>
      </c>
      <c r="H388" s="0" t="n">
        <f aca="false">VALUE(D388)</f>
        <v>74640</v>
      </c>
      <c r="I388" s="0" t="n">
        <f aca="false">VALUE(E388)</f>
        <v>4000</v>
      </c>
      <c r="K388" s="3" t="n">
        <f aca="false">IF(  OR(  AND(H388&gt;I388, F388="Yes"),  AND( I388 &gt; H388, F388="No" ) ),SUM(H388,I388)    )</f>
        <v>78640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2987</v>
      </c>
      <c r="E389" s="2" t="s">
        <v>19</v>
      </c>
      <c r="F389" s="1" t="s">
        <v>20</v>
      </c>
      <c r="H389" s="0" t="n">
        <f aca="false">VALUE(D389)</f>
        <v>68050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68050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316</v>
      </c>
      <c r="E390" s="2" t="s">
        <v>19</v>
      </c>
      <c r="F390" s="1" t="s">
        <v>20</v>
      </c>
      <c r="H390" s="0" t="n">
        <f aca="false">VALUE(D390)</f>
        <v>6550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6550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2988</v>
      </c>
      <c r="E391" s="2" t="s">
        <v>19</v>
      </c>
      <c r="F391" s="1" t="s">
        <v>20</v>
      </c>
      <c r="H391" s="0" t="n">
        <f aca="false">VALUE(D391)</f>
        <v>178216</v>
      </c>
      <c r="I391" s="0" t="n">
        <f aca="false">VALUE(E391)</f>
        <v>0</v>
      </c>
      <c r="K391" s="3" t="n">
        <f aca="false">IF(  OR(  AND(H391&gt;I391, F391="Yes"),  AND( I391 &gt; H391, F391="No" ) ),SUM(H391,I391)    )</f>
        <v>178216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414</v>
      </c>
      <c r="E392" s="2" t="s">
        <v>19</v>
      </c>
      <c r="F392" s="1" t="s">
        <v>20</v>
      </c>
      <c r="H392" s="0" t="n">
        <f aca="false">VALUE(D392)</f>
        <v>33750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33750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2989</v>
      </c>
      <c r="E393" s="2" t="s">
        <v>2990</v>
      </c>
      <c r="F393" s="1" t="s">
        <v>20</v>
      </c>
      <c r="H393" s="0" t="n">
        <f aca="false">VALUE(D393)</f>
        <v>738915</v>
      </c>
      <c r="I393" s="0" t="n">
        <f aca="false">VALUE(E393)</f>
        <v>62995</v>
      </c>
      <c r="K393" s="3" t="n">
        <f aca="false">IF(  OR(  AND(H393&gt;I393, F393="Yes"),  AND( I393 &gt; H393, F393="No" ) ),SUM(H393,I393)    )</f>
        <v>801910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2991</v>
      </c>
      <c r="E394" s="2" t="s">
        <v>19</v>
      </c>
      <c r="F394" s="1" t="s">
        <v>20</v>
      </c>
      <c r="H394" s="0" t="n">
        <f aca="false">VALUE(D394)</f>
        <v>157075</v>
      </c>
      <c r="I394" s="0" t="n">
        <f aca="false">VALUE(E394)</f>
        <v>0</v>
      </c>
      <c r="K394" s="3" t="n">
        <f aca="false">IF(  OR(  AND(H394&gt;I394, F394="Yes"),  AND( I394 &gt; H394, F394="No" ) ),SUM(H394,I394)    )</f>
        <v>157075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2992</v>
      </c>
      <c r="E395" s="2" t="s">
        <v>1490</v>
      </c>
      <c r="F395" s="1" t="s">
        <v>20</v>
      </c>
      <c r="H395" s="0" t="n">
        <f aca="false">VALUE(D395)</f>
        <v>89350</v>
      </c>
      <c r="I395" s="0" t="n">
        <f aca="false">VALUE(E395)</f>
        <v>6750</v>
      </c>
      <c r="K395" s="0" t="n">
        <f aca="false">IF(  OR(  AND(H395&gt;I395, F395="Yes"),  AND( I395 &gt; H395, F395="No" ) ),SUM(H395,I395)    )</f>
        <v>96100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2993</v>
      </c>
      <c r="E396" s="2" t="s">
        <v>2994</v>
      </c>
      <c r="F396" s="1" t="s">
        <v>15</v>
      </c>
      <c r="H396" s="0" t="n">
        <f aca="false">VALUE(D396)</f>
        <v>91189</v>
      </c>
      <c r="I396" s="0" t="n">
        <f aca="false">VALUE(E396)</f>
        <v>154698</v>
      </c>
      <c r="K396" s="3" t="n">
        <f aca="false">IF(  OR(  AND(H396&gt;I396, F396="Yes"),  AND( I396 &gt; H396, F396="No" ) ),SUM(H396,I396)    )</f>
        <v>245887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2995</v>
      </c>
      <c r="E397" s="2" t="s">
        <v>2996</v>
      </c>
      <c r="F397" s="1" t="s">
        <v>20</v>
      </c>
      <c r="H397" s="0" t="n">
        <f aca="false">VALUE(D397)</f>
        <v>306650</v>
      </c>
      <c r="I397" s="0" t="n">
        <f aca="false">VALUE(E397)</f>
        <v>21278</v>
      </c>
      <c r="K397" s="3" t="n">
        <f aca="false">IF(  OR(  AND(H397&gt;I397, F397="Yes"),  AND( I397 &gt; H397, F397="No" ) ),SUM(H397,I397)    )</f>
        <v>327928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2997</v>
      </c>
      <c r="E398" s="2" t="s">
        <v>2833</v>
      </c>
      <c r="F398" s="1" t="s">
        <v>20</v>
      </c>
      <c r="H398" s="0" t="n">
        <f aca="false">VALUE(D398)</f>
        <v>426668</v>
      </c>
      <c r="I398" s="0" t="n">
        <f aca="false">VALUE(E398)</f>
        <v>21800</v>
      </c>
      <c r="K398" s="0" t="n">
        <f aca="false">IF(  OR(  AND(H398&gt;I398, F398="Yes"),  AND( I398 &gt; H398, F398="No" ) ),SUM(H398,I398)    )</f>
        <v>448468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2998</v>
      </c>
      <c r="E399" s="2" t="s">
        <v>19</v>
      </c>
      <c r="F399" s="1" t="s">
        <v>20</v>
      </c>
      <c r="H399" s="0" t="n">
        <f aca="false">VALUE(D399)</f>
        <v>119675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119675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2999</v>
      </c>
      <c r="E400" s="2" t="s">
        <v>3000</v>
      </c>
      <c r="F400" s="1" t="s">
        <v>15</v>
      </c>
      <c r="H400" s="0" t="n">
        <f aca="false">VALUE(D400)</f>
        <v>253420</v>
      </c>
      <c r="I400" s="0" t="n">
        <f aca="false">VALUE(E400)</f>
        <v>607641</v>
      </c>
      <c r="K400" s="3" t="n">
        <f aca="false">IF(  OR(  AND(H400&gt;I400, F400="Yes"),  AND( I400 &gt; H400, F400="No" ) ),SUM(H400,I400)    )</f>
        <v>861061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3001</v>
      </c>
      <c r="E401" s="2" t="s">
        <v>3002</v>
      </c>
      <c r="F401" s="1" t="s">
        <v>20</v>
      </c>
      <c r="H401" s="0" t="n">
        <f aca="false">VALUE(D401)</f>
        <v>443031</v>
      </c>
      <c r="I401" s="0" t="n">
        <f aca="false">VALUE(E401)</f>
        <v>53300</v>
      </c>
      <c r="K401" s="0" t="n">
        <f aca="false">IF(  OR(  AND(H401&gt;I401, F401="Yes"),  AND( I401 &gt; H401, F401="No" ) ),SUM(H401,I401)    )</f>
        <v>496331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3003</v>
      </c>
      <c r="E402" s="2" t="s">
        <v>3004</v>
      </c>
      <c r="F402" s="1" t="s">
        <v>20</v>
      </c>
      <c r="H402" s="0" t="n">
        <f aca="false">VALUE(D402)</f>
        <v>183608</v>
      </c>
      <c r="I402" s="0" t="n">
        <f aca="false">VALUE(E402)</f>
        <v>618339</v>
      </c>
      <c r="K402" s="3" t="n">
        <f aca="false">IF(  OR(  AND(H402&gt;I402, F402="Yes"),  AND( I402 &gt; H402, F402="No" ) ),SUM(H402,I402)    )</f>
        <v>0</v>
      </c>
      <c r="L402" s="0" t="n">
        <f aca="false">IF( OR(  AND(I402&gt;H402, F402="Yes"),  AND( H402 &gt; I402, F402="No" ) ), SUM(H402,I402),0   )</f>
        <v>801947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3005</v>
      </c>
      <c r="E403" s="2" t="s">
        <v>32</v>
      </c>
      <c r="F403" s="1" t="s">
        <v>20</v>
      </c>
      <c r="H403" s="0" t="n">
        <f aca="false">VALUE(D403)</f>
        <v>202200</v>
      </c>
      <c r="I403" s="0" t="n">
        <f aca="false">VALUE(E403)</f>
        <v>1000</v>
      </c>
      <c r="K403" s="3" t="n">
        <f aca="false">IF(  OR(  AND(H403&gt;I403, F403="Yes"),  AND( I403 &gt; H403, F403="No" ) ),SUM(H403,I403)    )</f>
        <v>203200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3006</v>
      </c>
      <c r="E404" s="2" t="s">
        <v>3007</v>
      </c>
      <c r="F404" s="1" t="s">
        <v>15</v>
      </c>
      <c r="H404" s="0" t="n">
        <f aca="false">VALUE(D404)</f>
        <v>147083</v>
      </c>
      <c r="I404" s="0" t="n">
        <f aca="false">VALUE(E404)</f>
        <v>6900</v>
      </c>
      <c r="K404" s="0" t="n">
        <f aca="false">IF(  OR(  AND(H404&gt;I404, F404="Yes"),  AND( I404 &gt; H404, F404="No" ) ),SUM(H404,I404)    )</f>
        <v>0</v>
      </c>
      <c r="L404" s="0" t="n">
        <f aca="false">IF( OR(  AND(I404&gt;H404, F404="Yes"),  AND( H404 &gt; I404, F404="No" ) ), SUM(H404,I404),0   )</f>
        <v>153983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1263</v>
      </c>
      <c r="E405" s="2" t="s">
        <v>629</v>
      </c>
      <c r="F405" s="1" t="s">
        <v>15</v>
      </c>
      <c r="H405" s="0" t="n">
        <f aca="false">VALUE(D405)</f>
        <v>86150</v>
      </c>
      <c r="I405" s="0" t="n">
        <f aca="false">VALUE(E405)</f>
        <v>5200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91350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3008</v>
      </c>
      <c r="E406" s="2" t="s">
        <v>3009</v>
      </c>
      <c r="F406" s="1" t="s">
        <v>20</v>
      </c>
      <c r="H406" s="0" t="n">
        <f aca="false">VALUE(D406)</f>
        <v>67045</v>
      </c>
      <c r="I406" s="0" t="n">
        <f aca="false">VALUE(E406)</f>
        <v>10670</v>
      </c>
      <c r="K406" s="3" t="n">
        <f aca="false">IF(  OR(  AND(H406&gt;I406, F406="Yes"),  AND( I406 &gt; H406, F406="No" ) ),SUM(H406,I406)    )</f>
        <v>77715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3010</v>
      </c>
      <c r="E407" s="2" t="s">
        <v>3011</v>
      </c>
      <c r="F407" s="1" t="s">
        <v>20</v>
      </c>
      <c r="H407" s="0" t="n">
        <f aca="false">VALUE(D407)</f>
        <v>97400</v>
      </c>
      <c r="I407" s="0" t="n">
        <f aca="false">VALUE(E407)</f>
        <v>23255</v>
      </c>
      <c r="K407" s="3" t="n">
        <f aca="false">IF(  OR(  AND(H407&gt;I407, F407="Yes"),  AND( I407 &gt; H407, F407="No" ) ),SUM(H407,I407)    )</f>
        <v>120655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3012</v>
      </c>
      <c r="E408" s="2" t="s">
        <v>3013</v>
      </c>
      <c r="F408" s="1" t="s">
        <v>20</v>
      </c>
      <c r="H408" s="0" t="n">
        <f aca="false">VALUE(D408)</f>
        <v>180809</v>
      </c>
      <c r="I408" s="0" t="n">
        <f aca="false">VALUE(E408)</f>
        <v>51572</v>
      </c>
      <c r="K408" s="3" t="n">
        <f aca="false">IF(  OR(  AND(H408&gt;I408, F408="Yes"),  AND( I408 &gt; H408, F408="No" ) ),SUM(H408,I408)    )</f>
        <v>232381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3014</v>
      </c>
      <c r="E409" s="2" t="s">
        <v>3015</v>
      </c>
      <c r="F409" s="1" t="s">
        <v>20</v>
      </c>
      <c r="H409" s="0" t="n">
        <f aca="false">VALUE(D409)</f>
        <v>139909</v>
      </c>
      <c r="I409" s="0" t="n">
        <f aca="false">VALUE(E409)</f>
        <v>31405</v>
      </c>
      <c r="K409" s="3" t="n">
        <f aca="false">IF(  OR(  AND(H409&gt;I409, F409="Yes"),  AND( I409 &gt; H409, F409="No" ) ),SUM(H409,I409)    )</f>
        <v>171314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216</v>
      </c>
      <c r="E410" s="2" t="s">
        <v>19</v>
      </c>
      <c r="F410" s="1" t="s">
        <v>20</v>
      </c>
      <c r="H410" s="0" t="n">
        <f aca="false">VALUE(D410)</f>
        <v>52500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52500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3016</v>
      </c>
      <c r="E411" s="2" t="s">
        <v>3017</v>
      </c>
      <c r="F411" s="1" t="s">
        <v>20</v>
      </c>
      <c r="H411" s="0" t="n">
        <f aca="false">VALUE(D411)</f>
        <v>125825</v>
      </c>
      <c r="I411" s="0" t="n">
        <f aca="false">VALUE(E411)</f>
        <v>8475</v>
      </c>
      <c r="K411" s="0" t="n">
        <f aca="false">IF(  OR(  AND(H411&gt;I411, F411="Yes"),  AND( I411 &gt; H411, F411="No" ) ),SUM(H411,I411)    )</f>
        <v>134300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3018</v>
      </c>
      <c r="E412" s="2" t="s">
        <v>3019</v>
      </c>
      <c r="F412" s="1" t="s">
        <v>15</v>
      </c>
      <c r="H412" s="0" t="n">
        <f aca="false">VALUE(D412)</f>
        <v>33520</v>
      </c>
      <c r="I412" s="0" t="n">
        <f aca="false">VALUE(E412)</f>
        <v>64024</v>
      </c>
      <c r="K412" s="3" t="n">
        <f aca="false">IF(  OR(  AND(H412&gt;I412, F412="Yes"),  AND( I412 &gt; H412, F412="No" ) ),SUM(H412,I412)    )</f>
        <v>97544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3020</v>
      </c>
      <c r="E413" s="2" t="s">
        <v>3021</v>
      </c>
      <c r="F413" s="1" t="s">
        <v>20</v>
      </c>
      <c r="H413" s="0" t="n">
        <f aca="false">VALUE(D413)</f>
        <v>85525</v>
      </c>
      <c r="I413" s="0" t="n">
        <f aca="false">VALUE(E413)</f>
        <v>12398</v>
      </c>
      <c r="K413" s="3" t="n">
        <f aca="false">IF(  OR(  AND(H413&gt;I413, F413="Yes"),  AND( I413 &gt; H413, F413="No" ) ),SUM(H413,I413)    )</f>
        <v>97923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3022</v>
      </c>
      <c r="E414" s="2" t="s">
        <v>3023</v>
      </c>
      <c r="F414" s="1" t="s">
        <v>20</v>
      </c>
      <c r="H414" s="0" t="n">
        <f aca="false">VALUE(D414)</f>
        <v>53260</v>
      </c>
      <c r="I414" s="0" t="n">
        <f aca="false">VALUE(E414)</f>
        <v>18011</v>
      </c>
      <c r="K414" s="3" t="n">
        <f aca="false">IF(  OR(  AND(H414&gt;I414, F414="Yes"),  AND( I414 &gt; H414, F414="No" ) ),SUM(H414,I414)    )</f>
        <v>71271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3024</v>
      </c>
      <c r="E415" s="2" t="s">
        <v>19</v>
      </c>
      <c r="F415" s="1" t="s">
        <v>20</v>
      </c>
      <c r="H415" s="0" t="n">
        <f aca="false">VALUE(D415)</f>
        <v>719325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719325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3025</v>
      </c>
      <c r="E416" s="2" t="s">
        <v>3026</v>
      </c>
      <c r="F416" s="1" t="s">
        <v>20</v>
      </c>
      <c r="H416" s="0" t="n">
        <f aca="false">VALUE(D416)</f>
        <v>421050</v>
      </c>
      <c r="I416" s="0" t="n">
        <f aca="false">VALUE(E416)</f>
        <v>24350</v>
      </c>
      <c r="K416" s="0" t="n">
        <f aca="false">IF(  OR(  AND(H416&gt;I416, F416="Yes"),  AND( I416 &gt; H416, F416="No" ) ),SUM(H416,I416)    )</f>
        <v>445400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3027</v>
      </c>
      <c r="E417" s="2" t="s">
        <v>3028</v>
      </c>
      <c r="F417" s="1" t="s">
        <v>20</v>
      </c>
      <c r="H417" s="0" t="n">
        <f aca="false">VALUE(D417)</f>
        <v>132865</v>
      </c>
      <c r="I417" s="0" t="n">
        <f aca="false">VALUE(E417)</f>
        <v>14140</v>
      </c>
      <c r="K417" s="0" t="n">
        <f aca="false">IF(  OR(  AND(H417&gt;I417, F417="Yes"),  AND( I417 &gt; H417, F417="No" ) ),SUM(H417,I417)    )</f>
        <v>147005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3029</v>
      </c>
      <c r="E418" s="2" t="s">
        <v>19</v>
      </c>
      <c r="F418" s="1" t="s">
        <v>20</v>
      </c>
      <c r="H418" s="0" t="n">
        <f aca="false">VALUE(D418)</f>
        <v>677400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677400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3030</v>
      </c>
      <c r="E419" s="2" t="s">
        <v>19</v>
      </c>
      <c r="F419" s="1" t="s">
        <v>20</v>
      </c>
      <c r="H419" s="0" t="n">
        <f aca="false">VALUE(D419)</f>
        <v>89750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89750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3031</v>
      </c>
      <c r="E420" s="2" t="s">
        <v>3032</v>
      </c>
      <c r="F420" s="1" t="s">
        <v>20</v>
      </c>
      <c r="H420" s="0" t="n">
        <f aca="false">VALUE(D420)</f>
        <v>368863</v>
      </c>
      <c r="I420" s="0" t="n">
        <f aca="false">VALUE(E420)</f>
        <v>23000</v>
      </c>
      <c r="K420" s="0" t="n">
        <f aca="false">IF(  OR(  AND(H420&gt;I420, F420="Yes"),  AND( I420 &gt; H420, F420="No" ) ),SUM(H420,I420)    )</f>
        <v>391863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3033</v>
      </c>
      <c r="E421" s="2" t="s">
        <v>96</v>
      </c>
      <c r="F421" s="1" t="s">
        <v>20</v>
      </c>
      <c r="H421" s="0" t="n">
        <f aca="false">VALUE(D421)</f>
        <v>42975</v>
      </c>
      <c r="I421" s="0" t="n">
        <f aca="false">VALUE(E421)</f>
        <v>3750</v>
      </c>
      <c r="K421" s="3" t="n">
        <f aca="false">IF(  OR(  AND(H421&gt;I421, F421="Yes"),  AND( I421 &gt; H421, F421="No" ) ),SUM(H421,I421)    )</f>
        <v>46725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3034</v>
      </c>
      <c r="E422" s="2" t="s">
        <v>3035</v>
      </c>
      <c r="F422" s="1" t="s">
        <v>20</v>
      </c>
      <c r="H422" s="0" t="n">
        <f aca="false">VALUE(D422)</f>
        <v>283284</v>
      </c>
      <c r="I422" s="0" t="n">
        <f aca="false">VALUE(E422)</f>
        <v>36200</v>
      </c>
      <c r="K422" s="3" t="n">
        <f aca="false">IF(  OR(  AND(H422&gt;I422, F422="Yes"),  AND( I422 &gt; H422, F422="No" ) ),SUM(H422,I422)    )</f>
        <v>319484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3036</v>
      </c>
      <c r="E423" s="2" t="s">
        <v>3037</v>
      </c>
      <c r="F423" s="1" t="s">
        <v>15</v>
      </c>
      <c r="H423" s="0" t="n">
        <f aca="false">VALUE(D423)</f>
        <v>25250</v>
      </c>
      <c r="I423" s="0" t="n">
        <f aca="false">VALUE(E423)</f>
        <v>37851</v>
      </c>
      <c r="K423" s="3" t="n">
        <f aca="false">IF(  OR(  AND(H423&gt;I423, F423="Yes"),  AND( I423 &gt; H423, F423="No" ) ),SUM(H423,I423)    )</f>
        <v>63101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3038</v>
      </c>
      <c r="E424" s="2" t="s">
        <v>3039</v>
      </c>
      <c r="F424" s="1" t="s">
        <v>15</v>
      </c>
      <c r="H424" s="0" t="n">
        <f aca="false">VALUE(D424)</f>
        <v>42190</v>
      </c>
      <c r="I424" s="0" t="n">
        <f aca="false">VALUE(E424)</f>
        <v>57714</v>
      </c>
      <c r="K424" s="3" t="n">
        <f aca="false">IF(  OR(  AND(H424&gt;I424, F424="Yes"),  AND( I424 &gt; H424, F424="No" ) ),SUM(H424,I424)    )</f>
        <v>99904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3040</v>
      </c>
      <c r="E425" s="2" t="s">
        <v>3041</v>
      </c>
      <c r="F425" s="1" t="s">
        <v>20</v>
      </c>
      <c r="H425" s="0" t="n">
        <f aca="false">VALUE(D425)</f>
        <v>387140</v>
      </c>
      <c r="I425" s="0" t="n">
        <f aca="false">VALUE(E425)</f>
        <v>24500</v>
      </c>
      <c r="K425" s="3" t="n">
        <f aca="false">IF(  OR(  AND(H425&gt;I425, F425="Yes"),  AND( I425 &gt; H425, F425="No" ) ),SUM(H425,I425)    )</f>
        <v>411640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3042</v>
      </c>
      <c r="E426" s="2" t="s">
        <v>3043</v>
      </c>
      <c r="F426" s="1" t="s">
        <v>20</v>
      </c>
      <c r="H426" s="0" t="n">
        <f aca="false">VALUE(D426)</f>
        <v>233240</v>
      </c>
      <c r="I426" s="0" t="n">
        <f aca="false">VALUE(E426)</f>
        <v>37670</v>
      </c>
      <c r="K426" s="0" t="n">
        <f aca="false">IF(  OR(  AND(H426&gt;I426, F426="Yes"),  AND( I426 &gt; H426, F426="No" ) ),SUM(H426,I426)    )</f>
        <v>270910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3044</v>
      </c>
      <c r="E427" s="2" t="s">
        <v>19</v>
      </c>
      <c r="F427" s="1" t="s">
        <v>20</v>
      </c>
      <c r="H427" s="0" t="n">
        <f aca="false">VALUE(D427)</f>
        <v>147800</v>
      </c>
      <c r="I427" s="0" t="n">
        <f aca="false">VALUE(E427)</f>
        <v>0</v>
      </c>
      <c r="K427" s="3" t="n">
        <f aca="false">IF(  OR(  AND(H427&gt;I427, F427="Yes"),  AND( I427 &gt; H427, F427="No" ) ),SUM(H427,I427)    )</f>
        <v>147800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3045</v>
      </c>
      <c r="E428" s="2" t="s">
        <v>3046</v>
      </c>
      <c r="F428" s="1" t="s">
        <v>20</v>
      </c>
      <c r="H428" s="0" t="n">
        <f aca="false">VALUE(D428)</f>
        <v>868011</v>
      </c>
      <c r="I428" s="0" t="n">
        <f aca="false">VALUE(E428)</f>
        <v>114616</v>
      </c>
      <c r="K428" s="3" t="n">
        <f aca="false">IF(  OR(  AND(H428&gt;I428, F428="Yes"),  AND( I428 &gt; H428, F428="No" ) ),SUM(H428,I428)    )</f>
        <v>982627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3047</v>
      </c>
      <c r="E429" s="2" t="s">
        <v>3048</v>
      </c>
      <c r="F429" s="1" t="s">
        <v>20</v>
      </c>
      <c r="H429" s="0" t="n">
        <f aca="false">VALUE(D429)</f>
        <v>287022</v>
      </c>
      <c r="I429" s="0" t="n">
        <f aca="false">VALUE(E429)</f>
        <v>14407</v>
      </c>
      <c r="K429" s="3" t="n">
        <f aca="false">IF(  OR(  AND(H429&gt;I429, F429="Yes"),  AND( I429 &gt; H429, F429="No" ) ),SUM(H429,I429)    )</f>
        <v>301429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3049</v>
      </c>
      <c r="E430" s="2" t="s">
        <v>3050</v>
      </c>
      <c r="F430" s="1" t="s">
        <v>20</v>
      </c>
      <c r="H430" s="0" t="n">
        <f aca="false">VALUE(D430)</f>
        <v>93740</v>
      </c>
      <c r="I430" s="0" t="n">
        <f aca="false">VALUE(E430)</f>
        <v>71233</v>
      </c>
      <c r="K430" s="3" t="n">
        <f aca="false">IF(  OR(  AND(H430&gt;I430, F430="Yes"),  AND( I430 &gt; H430, F430="No" ) ),SUM(H430,I430)    )</f>
        <v>164973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3051</v>
      </c>
      <c r="E431" s="2" t="s">
        <v>3052</v>
      </c>
      <c r="F431" s="1" t="s">
        <v>20</v>
      </c>
      <c r="H431" s="0" t="n">
        <f aca="false">VALUE(D431)</f>
        <v>229705</v>
      </c>
      <c r="I431" s="0" t="n">
        <f aca="false">VALUE(E431)</f>
        <v>11675</v>
      </c>
      <c r="K431" s="0" t="n">
        <f aca="false">IF(  OR(  AND(H431&gt;I431, F431="Yes"),  AND( I431 &gt; H431, F431="No" ) ),SUM(H431,I431)    )</f>
        <v>241380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3053</v>
      </c>
      <c r="E432" s="2" t="s">
        <v>3054</v>
      </c>
      <c r="F432" s="1" t="s">
        <v>15</v>
      </c>
      <c r="H432" s="0" t="n">
        <f aca="false">VALUE(D432)</f>
        <v>36154</v>
      </c>
      <c r="I432" s="0" t="n">
        <f aca="false">VALUE(E432)</f>
        <v>35873</v>
      </c>
      <c r="K432" s="3" t="n">
        <f aca="false">IF(  OR(  AND(H432&gt;I432, F432="Yes"),  AND( I432 &gt; H432, F432="No" ) ),SUM(H432,I432)    )</f>
        <v>0</v>
      </c>
      <c r="L432" s="0" t="n">
        <f aca="false">IF( OR(  AND(I432&gt;H432, F432="Yes"),  AND( H432 &gt; I432, F432="No" ) ), SUM(H432,I432),0   )</f>
        <v>72027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3055</v>
      </c>
      <c r="E433" s="2" t="s">
        <v>3056</v>
      </c>
      <c r="F433" s="1" t="s">
        <v>20</v>
      </c>
      <c r="H433" s="0" t="n">
        <f aca="false">VALUE(D433)</f>
        <v>690545</v>
      </c>
      <c r="I433" s="0" t="n">
        <f aca="false">VALUE(E433)</f>
        <v>16501</v>
      </c>
      <c r="K433" s="3" t="n">
        <f aca="false">IF(  OR(  AND(H433&gt;I433, F433="Yes"),  AND( I433 &gt; H433, F433="No" ) ),SUM(H433,I433)    )</f>
        <v>707046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3057</v>
      </c>
      <c r="E434" s="2" t="s">
        <v>3058</v>
      </c>
      <c r="F434" s="1" t="s">
        <v>20</v>
      </c>
      <c r="H434" s="0" t="n">
        <f aca="false">VALUE(D434)</f>
        <v>544182</v>
      </c>
      <c r="I434" s="0" t="n">
        <f aca="false">VALUE(E434)</f>
        <v>41525</v>
      </c>
      <c r="K434" s="0" t="n">
        <f aca="false">IF(  OR(  AND(H434&gt;I434, F434="Yes"),  AND( I434 &gt; H434, F434="No" ) ),SUM(H434,I434)    )</f>
        <v>585707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3059</v>
      </c>
      <c r="E435" s="2" t="s">
        <v>3060</v>
      </c>
      <c r="F435" s="1" t="s">
        <v>20</v>
      </c>
      <c r="H435" s="0" t="n">
        <f aca="false">VALUE(D435)</f>
        <v>156750</v>
      </c>
      <c r="I435" s="0" t="n">
        <f aca="false">VALUE(E435)</f>
        <v>17</v>
      </c>
      <c r="K435" s="3" t="n">
        <f aca="false">IF(  OR(  AND(H435&gt;I435, F435="Yes"),  AND( I435 &gt; H435, F435="No" ) ),SUM(H435,I435)    )</f>
        <v>156767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1498</v>
      </c>
      <c r="E436" s="2" t="s">
        <v>1463</v>
      </c>
      <c r="F436" s="1" t="s">
        <v>20</v>
      </c>
      <c r="H436" s="0" t="n">
        <f aca="false">VALUE(D436)</f>
        <v>96400</v>
      </c>
      <c r="I436" s="0" t="n">
        <f aca="false">VALUE(E436)</f>
        <v>10000</v>
      </c>
      <c r="K436" s="0" t="n">
        <f aca="false">IF(  OR(  AND(H436&gt;I436, F436="Yes"),  AND( I436 &gt; H436, F436="No" ) ),SUM(H436,I436)    )</f>
        <v>106400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3061</v>
      </c>
      <c r="E437" s="2" t="s">
        <v>3062</v>
      </c>
      <c r="F437" s="1" t="s">
        <v>20</v>
      </c>
      <c r="H437" s="0" t="n">
        <f aca="false">VALUE(D437)</f>
        <v>50900</v>
      </c>
      <c r="I437" s="0" t="n">
        <f aca="false">VALUE(E437)</f>
        <v>10335</v>
      </c>
      <c r="K437" s="0" t="n">
        <f aca="false">IF(  OR(  AND(H437&gt;I437, F437="Yes"),  AND( I437 &gt; H437, F437="No" ) ),SUM(H437,I437)    )</f>
        <v>61235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3063</v>
      </c>
      <c r="E438" s="2" t="s">
        <v>3064</v>
      </c>
      <c r="F438" s="1" t="s">
        <v>20</v>
      </c>
      <c r="H438" s="0" t="n">
        <f aca="false">VALUE(D438)</f>
        <v>98267</v>
      </c>
      <c r="I438" s="0" t="n">
        <f aca="false">VALUE(E438)</f>
        <v>67660</v>
      </c>
      <c r="K438" s="3" t="n">
        <f aca="false">IF(  OR(  AND(H438&gt;I438, F438="Yes"),  AND( I438 &gt; H438, F438="No" ) ),SUM(H438,I438)    )</f>
        <v>165927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3065</v>
      </c>
      <c r="E439" s="2" t="s">
        <v>19</v>
      </c>
      <c r="F439" s="1" t="s">
        <v>20</v>
      </c>
      <c r="H439" s="0" t="n">
        <f aca="false">VALUE(D439)</f>
        <v>409315</v>
      </c>
      <c r="I439" s="0" t="n">
        <f aca="false">VALUE(E439)</f>
        <v>0</v>
      </c>
      <c r="K439" s="3" t="n">
        <f aca="false">IF(  OR(  AND(H439&gt;I439, F439="Yes"),  AND( I439 &gt; H439, F439="No" ) ),SUM(H439,I439)    )</f>
        <v>409315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1574</v>
      </c>
      <c r="E440" s="2" t="s">
        <v>14</v>
      </c>
      <c r="F440" s="1" t="s">
        <v>20</v>
      </c>
      <c r="H440" s="0" t="n">
        <f aca="false">VALUE(D440)</f>
        <v>110360</v>
      </c>
      <c r="I440" s="0" t="n">
        <f aca="false">VALUE(E440)</f>
        <v>1250</v>
      </c>
      <c r="K440" s="3" t="n">
        <f aca="false">IF(  OR(  AND(H440&gt;I440, F440="Yes"),  AND( I440 &gt; H440, F440="No" ) ),SUM(H440,I440)    )</f>
        <v>111610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3066</v>
      </c>
      <c r="E441" s="2" t="s">
        <v>3067</v>
      </c>
      <c r="F441" s="1" t="s">
        <v>20</v>
      </c>
      <c r="H441" s="0" t="n">
        <f aca="false">VALUE(D441)</f>
        <v>198413</v>
      </c>
      <c r="I441" s="0" t="n">
        <f aca="false">VALUE(E441)</f>
        <v>16046</v>
      </c>
      <c r="K441" s="3" t="n">
        <f aca="false">IF(  OR(  AND(H441&gt;I441, F441="Yes"),  AND( I441 &gt; H441, F441="No" ) ),SUM(H441,I441)    )</f>
        <v>214459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3068</v>
      </c>
      <c r="E442" s="2" t="s">
        <v>3069</v>
      </c>
      <c r="F442" s="1" t="s">
        <v>15</v>
      </c>
      <c r="H442" s="0" t="n">
        <f aca="false">VALUE(D442)</f>
        <v>123100</v>
      </c>
      <c r="I442" s="0" t="n">
        <f aca="false">VALUE(E442)</f>
        <v>4982</v>
      </c>
      <c r="K442" s="3" t="n">
        <f aca="false">IF(  OR(  AND(H442&gt;I442, F442="Yes"),  AND( I442 &gt; H442, F442="No" ) ),SUM(H442,I442)    )</f>
        <v>0</v>
      </c>
      <c r="L442" s="0" t="n">
        <f aca="false">IF( OR(  AND(I442&gt;H442, F442="Yes"),  AND( H442 &gt; I442, F442="No" ) ), SUM(H442,I442),0   )</f>
        <v>128082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1424</v>
      </c>
      <c r="B443" s="1" t="s">
        <v>687</v>
      </c>
      <c r="C443" s="1" t="s">
        <v>1425</v>
      </c>
      <c r="D443" s="2" t="s">
        <v>3070</v>
      </c>
      <c r="E443" s="2" t="s">
        <v>2007</v>
      </c>
      <c r="F443" s="1" t="s">
        <v>20</v>
      </c>
      <c r="H443" s="0" t="n">
        <f aca="false">VALUE(D443)</f>
        <v>318800</v>
      </c>
      <c r="I443" s="0" t="n">
        <f aca="false">VALUE(E443)</f>
        <v>91965</v>
      </c>
      <c r="K443" s="3" t="n">
        <f aca="false">IF(  OR(  AND(H443&gt;I443, F443="Yes"),  AND( I443 &gt; H443, F443="No" ) ),SUM(H443,I443)    )</f>
        <v>410765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35.2" hidden="false" customHeight="false" outlineLevel="0" collapsed="false">
      <c r="A444" s="1" t="s">
        <v>1427</v>
      </c>
      <c r="B444" s="1" t="s">
        <v>687</v>
      </c>
      <c r="C444" s="1" t="s">
        <v>1428</v>
      </c>
      <c r="D444" s="2" t="s">
        <v>3071</v>
      </c>
      <c r="E444" s="2" t="s">
        <v>19</v>
      </c>
      <c r="F444" s="1" t="s">
        <v>20</v>
      </c>
      <c r="H444" s="0" t="n">
        <f aca="false">VALUE(D444)</f>
        <v>323575</v>
      </c>
      <c r="I444" s="0" t="n">
        <f aca="false">VALUE(E444)</f>
        <v>0</v>
      </c>
      <c r="K444" s="3" t="n">
        <f aca="false">IF(  OR(  AND(H444&gt;I444, F444="Yes"),  AND( I444 &gt; H444, F444="No" ) ),SUM(H444,I444)    )</f>
        <v>323575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/>
      <c r="B445" s="1"/>
      <c r="C445" s="1"/>
      <c r="D445" s="2"/>
      <c r="E445" s="2"/>
      <c r="F445" s="1"/>
      <c r="H445" s="0" t="n">
        <f aca="false">VALUE(D445)</f>
        <v>0</v>
      </c>
      <c r="I445" s="0" t="n">
        <f aca="false">VALUE(E445)</f>
        <v>0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0</v>
      </c>
      <c r="M445" s="0" t="n">
        <f aca="false">IF(H445=I445,H445,0)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H446" s="0" t="n">
        <f aca="false">VALUE(D446)</f>
        <v>0</v>
      </c>
      <c r="I446" s="0" t="n">
        <f aca="false">VALUE(E446)</f>
        <v>0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0</v>
      </c>
      <c r="M446" s="0" t="n">
        <f aca="false">IF(H446=I446,H446,0)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212</v>
      </c>
      <c r="H450" s="0" t="n">
        <f aca="false">SUM(H200:I446)</f>
        <v>66872579</v>
      </c>
      <c r="J450" s="4" t="s">
        <v>683</v>
      </c>
      <c r="K450" s="4" t="n">
        <f aca="false">SUM(K200:K446)</f>
        <v>61070433</v>
      </c>
      <c r="L450" s="4" t="n">
        <f aca="false">SUM(L200:L446)</f>
        <v>5802146</v>
      </c>
      <c r="M450" s="4" t="n">
        <f aca="false">SUM(M200:M446)</f>
        <v>0</v>
      </c>
      <c r="N450" s="4" t="n">
        <f aca="false">SUM(N200:N446)</f>
        <v>0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"No")</f>
        <v>33</v>
      </c>
      <c r="J451" s="4" t="s">
        <v>684</v>
      </c>
      <c r="K451" s="4" t="n">
        <f aca="false">COUNTIF(K200:K446, "&gt;"&amp;0)</f>
        <v>214</v>
      </c>
      <c r="L451" s="4" t="n">
        <f aca="false">COUNTIF(L200:L446, "&gt;"&amp;0)</f>
        <v>31</v>
      </c>
      <c r="M451" s="4" t="n">
        <f aca="false">COUNTIF(M200:M446, "&gt;"&amp;0)</f>
        <v>0</v>
      </c>
      <c r="N451" s="4" t="n">
        <f aca="false">COUNTIF(N200:N446, "&gt;"&amp;0)</f>
        <v>0</v>
      </c>
    </row>
    <row r="452" customFormat="false" ht="12.8" hidden="false" customHeight="false" outlineLevel="0" collapsed="false">
      <c r="F452" s="4" t="n">
        <f aca="false">COUNTIF($F$199:$F$445, "Not Voting")</f>
        <v>0</v>
      </c>
      <c r="J452" s="4" t="s">
        <v>685</v>
      </c>
      <c r="K452" s="4" t="n">
        <f aca="false">ROUND(K450/K451,0)</f>
        <v>285376</v>
      </c>
      <c r="L452" s="5" t="n">
        <f aca="false">ROUND(L450/L451,0)</f>
        <v>187166</v>
      </c>
      <c r="M452" s="5"/>
      <c r="N452" s="5" t="e">
        <f aca="false">ROUND(N450/N451,0)</f>
        <v>#DIV/0!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430" colorId="64" zoomScale="100" zoomScaleNormal="100" zoomScalePageLayoutView="100" workbookViewId="0">
      <selection pane="topLeft" activeCell="N349" activeCellId="0" sqref="N349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430</v>
      </c>
      <c r="E2" s="2" t="s">
        <v>2115</v>
      </c>
      <c r="F2" s="1" t="s">
        <v>20</v>
      </c>
      <c r="H2" s="0" t="n">
        <f aca="false">VALUE(D2)</f>
        <v>3250</v>
      </c>
      <c r="I2" s="0" t="n">
        <f aca="false">VALUE(E2)</f>
        <v>22500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25750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19</v>
      </c>
      <c r="E3" s="2" t="s">
        <v>1439</v>
      </c>
      <c r="F3" s="1" t="s">
        <v>20</v>
      </c>
      <c r="H3" s="0" t="n">
        <f aca="false">VALUE(D3)</f>
        <v>0</v>
      </c>
      <c r="I3" s="0" t="n">
        <f aca="false">VALUE(E3)</f>
        <v>6000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6000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19</v>
      </c>
      <c r="E4" s="2" t="s">
        <v>3072</v>
      </c>
      <c r="F4" s="1" t="s">
        <v>15</v>
      </c>
      <c r="H4" s="0" t="n">
        <f aca="false">VALUE(D4)</f>
        <v>0</v>
      </c>
      <c r="I4" s="0" t="n">
        <f aca="false">VALUE(E4)</f>
        <v>34891</v>
      </c>
      <c r="K4" s="3" t="n">
        <f aca="false">IF(  OR(  AND(H4&gt;I4, F4="Yes"),  AND( I4 &gt; H4, F4="No" ) ),SUM(H4,I4)    )</f>
        <v>34891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19</v>
      </c>
      <c r="E5" s="2" t="s">
        <v>3073</v>
      </c>
      <c r="F5" s="1" t="s">
        <v>20</v>
      </c>
      <c r="H5" s="0" t="n">
        <f aca="false">VALUE(D5)</f>
        <v>0</v>
      </c>
      <c r="I5" s="0" t="n">
        <f aca="false">VALUE(E5)</f>
        <v>16173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16173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110</v>
      </c>
      <c r="E6" s="2" t="s">
        <v>2104</v>
      </c>
      <c r="F6" s="1" t="s">
        <v>15</v>
      </c>
      <c r="H6" s="0" t="n">
        <f aca="false">VALUE(D6)</f>
        <v>3000</v>
      </c>
      <c r="I6" s="0" t="n">
        <f aca="false">VALUE(E6)</f>
        <v>4250</v>
      </c>
      <c r="K6" s="3" t="n">
        <f aca="false">IF(  OR(  AND(H6&gt;I6, F6="Yes"),  AND( I6 &gt; H6, F6="No" ) ),SUM(H6,I6)    )</f>
        <v>7250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19</v>
      </c>
      <c r="E7" s="2" t="s">
        <v>2842</v>
      </c>
      <c r="F7" s="1" t="s">
        <v>15</v>
      </c>
      <c r="H7" s="0" t="n">
        <f aca="false">VALUE(D7)</f>
        <v>0</v>
      </c>
      <c r="I7" s="0" t="n">
        <f aca="false">VALUE(E7)</f>
        <v>8750</v>
      </c>
      <c r="K7" s="3" t="n">
        <f aca="false">IF(  OR(  AND(H7&gt;I7, F7="Yes"),  AND( I7 &gt; H7, F7="No" ) ),SUM(H7,I7)    )</f>
        <v>8750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92</v>
      </c>
      <c r="E8" s="2" t="s">
        <v>3074</v>
      </c>
      <c r="F8" s="1" t="s">
        <v>15</v>
      </c>
      <c r="H8" s="0" t="n">
        <f aca="false">VALUE(D8)</f>
        <v>4000</v>
      </c>
      <c r="I8" s="0" t="n">
        <f aca="false">VALUE(E8)</f>
        <v>5060</v>
      </c>
      <c r="K8" s="3" t="n">
        <f aca="false">IF(  OR(  AND(H8&gt;I8, F8="Yes"),  AND( I8 &gt; H8, F8="No" ) ),SUM(H8,I8)    )</f>
        <v>9060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19</v>
      </c>
      <c r="E9" s="2" t="s">
        <v>3075</v>
      </c>
      <c r="F9" s="1" t="s">
        <v>15</v>
      </c>
      <c r="H9" s="0" t="n">
        <f aca="false">VALUE(D9)</f>
        <v>0</v>
      </c>
      <c r="I9" s="0" t="n">
        <f aca="false">VALUE(E9)</f>
        <v>18649</v>
      </c>
      <c r="K9" s="3" t="n">
        <f aca="false">IF(  OR(  AND(H9&gt;I9, F9="Yes"),  AND( I9 &gt; H9, F9="No" ) ),SUM(H9,I9)    )</f>
        <v>18649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35.2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3076</v>
      </c>
      <c r="E10" s="2" t="s">
        <v>3077</v>
      </c>
      <c r="F10" s="1" t="s">
        <v>67</v>
      </c>
      <c r="H10" s="0" t="n">
        <f aca="false">VALUE(D10)</f>
        <v>600</v>
      </c>
      <c r="I10" s="0" t="n">
        <f aca="false">VALUE(E10)</f>
        <v>54073</v>
      </c>
      <c r="K10" s="3" t="n">
        <f aca="false">IF(  OR(  AND(H10&gt;I10, F10="Yes"),  AND( I10 &gt; H10, F10="No" ) ),SUM(H10,I10)    )</f>
        <v>0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54673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1493</v>
      </c>
      <c r="E11" s="2" t="s">
        <v>471</v>
      </c>
      <c r="F11" s="1" t="s">
        <v>15</v>
      </c>
      <c r="H11" s="0" t="n">
        <f aca="false">VALUE(D11)</f>
        <v>10500</v>
      </c>
      <c r="I11" s="0" t="n">
        <f aca="false">VALUE(E11)</f>
        <v>11750</v>
      </c>
      <c r="K11" s="3" t="n">
        <f aca="false">IF(  OR(  AND(H11&gt;I11, F11="Yes"),  AND( I11 &gt; H11, F11="No" ) ),SUM(H11,I11)    )</f>
        <v>22250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19</v>
      </c>
      <c r="E12" s="2" t="s">
        <v>3078</v>
      </c>
      <c r="F12" s="1" t="s">
        <v>20</v>
      </c>
      <c r="H12" s="0" t="n">
        <f aca="false">VALUE(D12)</f>
        <v>0</v>
      </c>
      <c r="I12" s="0" t="n">
        <f aca="false">VALUE(E12)</f>
        <v>64367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64367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19</v>
      </c>
      <c r="E13" s="2" t="s">
        <v>3079</v>
      </c>
      <c r="F13" s="1" t="s">
        <v>15</v>
      </c>
      <c r="H13" s="0" t="n">
        <f aca="false">VALUE(D13)</f>
        <v>0</v>
      </c>
      <c r="I13" s="0" t="n">
        <f aca="false">VALUE(E13)</f>
        <v>64634</v>
      </c>
      <c r="K13" s="3" t="n">
        <f aca="false">IF(  OR(  AND(H13&gt;I13, F13="Yes"),  AND( I13 &gt; H13, F13="No" ) ),SUM(H13,I13)    )</f>
        <v>64634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19</v>
      </c>
      <c r="E14" s="2" t="s">
        <v>3080</v>
      </c>
      <c r="F14" s="1" t="s">
        <v>15</v>
      </c>
      <c r="H14" s="0" t="n">
        <f aca="false">VALUE(D14)</f>
        <v>0</v>
      </c>
      <c r="I14" s="0" t="n">
        <f aca="false">VALUE(E14)</f>
        <v>16100</v>
      </c>
      <c r="K14" s="3" t="n">
        <f aca="false">IF(  OR(  AND(H14&gt;I14, F14="Yes"),  AND( I14 &gt; H14, F14="No" ) ),SUM(H14,I14)    )</f>
        <v>16100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19</v>
      </c>
      <c r="E15" s="2" t="s">
        <v>3081</v>
      </c>
      <c r="F15" s="1" t="s">
        <v>15</v>
      </c>
      <c r="H15" s="0" t="n">
        <f aca="false">VALUE(D15)</f>
        <v>0</v>
      </c>
      <c r="I15" s="0" t="n">
        <f aca="false">VALUE(E15)</f>
        <v>29598</v>
      </c>
      <c r="K15" s="3" t="n">
        <f aca="false">IF(  OR(  AND(H15&gt;I15, F15="Yes"),  AND( I15 &gt; H15, F15="No" ) ),SUM(H15,I15)    )</f>
        <v>29598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19</v>
      </c>
      <c r="E16" s="2" t="s">
        <v>3082</v>
      </c>
      <c r="F16" s="1" t="s">
        <v>15</v>
      </c>
      <c r="H16" s="0" t="n">
        <f aca="false">VALUE(D16)</f>
        <v>0</v>
      </c>
      <c r="I16" s="0" t="n">
        <f aca="false">VALUE(E16)</f>
        <v>23600</v>
      </c>
      <c r="K16" s="3" t="n">
        <f aca="false">IF(  OR(  AND(H16&gt;I16, F16="Yes"),  AND( I16 &gt; H16, F16="No" ) ),SUM(H16,I16)    )</f>
        <v>23600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19</v>
      </c>
      <c r="E17" s="2" t="s">
        <v>1463</v>
      </c>
      <c r="F17" s="1" t="s">
        <v>15</v>
      </c>
      <c r="H17" s="0" t="n">
        <f aca="false">VALUE(D17)</f>
        <v>0</v>
      </c>
      <c r="I17" s="0" t="n">
        <f aca="false">VALUE(E17)</f>
        <v>10000</v>
      </c>
      <c r="K17" s="3" t="n">
        <f aca="false">IF(  OR(  AND(H17&gt;I17, F17="Yes"),  AND( I17 &gt; H17, F17="No" ) ),SUM(H17,I17)    )</f>
        <v>10000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19</v>
      </c>
      <c r="E18" s="2" t="s">
        <v>19</v>
      </c>
      <c r="F18" s="1" t="s">
        <v>20</v>
      </c>
      <c r="H18" s="0" t="n">
        <f aca="false">VALUE(D18)</f>
        <v>0</v>
      </c>
      <c r="I18" s="0" t="n">
        <f aca="false">VALUE(E18)</f>
        <v>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1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32</v>
      </c>
      <c r="E19" s="2" t="s">
        <v>336</v>
      </c>
      <c r="F19" s="1" t="s">
        <v>15</v>
      </c>
      <c r="H19" s="0" t="n">
        <f aca="false">VALUE(D19)</f>
        <v>1000</v>
      </c>
      <c r="I19" s="0" t="n">
        <f aca="false">VALUE(E19)</f>
        <v>18500</v>
      </c>
      <c r="K19" s="3" t="n">
        <f aca="false">IF(  OR(  AND(H19&gt;I19, F19="Yes"),  AND( I19 &gt; H19, F19="No" ) ),SUM(H19,I19)    )</f>
        <v>19500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19</v>
      </c>
      <c r="E20" s="2" t="s">
        <v>2441</v>
      </c>
      <c r="F20" s="1" t="s">
        <v>15</v>
      </c>
      <c r="H20" s="0" t="n">
        <f aca="false">VALUE(D20)</f>
        <v>0</v>
      </c>
      <c r="I20" s="0" t="n">
        <f aca="false">VALUE(E20)</f>
        <v>11000</v>
      </c>
      <c r="K20" s="3" t="n">
        <f aca="false">IF(  OR(  AND(H20&gt;I20, F20="Yes"),  AND( I20 &gt; H20, F20="No" ) ),SUM(H20,I20)    )</f>
        <v>11000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19</v>
      </c>
      <c r="E21" s="2" t="s">
        <v>1188</v>
      </c>
      <c r="F21" s="1" t="s">
        <v>15</v>
      </c>
      <c r="H21" s="0" t="n">
        <f aca="false">VALUE(D21)</f>
        <v>0</v>
      </c>
      <c r="I21" s="0" t="n">
        <f aca="false">VALUE(E21)</f>
        <v>6250</v>
      </c>
      <c r="K21" s="3" t="n">
        <f aca="false">IF(  OR(  AND(H21&gt;I21, F21="Yes"),  AND( I21 &gt; H21, F21="No" ) ),SUM(H21,I21)    )</f>
        <v>6250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19</v>
      </c>
      <c r="E22" s="2" t="s">
        <v>253</v>
      </c>
      <c r="F22" s="1" t="s">
        <v>15</v>
      </c>
      <c r="H22" s="0" t="n">
        <f aca="false">VALUE(D22)</f>
        <v>0</v>
      </c>
      <c r="I22" s="0" t="n">
        <f aca="false">VALUE(E22)</f>
        <v>9000</v>
      </c>
      <c r="K22" s="3" t="n">
        <f aca="false">IF(  OR(  AND(H22&gt;I22, F22="Yes"),  AND( I22 &gt; H22, F22="No" ) ),SUM(H22,I22)    )</f>
        <v>9000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19</v>
      </c>
      <c r="E23" s="2" t="s">
        <v>2038</v>
      </c>
      <c r="F23" s="1" t="s">
        <v>15</v>
      </c>
      <c r="H23" s="0" t="n">
        <f aca="false">VALUE(D23)</f>
        <v>0</v>
      </c>
      <c r="I23" s="0" t="n">
        <f aca="false">VALUE(E23)</f>
        <v>13000</v>
      </c>
      <c r="K23" s="3" t="n">
        <f aca="false">IF(  OR(  AND(H23&gt;I23, F23="Yes"),  AND( I23 &gt; H23, F23="No" ) ),SUM(H23,I23)    )</f>
        <v>13000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19</v>
      </c>
      <c r="E24" s="2" t="s">
        <v>3083</v>
      </c>
      <c r="F24" s="1" t="s">
        <v>15</v>
      </c>
      <c r="H24" s="0" t="n">
        <f aca="false">VALUE(D24)</f>
        <v>0</v>
      </c>
      <c r="I24" s="0" t="n">
        <f aca="false">VALUE(E24)</f>
        <v>20850</v>
      </c>
      <c r="K24" s="3" t="n">
        <f aca="false">IF(  OR(  AND(H24&gt;I24, F24="Yes"),  AND( I24 &gt; H24, F24="No" ) ),SUM(H24,I24)    )</f>
        <v>20850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32</v>
      </c>
      <c r="E25" s="2" t="s">
        <v>3084</v>
      </c>
      <c r="F25" s="1" t="s">
        <v>20</v>
      </c>
      <c r="H25" s="0" t="n">
        <f aca="false">VALUE(D25)</f>
        <v>1000</v>
      </c>
      <c r="I25" s="0" t="n">
        <f aca="false">VALUE(E25)</f>
        <v>12310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13310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85</v>
      </c>
      <c r="E26" s="2" t="s">
        <v>2767</v>
      </c>
      <c r="F26" s="1" t="s">
        <v>15</v>
      </c>
      <c r="H26" s="0" t="n">
        <f aca="false">VALUE(D26)</f>
        <v>2000</v>
      </c>
      <c r="I26" s="0" t="n">
        <f aca="false">VALUE(E26)</f>
        <v>10250</v>
      </c>
      <c r="K26" s="3" t="n">
        <f aca="false">IF(  OR(  AND(H26&gt;I26, F26="Yes"),  AND( I26 &gt; H26, F26="No" ) ),SUM(H26,I26)    )</f>
        <v>12250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19</v>
      </c>
      <c r="E27" s="2" t="s">
        <v>1641</v>
      </c>
      <c r="F27" s="1" t="s">
        <v>15</v>
      </c>
      <c r="H27" s="0" t="n">
        <f aca="false">VALUE(D27)</f>
        <v>0</v>
      </c>
      <c r="I27" s="0" t="n">
        <f aca="false">VALUE(E27)</f>
        <v>10750</v>
      </c>
      <c r="K27" s="3" t="n">
        <f aca="false">IF(  OR(  AND(H27&gt;I27, F27="Yes"),  AND( I27 &gt; H27, F27="No" ) ),SUM(H27,I27)    )</f>
        <v>10750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19</v>
      </c>
      <c r="E28" s="2" t="s">
        <v>2671</v>
      </c>
      <c r="F28" s="1" t="s">
        <v>15</v>
      </c>
      <c r="H28" s="0" t="n">
        <f aca="false">VALUE(D28)</f>
        <v>0</v>
      </c>
      <c r="I28" s="0" t="n">
        <f aca="false">VALUE(E28)</f>
        <v>14950</v>
      </c>
      <c r="K28" s="3" t="n">
        <f aca="false">IF(  OR(  AND(H28&gt;I28, F28="Yes"),  AND( I28 &gt; H28, F28="No" ) ),SUM(H28,I28)    )</f>
        <v>14950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19</v>
      </c>
      <c r="E29" s="2" t="s">
        <v>1515</v>
      </c>
      <c r="F29" s="1" t="s">
        <v>20</v>
      </c>
      <c r="H29" s="0" t="n">
        <f aca="false">VALUE(D29)</f>
        <v>0</v>
      </c>
      <c r="I29" s="0" t="n">
        <f aca="false">VALUE(E29)</f>
        <v>8000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8000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19</v>
      </c>
      <c r="E30" s="2" t="s">
        <v>3085</v>
      </c>
      <c r="F30" s="1" t="s">
        <v>15</v>
      </c>
      <c r="H30" s="0" t="n">
        <f aca="false">VALUE(D30)</f>
        <v>0</v>
      </c>
      <c r="I30" s="0" t="n">
        <f aca="false">VALUE(E30)</f>
        <v>18850</v>
      </c>
      <c r="K30" s="3" t="n">
        <f aca="false">IF(  OR(  AND(H30&gt;I30, F30="Yes"),  AND( I30 &gt; H30, F30="No" ) ),SUM(H30,I30)    )</f>
        <v>18850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915</v>
      </c>
      <c r="E31" s="2" t="s">
        <v>3086</v>
      </c>
      <c r="F31" s="1" t="s">
        <v>20</v>
      </c>
      <c r="H31" s="0" t="n">
        <f aca="false">VALUE(D31)</f>
        <v>8500</v>
      </c>
      <c r="I31" s="0" t="n">
        <f aca="false">VALUE(E31)</f>
        <v>9002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17502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19</v>
      </c>
      <c r="E32" s="2" t="s">
        <v>3087</v>
      </c>
      <c r="F32" s="1" t="s">
        <v>15</v>
      </c>
      <c r="H32" s="0" t="n">
        <f aca="false">VALUE(D32)</f>
        <v>0</v>
      </c>
      <c r="I32" s="0" t="n">
        <f aca="false">VALUE(E32)</f>
        <v>11086</v>
      </c>
      <c r="K32" s="3" t="n">
        <f aca="false">IF(  OR(  AND(H32&gt;I32, F32="Yes"),  AND( I32 &gt; H32, F32="No" ) ),SUM(H32,I32)    )</f>
        <v>11086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19</v>
      </c>
      <c r="E33" s="2" t="s">
        <v>3088</v>
      </c>
      <c r="F33" s="1" t="s">
        <v>15</v>
      </c>
      <c r="H33" s="0" t="n">
        <f aca="false">VALUE(D33)</f>
        <v>0</v>
      </c>
      <c r="I33" s="0" t="n">
        <f aca="false">VALUE(E33)</f>
        <v>17600</v>
      </c>
      <c r="K33" s="3" t="n">
        <f aca="false">IF(  OR(  AND(H33&gt;I33, F33="Yes"),  AND( I33 &gt; H33, F33="No" ) ),SUM(H33,I33)    )</f>
        <v>17600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19</v>
      </c>
      <c r="E34" s="2" t="s">
        <v>32</v>
      </c>
      <c r="F34" s="1" t="s">
        <v>20</v>
      </c>
      <c r="H34" s="0" t="n">
        <f aca="false">VALUE(D34)</f>
        <v>0</v>
      </c>
      <c r="I34" s="0" t="n">
        <f aca="false">VALUE(E34)</f>
        <v>1000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1000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19</v>
      </c>
      <c r="E35" s="2" t="s">
        <v>360</v>
      </c>
      <c r="F35" s="1" t="s">
        <v>15</v>
      </c>
      <c r="H35" s="0" t="n">
        <f aca="false">VALUE(D35)</f>
        <v>0</v>
      </c>
      <c r="I35" s="0" t="n">
        <f aca="false">VALUE(E35)</f>
        <v>1500</v>
      </c>
      <c r="K35" s="3" t="n">
        <f aca="false">IF(  OR(  AND(H35&gt;I35, F35="Yes"),  AND( I35 &gt; H35, F35="No" ) ),SUM(H35,I35)    )</f>
        <v>1500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1439</v>
      </c>
      <c r="E36" s="2" t="s">
        <v>3089</v>
      </c>
      <c r="F36" s="1" t="s">
        <v>20</v>
      </c>
      <c r="H36" s="0" t="n">
        <f aca="false">VALUE(D36)</f>
        <v>6000</v>
      </c>
      <c r="I36" s="0" t="n">
        <f aca="false">VALUE(E36)</f>
        <v>61070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67070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3090</v>
      </c>
      <c r="E37" s="2" t="s">
        <v>3091</v>
      </c>
      <c r="F37" s="1" t="s">
        <v>15</v>
      </c>
      <c r="H37" s="0" t="n">
        <f aca="false">VALUE(D37)</f>
        <v>10800</v>
      </c>
      <c r="I37" s="0" t="n">
        <f aca="false">VALUE(E37)</f>
        <v>240627</v>
      </c>
      <c r="K37" s="3" t="n">
        <f aca="false">IF(  OR(  AND(H37&gt;I37, F37="Yes"),  AND( I37 &gt; H37, F37="No" ) ),SUM(H37,I37)    )</f>
        <v>251427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19</v>
      </c>
      <c r="E38" s="2" t="s">
        <v>19</v>
      </c>
      <c r="F38" s="1" t="s">
        <v>20</v>
      </c>
      <c r="H38" s="0" t="n">
        <f aca="false">VALUE(D38)</f>
        <v>0</v>
      </c>
      <c r="I38" s="0" t="n">
        <f aca="false">VALUE(E38)</f>
        <v>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1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279</v>
      </c>
      <c r="E39" s="2" t="s">
        <v>1636</v>
      </c>
      <c r="F39" s="1" t="s">
        <v>15</v>
      </c>
      <c r="H39" s="0" t="n">
        <f aca="false">VALUE(D39)</f>
        <v>5000</v>
      </c>
      <c r="I39" s="0" t="n">
        <f aca="false">VALUE(E39)</f>
        <v>7700</v>
      </c>
      <c r="K39" s="3" t="n">
        <f aca="false">IF(  OR(  AND(H39&gt;I39, F39="Yes"),  AND( I39 &gt; H39, F39="No" ) ),SUM(H39,I39)    )</f>
        <v>12700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110</v>
      </c>
      <c r="E40" s="2" t="s">
        <v>1515</v>
      </c>
      <c r="F40" s="1" t="s">
        <v>20</v>
      </c>
      <c r="H40" s="0" t="n">
        <f aca="false">VALUE(D40)</f>
        <v>3000</v>
      </c>
      <c r="I40" s="0" t="n">
        <f aca="false">VALUE(E40)</f>
        <v>8000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11000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19</v>
      </c>
      <c r="E41" s="2" t="s">
        <v>3092</v>
      </c>
      <c r="F41" s="1" t="s">
        <v>15</v>
      </c>
      <c r="H41" s="0" t="n">
        <f aca="false">VALUE(D41)</f>
        <v>0</v>
      </c>
      <c r="I41" s="0" t="n">
        <f aca="false">VALUE(E41)</f>
        <v>12323</v>
      </c>
      <c r="K41" s="3" t="n">
        <f aca="false">IF(  OR(  AND(H41&gt;I41, F41="Yes"),  AND( I41 &gt; H41, F41="No" ) ),SUM(H41,I41)    )</f>
        <v>12323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35.2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19</v>
      </c>
      <c r="E42" s="2" t="s">
        <v>915</v>
      </c>
      <c r="F42" s="1" t="s">
        <v>67</v>
      </c>
      <c r="H42" s="0" t="n">
        <f aca="false">VALUE(D42)</f>
        <v>0</v>
      </c>
      <c r="I42" s="0" t="n">
        <f aca="false">VALUE(E42)</f>
        <v>8500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8500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19</v>
      </c>
      <c r="E43" s="2" t="s">
        <v>3093</v>
      </c>
      <c r="F43" s="1" t="s">
        <v>15</v>
      </c>
      <c r="H43" s="0" t="n">
        <f aca="false">VALUE(D43)</f>
        <v>0</v>
      </c>
      <c r="I43" s="0" t="n">
        <f aca="false">VALUE(E43)</f>
        <v>26534</v>
      </c>
      <c r="K43" s="3" t="n">
        <f aca="false">IF(  OR(  AND(H43&gt;I43, F43="Yes"),  AND( I43 &gt; H43, F43="No" ) ),SUM(H43,I43)    )</f>
        <v>26534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35.2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136</v>
      </c>
      <c r="E44" s="2" t="s">
        <v>1439</v>
      </c>
      <c r="F44" s="1" t="s">
        <v>67</v>
      </c>
      <c r="H44" s="0" t="n">
        <f aca="false">VALUE(D44)</f>
        <v>15000</v>
      </c>
      <c r="I44" s="0" t="n">
        <f aca="false">VALUE(E44)</f>
        <v>6000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21000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19</v>
      </c>
      <c r="E45" s="2" t="s">
        <v>3094</v>
      </c>
      <c r="F45" s="1" t="s">
        <v>15</v>
      </c>
      <c r="H45" s="0" t="n">
        <f aca="false">VALUE(D45)</f>
        <v>0</v>
      </c>
      <c r="I45" s="0" t="n">
        <f aca="false">VALUE(E45)</f>
        <v>19200</v>
      </c>
      <c r="K45" s="3" t="n">
        <f aca="false">IF(  OR(  AND(H45&gt;I45, F45="Yes"),  AND( I45 &gt; H45, F45="No" ) ),SUM(H45,I45)    )</f>
        <v>19200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19</v>
      </c>
      <c r="E46" s="2" t="s">
        <v>3095</v>
      </c>
      <c r="F46" s="1" t="s">
        <v>15</v>
      </c>
      <c r="H46" s="0" t="n">
        <f aca="false">VALUE(D46)</f>
        <v>0</v>
      </c>
      <c r="I46" s="0" t="n">
        <f aca="false">VALUE(E46)</f>
        <v>15950</v>
      </c>
      <c r="K46" s="3" t="n">
        <f aca="false">IF(  OR(  AND(H46&gt;I46, F46="Yes"),  AND( I46 &gt; H46, F46="No" ) ),SUM(H46,I46)    )</f>
        <v>15950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19</v>
      </c>
      <c r="E47" s="2" t="s">
        <v>32</v>
      </c>
      <c r="F47" s="1" t="s">
        <v>15</v>
      </c>
      <c r="H47" s="0" t="n">
        <f aca="false">VALUE(D47)</f>
        <v>0</v>
      </c>
      <c r="I47" s="0" t="n">
        <f aca="false">VALUE(E47)</f>
        <v>1000</v>
      </c>
      <c r="K47" s="3" t="n">
        <f aca="false">IF(  OR(  AND(H47&gt;I47, F47="Yes"),  AND( I47 &gt; H47, F47="No" ) ),SUM(H47,I47)    )</f>
        <v>1000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19</v>
      </c>
      <c r="E48" s="2" t="s">
        <v>3096</v>
      </c>
      <c r="F48" s="1" t="s">
        <v>15</v>
      </c>
      <c r="H48" s="0" t="n">
        <f aca="false">VALUE(D48)</f>
        <v>0</v>
      </c>
      <c r="I48" s="0" t="n">
        <f aca="false">VALUE(E48)</f>
        <v>14027</v>
      </c>
      <c r="K48" s="3" t="n">
        <f aca="false">IF(  OR(  AND(H48&gt;I48, F48="Yes"),  AND( I48 &gt; H48, F48="No" ) ),SUM(H48,I48)    )</f>
        <v>14027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19</v>
      </c>
      <c r="E49" s="2" t="s">
        <v>3097</v>
      </c>
      <c r="F49" s="1" t="s">
        <v>15</v>
      </c>
      <c r="H49" s="0" t="n">
        <f aca="false">VALUE(D49)</f>
        <v>0</v>
      </c>
      <c r="I49" s="0" t="n">
        <f aca="false">VALUE(E49)</f>
        <v>39459</v>
      </c>
      <c r="K49" s="3" t="n">
        <f aca="false">IF(  OR(  AND(H49&gt;I49, F49="Yes"),  AND( I49 &gt; H49, F49="No" ) ),SUM(H49,I49)    )</f>
        <v>39459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19</v>
      </c>
      <c r="E50" s="2" t="s">
        <v>3098</v>
      </c>
      <c r="F50" s="1" t="s">
        <v>20</v>
      </c>
      <c r="H50" s="0" t="n">
        <f aca="false">VALUE(D50)</f>
        <v>0</v>
      </c>
      <c r="I50" s="0" t="n">
        <f aca="false">VALUE(E50)</f>
        <v>15885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15885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92</v>
      </c>
      <c r="E51" s="2" t="s">
        <v>3099</v>
      </c>
      <c r="F51" s="1" t="s">
        <v>20</v>
      </c>
      <c r="H51" s="0" t="n">
        <f aca="false">VALUE(D51)</f>
        <v>4000</v>
      </c>
      <c r="I51" s="0" t="n">
        <f aca="false">VALUE(E51)</f>
        <v>44529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48529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19</v>
      </c>
      <c r="E52" s="2" t="s">
        <v>3100</v>
      </c>
      <c r="F52" s="1" t="s">
        <v>15</v>
      </c>
      <c r="H52" s="0" t="n">
        <f aca="false">VALUE(D52)</f>
        <v>0</v>
      </c>
      <c r="I52" s="0" t="n">
        <f aca="false">VALUE(E52)</f>
        <v>20150</v>
      </c>
      <c r="K52" s="3" t="n">
        <f aca="false">IF(  OR(  AND(H52&gt;I52, F52="Yes"),  AND( I52 &gt; H52, F52="No" ) ),SUM(H52,I52)    )</f>
        <v>20150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19</v>
      </c>
      <c r="E53" s="2" t="s">
        <v>1439</v>
      </c>
      <c r="F53" s="1" t="s">
        <v>15</v>
      </c>
      <c r="H53" s="0" t="n">
        <f aca="false">VALUE(D53)</f>
        <v>0</v>
      </c>
      <c r="I53" s="0" t="n">
        <f aca="false">VALUE(E53)</f>
        <v>6000</v>
      </c>
      <c r="K53" s="3" t="n">
        <f aca="false">IF(  OR(  AND(H53&gt;I53, F53="Yes"),  AND( I53 &gt; H53, F53="No" ) ),SUM(H53,I53)    )</f>
        <v>6000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85</v>
      </c>
      <c r="E54" s="2" t="s">
        <v>1515</v>
      </c>
      <c r="F54" s="1" t="s">
        <v>15</v>
      </c>
      <c r="H54" s="0" t="n">
        <f aca="false">VALUE(D54)</f>
        <v>2000</v>
      </c>
      <c r="I54" s="0" t="n">
        <f aca="false">VALUE(E54)</f>
        <v>8000</v>
      </c>
      <c r="K54" s="3" t="n">
        <f aca="false">IF(  OR(  AND(H54&gt;I54, F54="Yes"),  AND( I54 &gt; H54, F54="No" ) ),SUM(H54,I54)    )</f>
        <v>10000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292</v>
      </c>
      <c r="E55" s="2" t="s">
        <v>3101</v>
      </c>
      <c r="F55" s="1" t="s">
        <v>15</v>
      </c>
      <c r="H55" s="0" t="n">
        <f aca="false">VALUE(D55)</f>
        <v>3500</v>
      </c>
      <c r="I55" s="0" t="n">
        <f aca="false">VALUE(E55)</f>
        <v>25468</v>
      </c>
      <c r="K55" s="3" t="n">
        <f aca="false">IF(  OR(  AND(H55&gt;I55, F55="Yes"),  AND( I55 &gt; H55, F55="No" ) ),SUM(H55,I55)    )</f>
        <v>28968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19</v>
      </c>
      <c r="E56" s="2" t="s">
        <v>3102</v>
      </c>
      <c r="F56" s="1" t="s">
        <v>15</v>
      </c>
      <c r="H56" s="0" t="n">
        <f aca="false">VALUE(D56)</f>
        <v>0</v>
      </c>
      <c r="I56" s="0" t="n">
        <f aca="false">VALUE(E56)</f>
        <v>18270</v>
      </c>
      <c r="K56" s="3" t="n">
        <f aca="false">IF(  OR(  AND(H56&gt;I56, F56="Yes"),  AND( I56 &gt; H56, F56="No" ) ),SUM(H56,I56)    )</f>
        <v>18270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19</v>
      </c>
      <c r="E57" s="2" t="s">
        <v>3103</v>
      </c>
      <c r="F57" s="1" t="s">
        <v>15</v>
      </c>
      <c r="H57" s="0" t="n">
        <f aca="false">VALUE(D57)</f>
        <v>0</v>
      </c>
      <c r="I57" s="0" t="n">
        <f aca="false">VALUE(E57)</f>
        <v>13700</v>
      </c>
      <c r="K57" s="3" t="n">
        <f aca="false">IF(  OR(  AND(H57&gt;I57, F57="Yes"),  AND( I57 &gt; H57, F57="No" ) ),SUM(H57,I57)    )</f>
        <v>13700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19</v>
      </c>
      <c r="E58" s="2" t="s">
        <v>3104</v>
      </c>
      <c r="F58" s="1" t="s">
        <v>20</v>
      </c>
      <c r="H58" s="0" t="n">
        <f aca="false">VALUE(D58)</f>
        <v>0</v>
      </c>
      <c r="I58" s="0" t="n">
        <f aca="false">VALUE(E58)</f>
        <v>18400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18400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32</v>
      </c>
      <c r="E59" s="2" t="s">
        <v>3105</v>
      </c>
      <c r="F59" s="1" t="s">
        <v>20</v>
      </c>
      <c r="H59" s="0" t="n">
        <f aca="false">VALUE(D59)</f>
        <v>1000</v>
      </c>
      <c r="I59" s="0" t="n">
        <f aca="false">VALUE(E59)</f>
        <v>16900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17900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1463</v>
      </c>
      <c r="E60" s="2" t="s">
        <v>1641</v>
      </c>
      <c r="F60" s="1" t="s">
        <v>15</v>
      </c>
      <c r="H60" s="0" t="n">
        <f aca="false">VALUE(D60)</f>
        <v>10000</v>
      </c>
      <c r="I60" s="0" t="n">
        <f aca="false">VALUE(E60)</f>
        <v>10750</v>
      </c>
      <c r="K60" s="3" t="n">
        <f aca="false">IF(  OR(  AND(H60&gt;I60, F60="Yes"),  AND( I60 &gt; H60, F60="No" ) ),SUM(H60,I60)    )</f>
        <v>20750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1439</v>
      </c>
      <c r="E61" s="2" t="s">
        <v>3106</v>
      </c>
      <c r="F61" s="1" t="s">
        <v>15</v>
      </c>
      <c r="H61" s="0" t="n">
        <f aca="false">VALUE(D61)</f>
        <v>6000</v>
      </c>
      <c r="I61" s="0" t="n">
        <f aca="false">VALUE(E61)</f>
        <v>12052</v>
      </c>
      <c r="K61" s="3" t="n">
        <f aca="false">IF(  OR(  AND(H61&gt;I61, F61="Yes"),  AND( I61 &gt; H61, F61="No" ) ),SUM(H61,I61)    )</f>
        <v>18052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19</v>
      </c>
      <c r="E62" s="2" t="s">
        <v>253</v>
      </c>
      <c r="F62" s="1" t="s">
        <v>15</v>
      </c>
      <c r="H62" s="0" t="n">
        <f aca="false">VALUE(D62)</f>
        <v>0</v>
      </c>
      <c r="I62" s="0" t="n">
        <f aca="false">VALUE(E62)</f>
        <v>9000</v>
      </c>
      <c r="K62" s="3" t="n">
        <f aca="false">IF(  OR(  AND(H62&gt;I62, F62="Yes"),  AND( I62 &gt; H62, F62="No" ) ),SUM(H62,I62)    )</f>
        <v>9000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92</v>
      </c>
      <c r="E63" s="2" t="s">
        <v>3107</v>
      </c>
      <c r="F63" s="1" t="s">
        <v>15</v>
      </c>
      <c r="H63" s="0" t="n">
        <f aca="false">VALUE(D63)</f>
        <v>4000</v>
      </c>
      <c r="I63" s="0" t="n">
        <f aca="false">VALUE(E63)</f>
        <v>58250</v>
      </c>
      <c r="K63" s="3" t="n">
        <f aca="false">IF(  OR(  AND(H63&gt;I63, F63="Yes"),  AND( I63 &gt; H63, F63="No" ) ),SUM(H63,I63)    )</f>
        <v>62250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35.2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19</v>
      </c>
      <c r="E64" s="2" t="s">
        <v>2770</v>
      </c>
      <c r="F64" s="1" t="s">
        <v>67</v>
      </c>
      <c r="H64" s="0" t="n">
        <f aca="false">VALUE(D64)</f>
        <v>0</v>
      </c>
      <c r="I64" s="0" t="n">
        <f aca="false">VALUE(E64)</f>
        <v>11050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0</v>
      </c>
      <c r="N64" s="0" t="n">
        <f aca="false">IF(F64="Not Voting", SUM(H64:I64),0)</f>
        <v>11050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32</v>
      </c>
      <c r="E65" s="2" t="s">
        <v>3108</v>
      </c>
      <c r="F65" s="1" t="s">
        <v>20</v>
      </c>
      <c r="H65" s="0" t="n">
        <f aca="false">VALUE(D65)</f>
        <v>1000</v>
      </c>
      <c r="I65" s="0" t="n">
        <f aca="false">VALUE(E65)</f>
        <v>13450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14450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85</v>
      </c>
      <c r="E66" s="2" t="s">
        <v>54</v>
      </c>
      <c r="F66" s="1" t="s">
        <v>20</v>
      </c>
      <c r="H66" s="0" t="n">
        <f aca="false">VALUE(D66)</f>
        <v>2000</v>
      </c>
      <c r="I66" s="0" t="n">
        <f aca="false">VALUE(E66)</f>
        <v>13900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15900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19</v>
      </c>
      <c r="E67" s="2" t="s">
        <v>588</v>
      </c>
      <c r="F67" s="1" t="s">
        <v>15</v>
      </c>
      <c r="H67" s="0" t="n">
        <f aca="false">VALUE(D67)</f>
        <v>0</v>
      </c>
      <c r="I67" s="0" t="n">
        <f aca="false">VALUE(E67)</f>
        <v>14000</v>
      </c>
      <c r="K67" s="3" t="n">
        <f aca="false">IF(  OR(  AND(H67&gt;I67, F67="Yes"),  AND( I67 &gt; H67, F67="No" ) ),SUM(H67,I67)    )</f>
        <v>14000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19</v>
      </c>
      <c r="E68" s="2" t="s">
        <v>3109</v>
      </c>
      <c r="F68" s="1" t="s">
        <v>15</v>
      </c>
      <c r="H68" s="0" t="n">
        <f aca="false">VALUE(D68)</f>
        <v>0</v>
      </c>
      <c r="I68" s="0" t="n">
        <f aca="false">VALUE(E68)</f>
        <v>8075</v>
      </c>
      <c r="K68" s="3" t="n">
        <f aca="false">IF(  OR(  AND(H68&gt;I68, F68="Yes"),  AND( I68 &gt; H68, F68="No" ) ),SUM(H68,I68)    )</f>
        <v>8075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19</v>
      </c>
      <c r="E69" s="2" t="s">
        <v>3110</v>
      </c>
      <c r="F69" s="1" t="s">
        <v>15</v>
      </c>
      <c r="H69" s="0" t="n">
        <f aca="false">VALUE(D69)</f>
        <v>0</v>
      </c>
      <c r="I69" s="0" t="n">
        <f aca="false">VALUE(E69)</f>
        <v>56319</v>
      </c>
      <c r="K69" s="3" t="n">
        <f aca="false">IF(  OR(  AND(H69&gt;I69, F69="Yes"),  AND( I69 &gt; H69, F69="No" ) ),SUM(H69,I69)    )</f>
        <v>56319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19</v>
      </c>
      <c r="E70" s="2" t="s">
        <v>1641</v>
      </c>
      <c r="F70" s="1" t="s">
        <v>15</v>
      </c>
      <c r="H70" s="0" t="n">
        <f aca="false">VALUE(D70)</f>
        <v>0</v>
      </c>
      <c r="I70" s="0" t="n">
        <f aca="false">VALUE(E70)</f>
        <v>10750</v>
      </c>
      <c r="K70" s="3" t="n">
        <f aca="false">IF(  OR(  AND(H70&gt;I70, F70="Yes"),  AND( I70 &gt; H70, F70="No" ) ),SUM(H70,I70)    )</f>
        <v>10750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19</v>
      </c>
      <c r="E71" s="2" t="s">
        <v>3111</v>
      </c>
      <c r="F71" s="1" t="s">
        <v>15</v>
      </c>
      <c r="H71" s="0" t="n">
        <f aca="false">VALUE(D71)</f>
        <v>0</v>
      </c>
      <c r="I71" s="0" t="n">
        <f aca="false">VALUE(E71)</f>
        <v>12790</v>
      </c>
      <c r="K71" s="3" t="n">
        <f aca="false">IF(  OR(  AND(H71&gt;I71, F71="Yes"),  AND( I71 &gt; H71, F71="No" ) ),SUM(H71,I71)    )</f>
        <v>12790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35.2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92</v>
      </c>
      <c r="E72" s="2" t="s">
        <v>3112</v>
      </c>
      <c r="F72" s="1" t="s">
        <v>67</v>
      </c>
      <c r="H72" s="0" t="n">
        <f aca="false">VALUE(D72)</f>
        <v>4000</v>
      </c>
      <c r="I72" s="0" t="n">
        <f aca="false">VALUE(E72)</f>
        <v>8651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12651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19</v>
      </c>
      <c r="E73" s="2" t="s">
        <v>915</v>
      </c>
      <c r="F73" s="1" t="s">
        <v>15</v>
      </c>
      <c r="H73" s="0" t="n">
        <f aca="false">VALUE(D73)</f>
        <v>0</v>
      </c>
      <c r="I73" s="0" t="n">
        <f aca="false">VALUE(E73)</f>
        <v>8500</v>
      </c>
      <c r="K73" s="3" t="n">
        <f aca="false">IF(  OR(  AND(H73&gt;I73, F73="Yes"),  AND( I73 &gt; H73, F73="No" ) ),SUM(H73,I73)    )</f>
        <v>8500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19</v>
      </c>
      <c r="E74" s="2" t="s">
        <v>3113</v>
      </c>
      <c r="F74" s="1" t="s">
        <v>15</v>
      </c>
      <c r="H74" s="0" t="n">
        <f aca="false">VALUE(D74)</f>
        <v>0</v>
      </c>
      <c r="I74" s="0" t="n">
        <f aca="false">VALUE(E74)</f>
        <v>5050</v>
      </c>
      <c r="K74" s="3" t="n">
        <f aca="false">IF(  OR(  AND(H74&gt;I74, F74="Yes"),  AND( I74 &gt; H74, F74="No" ) ),SUM(H74,I74)    )</f>
        <v>5050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32</v>
      </c>
      <c r="E75" s="2" t="s">
        <v>3114</v>
      </c>
      <c r="F75" s="1" t="s">
        <v>20</v>
      </c>
      <c r="H75" s="0" t="n">
        <f aca="false">VALUE(D75)</f>
        <v>1000</v>
      </c>
      <c r="I75" s="0" t="n">
        <f aca="false">VALUE(E75)</f>
        <v>34790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35790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19</v>
      </c>
      <c r="E76" s="2" t="s">
        <v>3115</v>
      </c>
      <c r="F76" s="1" t="s">
        <v>15</v>
      </c>
      <c r="H76" s="0" t="n">
        <f aca="false">VALUE(D76)</f>
        <v>0</v>
      </c>
      <c r="I76" s="0" t="n">
        <f aca="false">VALUE(E76)</f>
        <v>10700</v>
      </c>
      <c r="K76" s="3" t="n">
        <f aca="false">IF(  OR(  AND(H76&gt;I76, F76="Yes"),  AND( I76 &gt; H76, F76="No" ) ),SUM(H76,I76)    )</f>
        <v>10700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19</v>
      </c>
      <c r="E77" s="2" t="s">
        <v>3116</v>
      </c>
      <c r="F77" s="1" t="s">
        <v>15</v>
      </c>
      <c r="H77" s="0" t="n">
        <f aca="false">VALUE(D77)</f>
        <v>0</v>
      </c>
      <c r="I77" s="0" t="n">
        <f aca="false">VALUE(E77)</f>
        <v>10718</v>
      </c>
      <c r="K77" s="3" t="n">
        <f aca="false">IF(  OR(  AND(H77&gt;I77, F77="Yes"),  AND( I77 &gt; H77, F77="No" ) ),SUM(H77,I77)    )</f>
        <v>10718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19</v>
      </c>
      <c r="E78" s="2" t="s">
        <v>1476</v>
      </c>
      <c r="F78" s="1" t="s">
        <v>15</v>
      </c>
      <c r="H78" s="0" t="n">
        <f aca="false">VALUE(D78)</f>
        <v>0</v>
      </c>
      <c r="I78" s="0" t="n">
        <f aca="false">VALUE(E78)</f>
        <v>14700</v>
      </c>
      <c r="K78" s="3" t="n">
        <f aca="false">IF(  OR(  AND(H78&gt;I78, F78="Yes"),  AND( I78 &gt; H78, F78="No" ) ),SUM(H78,I78)    )</f>
        <v>14700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19</v>
      </c>
      <c r="E79" s="2" t="s">
        <v>19</v>
      </c>
      <c r="F79" s="1" t="s">
        <v>20</v>
      </c>
      <c r="H79" s="0" t="n">
        <f aca="false">VALUE(D79)</f>
        <v>0</v>
      </c>
      <c r="I79" s="0" t="n">
        <f aca="false">VALUE(E79)</f>
        <v>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1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19</v>
      </c>
      <c r="E80" s="2" t="s">
        <v>3117</v>
      </c>
      <c r="F80" s="1" t="s">
        <v>15</v>
      </c>
      <c r="H80" s="0" t="n">
        <f aca="false">VALUE(D80)</f>
        <v>0</v>
      </c>
      <c r="I80" s="0" t="n">
        <f aca="false">VALUE(E80)</f>
        <v>39450</v>
      </c>
      <c r="K80" s="3" t="n">
        <f aca="false">IF(  OR(  AND(H80&gt;I80, F80="Yes"),  AND( I80 &gt; H80, F80="No" ) ),SUM(H80,I80)    )</f>
        <v>39450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20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19</v>
      </c>
      <c r="E82" s="2" t="s">
        <v>3118</v>
      </c>
      <c r="F82" s="1" t="s">
        <v>15</v>
      </c>
      <c r="H82" s="0" t="n">
        <f aca="false">VALUE(D82)</f>
        <v>0</v>
      </c>
      <c r="I82" s="0" t="n">
        <f aca="false">VALUE(E82)</f>
        <v>36999</v>
      </c>
      <c r="K82" s="3" t="n">
        <f aca="false">IF(  OR(  AND(H82&gt;I82, F82="Yes"),  AND( I82 &gt; H82, F82="No" ) ),SUM(H82,I82)    )</f>
        <v>36999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19</v>
      </c>
      <c r="E83" s="2" t="s">
        <v>3119</v>
      </c>
      <c r="F83" s="1" t="s">
        <v>20</v>
      </c>
      <c r="H83" s="0" t="n">
        <f aca="false">VALUE(D83)</f>
        <v>0</v>
      </c>
      <c r="I83" s="0" t="n">
        <f aca="false">VALUE(E83)</f>
        <v>17975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17975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3120</v>
      </c>
      <c r="E84" s="2" t="s">
        <v>3121</v>
      </c>
      <c r="F84" s="1" t="s">
        <v>15</v>
      </c>
      <c r="H84" s="0" t="n">
        <f aca="false">VALUE(D84)</f>
        <v>700</v>
      </c>
      <c r="I84" s="0" t="n">
        <f aca="false">VALUE(E84)</f>
        <v>52707</v>
      </c>
      <c r="K84" s="3" t="n">
        <f aca="false">IF(  OR(  AND(H84&gt;I84, F84="Yes"),  AND( I84 &gt; H84, F84="No" ) ),SUM(H84,I84)    )</f>
        <v>53407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35.2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19</v>
      </c>
      <c r="E85" s="2" t="s">
        <v>3122</v>
      </c>
      <c r="F85" s="1" t="s">
        <v>67</v>
      </c>
      <c r="H85" s="0" t="n">
        <f aca="false">VALUE(D85)</f>
        <v>0</v>
      </c>
      <c r="I85" s="0" t="n">
        <f aca="false">VALUE(E85)</f>
        <v>23950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23950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19</v>
      </c>
      <c r="E86" s="2" t="s">
        <v>3123</v>
      </c>
      <c r="F86" s="1" t="s">
        <v>15</v>
      </c>
      <c r="H86" s="0" t="n">
        <f aca="false">VALUE(D86)</f>
        <v>0</v>
      </c>
      <c r="I86" s="0" t="n">
        <f aca="false">VALUE(E86)</f>
        <v>15200</v>
      </c>
      <c r="K86" s="3" t="n">
        <f aca="false">IF(  OR(  AND(H86&gt;I86, F86="Yes"),  AND( I86 &gt; H86, F86="No" ) ),SUM(H86,I86)    )</f>
        <v>15200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19</v>
      </c>
      <c r="E87" s="2" t="s">
        <v>253</v>
      </c>
      <c r="F87" s="1" t="s">
        <v>20</v>
      </c>
      <c r="H87" s="0" t="n">
        <f aca="false">VALUE(D87)</f>
        <v>0</v>
      </c>
      <c r="I87" s="0" t="n">
        <f aca="false">VALUE(E87)</f>
        <v>9000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9000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19</v>
      </c>
      <c r="E88" s="2" t="s">
        <v>114</v>
      </c>
      <c r="F88" s="1" t="s">
        <v>20</v>
      </c>
      <c r="H88" s="0" t="n">
        <f aca="false">VALUE(D88)</f>
        <v>0</v>
      </c>
      <c r="I88" s="0" t="n">
        <f aca="false">VALUE(E88)</f>
        <v>4500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4500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19</v>
      </c>
      <c r="E89" s="2" t="s">
        <v>3124</v>
      </c>
      <c r="F89" s="1" t="s">
        <v>20</v>
      </c>
      <c r="H89" s="0" t="n">
        <f aca="false">VALUE(D89)</f>
        <v>0</v>
      </c>
      <c r="I89" s="0" t="n">
        <f aca="false">VALUE(E89)</f>
        <v>12709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12709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110</v>
      </c>
      <c r="E90" s="2" t="s">
        <v>2375</v>
      </c>
      <c r="F90" s="1" t="s">
        <v>15</v>
      </c>
      <c r="H90" s="0" t="n">
        <f aca="false">VALUE(D90)</f>
        <v>3000</v>
      </c>
      <c r="I90" s="0" t="n">
        <f aca="false">VALUE(E90)</f>
        <v>19000</v>
      </c>
      <c r="K90" s="3" t="n">
        <f aca="false">IF(  OR(  AND(H90&gt;I90, F90="Yes"),  AND( I90 &gt; H90, F90="No" ) ),SUM(H90,I90)    )</f>
        <v>22000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19</v>
      </c>
      <c r="E91" s="2" t="s">
        <v>279</v>
      </c>
      <c r="F91" s="1" t="s">
        <v>15</v>
      </c>
      <c r="H91" s="0" t="n">
        <f aca="false">VALUE(D91)</f>
        <v>0</v>
      </c>
      <c r="I91" s="0" t="n">
        <f aca="false">VALUE(E91)</f>
        <v>5000</v>
      </c>
      <c r="K91" s="3" t="n">
        <f aca="false">IF(  OR(  AND(H91&gt;I91, F91="Yes"),  AND( I91 &gt; H91, F91="No" ) ),SUM(H91,I91)    )</f>
        <v>5000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19</v>
      </c>
      <c r="E92" s="2" t="s">
        <v>3125</v>
      </c>
      <c r="F92" s="1" t="s">
        <v>15</v>
      </c>
      <c r="H92" s="0" t="n">
        <f aca="false">VALUE(D92)</f>
        <v>0</v>
      </c>
      <c r="I92" s="0" t="n">
        <f aca="false">VALUE(E92)</f>
        <v>19980</v>
      </c>
      <c r="K92" s="3" t="n">
        <f aca="false">IF(  OR(  AND(H92&gt;I92, F92="Yes"),  AND( I92 &gt; H92, F92="No" ) ),SUM(H92,I92)    )</f>
        <v>19980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19</v>
      </c>
      <c r="E93" s="2" t="s">
        <v>1436</v>
      </c>
      <c r="F93" s="1" t="s">
        <v>20</v>
      </c>
      <c r="H93" s="0" t="n">
        <f aca="false">VALUE(D93)</f>
        <v>0</v>
      </c>
      <c r="I93" s="0" t="n">
        <f aca="false">VALUE(E93)</f>
        <v>11500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11500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19</v>
      </c>
      <c r="E94" s="2" t="s">
        <v>3126</v>
      </c>
      <c r="F94" s="1" t="s">
        <v>15</v>
      </c>
      <c r="H94" s="0" t="n">
        <f aca="false">VALUE(D94)</f>
        <v>0</v>
      </c>
      <c r="I94" s="0" t="n">
        <f aca="false">VALUE(E94)</f>
        <v>16450</v>
      </c>
      <c r="K94" s="3" t="n">
        <f aca="false">IF(  OR(  AND(H94&gt;I94, F94="Yes"),  AND( I94 &gt; H94, F94="No" ) ),SUM(H94,I94)    )</f>
        <v>16450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19</v>
      </c>
      <c r="E95" s="2" t="s">
        <v>3127</v>
      </c>
      <c r="F95" s="1" t="s">
        <v>15</v>
      </c>
      <c r="H95" s="0" t="n">
        <f aca="false">VALUE(D95)</f>
        <v>0</v>
      </c>
      <c r="I95" s="0" t="n">
        <f aca="false">VALUE(E95)</f>
        <v>27941</v>
      </c>
      <c r="K95" s="3" t="n">
        <f aca="false">IF(  OR(  AND(H95&gt;I95, F95="Yes"),  AND( I95 &gt; H95, F95="No" ) ),SUM(H95,I95)    )</f>
        <v>27941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19</v>
      </c>
      <c r="E96" s="2" t="s">
        <v>3128</v>
      </c>
      <c r="F96" s="1" t="s">
        <v>15</v>
      </c>
      <c r="H96" s="0" t="n">
        <f aca="false">VALUE(D96)</f>
        <v>0</v>
      </c>
      <c r="I96" s="0" t="n">
        <f aca="false">VALUE(E96)</f>
        <v>16550</v>
      </c>
      <c r="K96" s="3" t="n">
        <f aca="false">IF(  OR(  AND(H96&gt;I96, F96="Yes"),  AND( I96 &gt; H96, F96="No" ) ),SUM(H96,I96)    )</f>
        <v>16550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19</v>
      </c>
      <c r="E97" s="2" t="s">
        <v>1463</v>
      </c>
      <c r="F97" s="1" t="s">
        <v>15</v>
      </c>
      <c r="H97" s="0" t="n">
        <f aca="false">VALUE(D97)</f>
        <v>0</v>
      </c>
      <c r="I97" s="0" t="n">
        <f aca="false">VALUE(E97)</f>
        <v>10000</v>
      </c>
      <c r="K97" s="3" t="n">
        <f aca="false">IF(  OR(  AND(H97&gt;I97, F97="Yes"),  AND( I97 &gt; H97, F97="No" ) ),SUM(H97,I97)    )</f>
        <v>10000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19</v>
      </c>
      <c r="E98" s="2" t="s">
        <v>19</v>
      </c>
      <c r="F98" s="1" t="s">
        <v>20</v>
      </c>
      <c r="H98" s="0" t="n">
        <f aca="false">VALUE(D98)</f>
        <v>0</v>
      </c>
      <c r="I98" s="0" t="n">
        <f aca="false">VALUE(E98)</f>
        <v>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1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35.2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19</v>
      </c>
      <c r="E99" s="2" t="s">
        <v>3129</v>
      </c>
      <c r="F99" s="1" t="s">
        <v>67</v>
      </c>
      <c r="H99" s="0" t="n">
        <f aca="false">VALUE(D99)</f>
        <v>0</v>
      </c>
      <c r="I99" s="0" t="n">
        <f aca="false">VALUE(E99)</f>
        <v>8150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8150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32</v>
      </c>
      <c r="E100" s="2" t="s">
        <v>3130</v>
      </c>
      <c r="F100" s="1" t="s">
        <v>20</v>
      </c>
      <c r="H100" s="0" t="n">
        <f aca="false">VALUE(D100)</f>
        <v>1000</v>
      </c>
      <c r="I100" s="0" t="n">
        <f aca="false">VALUE(E100)</f>
        <v>13327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14327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19</v>
      </c>
      <c r="E101" s="2" t="s">
        <v>3131</v>
      </c>
      <c r="F101" s="1" t="s">
        <v>20</v>
      </c>
      <c r="H101" s="0" t="n">
        <f aca="false">VALUE(D101)</f>
        <v>0</v>
      </c>
      <c r="I101" s="0" t="n">
        <f aca="false">VALUE(E101)</f>
        <v>14900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14900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19</v>
      </c>
      <c r="E102" s="2" t="s">
        <v>1493</v>
      </c>
      <c r="F102" s="1" t="s">
        <v>15</v>
      </c>
      <c r="H102" s="0" t="n">
        <f aca="false">VALUE(D102)</f>
        <v>0</v>
      </c>
      <c r="I102" s="0" t="n">
        <f aca="false">VALUE(E102)</f>
        <v>10500</v>
      </c>
      <c r="K102" s="3" t="n">
        <f aca="false">IF(  OR(  AND(H102&gt;I102, F102="Yes"),  AND( I102 &gt; H102, F102="No" ) ),SUM(H102,I102)    )</f>
        <v>10500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19</v>
      </c>
      <c r="E103" s="2" t="s">
        <v>3132</v>
      </c>
      <c r="F103" s="1" t="s">
        <v>15</v>
      </c>
      <c r="H103" s="0" t="n">
        <f aca="false">VALUE(D103)</f>
        <v>0</v>
      </c>
      <c r="I103" s="0" t="n">
        <f aca="false">VALUE(E103)</f>
        <v>9100</v>
      </c>
      <c r="K103" s="3" t="n">
        <f aca="false">IF(  OR(  AND(H103&gt;I103, F103="Yes"),  AND( I103 &gt; H103, F103="No" ) ),SUM(H103,I103)    )</f>
        <v>9100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19</v>
      </c>
      <c r="E104" s="2" t="s">
        <v>3133</v>
      </c>
      <c r="F104" s="1" t="s">
        <v>15</v>
      </c>
      <c r="H104" s="0" t="n">
        <f aca="false">VALUE(D104)</f>
        <v>0</v>
      </c>
      <c r="I104" s="0" t="n">
        <f aca="false">VALUE(E104)</f>
        <v>63665</v>
      </c>
      <c r="K104" s="3" t="n">
        <f aca="false">IF(  OR(  AND(H104&gt;I104, F104="Yes"),  AND( I104 &gt; H104, F104="No" ) ),SUM(H104,I104)    )</f>
        <v>63665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32</v>
      </c>
      <c r="E105" s="2" t="s">
        <v>2842</v>
      </c>
      <c r="F105" s="1" t="s">
        <v>15</v>
      </c>
      <c r="H105" s="0" t="n">
        <f aca="false">VALUE(D105)</f>
        <v>1000</v>
      </c>
      <c r="I105" s="0" t="n">
        <f aca="false">VALUE(E105)</f>
        <v>8750</v>
      </c>
      <c r="K105" s="3" t="n">
        <f aca="false">IF(  OR(  AND(H105&gt;I105, F105="Yes"),  AND( I105 &gt; H105, F105="No" ) ),SUM(H105,I105)    )</f>
        <v>9750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19</v>
      </c>
      <c r="E106" s="2" t="s">
        <v>915</v>
      </c>
      <c r="F106" s="1" t="s">
        <v>15</v>
      </c>
      <c r="H106" s="0" t="n">
        <f aca="false">VALUE(D106)</f>
        <v>0</v>
      </c>
      <c r="I106" s="0" t="n">
        <f aca="false">VALUE(E106)</f>
        <v>8500</v>
      </c>
      <c r="K106" s="3" t="n">
        <f aca="false">IF(  OR(  AND(H106&gt;I106, F106="Yes"),  AND( I106 &gt; H106, F106="No" ) ),SUM(H106,I106)    )</f>
        <v>8500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19</v>
      </c>
      <c r="E107" s="2" t="s">
        <v>1439</v>
      </c>
      <c r="F107" s="1" t="s">
        <v>20</v>
      </c>
      <c r="H107" s="0" t="n">
        <f aca="false">VALUE(D107)</f>
        <v>0</v>
      </c>
      <c r="I107" s="0" t="n">
        <f aca="false">VALUE(E107)</f>
        <v>6000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6000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19</v>
      </c>
      <c r="E108" s="2" t="s">
        <v>2441</v>
      </c>
      <c r="F108" s="1" t="s">
        <v>15</v>
      </c>
      <c r="H108" s="0" t="n">
        <f aca="false">VALUE(D108)</f>
        <v>0</v>
      </c>
      <c r="I108" s="0" t="n">
        <f aca="false">VALUE(E108)</f>
        <v>11000</v>
      </c>
      <c r="K108" s="3" t="n">
        <f aca="false">IF(  OR(  AND(H108&gt;I108, F108="Yes"),  AND( I108 &gt; H108, F108="No" ) ),SUM(H108,I108)    )</f>
        <v>11000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92</v>
      </c>
      <c r="E109" s="2" t="s">
        <v>3134</v>
      </c>
      <c r="F109" s="1" t="s">
        <v>15</v>
      </c>
      <c r="H109" s="0" t="n">
        <f aca="false">VALUE(D109)</f>
        <v>4000</v>
      </c>
      <c r="I109" s="0" t="n">
        <f aca="false">VALUE(E109)</f>
        <v>72168</v>
      </c>
      <c r="K109" s="3" t="n">
        <f aca="false">IF(  OR(  AND(H109&gt;I109, F109="Yes"),  AND( I109 &gt; H109, F109="No" ) ),SUM(H109,I109)    )</f>
        <v>76168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19</v>
      </c>
      <c r="E110" s="2" t="s">
        <v>3135</v>
      </c>
      <c r="F110" s="1" t="s">
        <v>15</v>
      </c>
      <c r="H110" s="0" t="n">
        <f aca="false">VALUE(D110)</f>
        <v>0</v>
      </c>
      <c r="I110" s="0" t="n">
        <f aca="false">VALUE(E110)</f>
        <v>15700</v>
      </c>
      <c r="K110" s="3" t="n">
        <f aca="false">IF(  OR(  AND(H110&gt;I110, F110="Yes"),  AND( I110 &gt; H110, F110="No" ) ),SUM(H110,I110)    )</f>
        <v>15700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19</v>
      </c>
      <c r="E111" s="2" t="s">
        <v>3136</v>
      </c>
      <c r="F111" s="1" t="s">
        <v>15</v>
      </c>
      <c r="H111" s="0" t="n">
        <f aca="false">VALUE(D111)</f>
        <v>0</v>
      </c>
      <c r="I111" s="0" t="n">
        <f aca="false">VALUE(E111)</f>
        <v>17700</v>
      </c>
      <c r="K111" s="3" t="n">
        <f aca="false">IF(  OR(  AND(H111&gt;I111, F111="Yes"),  AND( I111 &gt; H111, F111="No" ) ),SUM(H111,I111)    )</f>
        <v>17700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19</v>
      </c>
      <c r="E112" s="2" t="s">
        <v>3137</v>
      </c>
      <c r="F112" s="1" t="s">
        <v>15</v>
      </c>
      <c r="H112" s="0" t="n">
        <f aca="false">VALUE(D112)</f>
        <v>0</v>
      </c>
      <c r="I112" s="0" t="n">
        <f aca="false">VALUE(E112)</f>
        <v>20675</v>
      </c>
      <c r="K112" s="3" t="n">
        <f aca="false">IF(  OR(  AND(H112&gt;I112, F112="Yes"),  AND( I112 &gt; H112, F112="No" ) ),SUM(H112,I112)    )</f>
        <v>20675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19</v>
      </c>
      <c r="E113" s="2" t="s">
        <v>735</v>
      </c>
      <c r="F113" s="1" t="s">
        <v>20</v>
      </c>
      <c r="H113" s="0" t="n">
        <f aca="false">VALUE(D113)</f>
        <v>0</v>
      </c>
      <c r="I113" s="0" t="n">
        <f aca="false">VALUE(E113)</f>
        <v>22050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22050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19</v>
      </c>
      <c r="E114" s="2" t="s">
        <v>3138</v>
      </c>
      <c r="F114" s="1" t="s">
        <v>15</v>
      </c>
      <c r="H114" s="0" t="n">
        <f aca="false">VALUE(D114)</f>
        <v>0</v>
      </c>
      <c r="I114" s="0" t="n">
        <f aca="false">VALUE(E114)</f>
        <v>8200</v>
      </c>
      <c r="K114" s="3" t="n">
        <f aca="false">IF(  OR(  AND(H114&gt;I114, F114="Yes"),  AND( I114 &gt; H114, F114="No" ) ),SUM(H114,I114)    )</f>
        <v>8200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19</v>
      </c>
      <c r="E115" s="2" t="s">
        <v>3139</v>
      </c>
      <c r="F115" s="1" t="s">
        <v>15</v>
      </c>
      <c r="H115" s="0" t="n">
        <f aca="false">VALUE(D115)</f>
        <v>0</v>
      </c>
      <c r="I115" s="0" t="n">
        <f aca="false">VALUE(E115)</f>
        <v>19395</v>
      </c>
      <c r="K115" s="3" t="n">
        <f aca="false">IF(  OR(  AND(H115&gt;I115, F115="Yes"),  AND( I115 &gt; H115, F115="No" ) ),SUM(H115,I115)    )</f>
        <v>19395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19</v>
      </c>
      <c r="E116" s="2" t="s">
        <v>1522</v>
      </c>
      <c r="F116" s="1" t="s">
        <v>20</v>
      </c>
      <c r="H116" s="0" t="n">
        <f aca="false">VALUE(D116)</f>
        <v>0</v>
      </c>
      <c r="I116" s="0" t="n">
        <f aca="false">VALUE(E116)</f>
        <v>12000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12000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32</v>
      </c>
      <c r="E117" s="2" t="s">
        <v>3140</v>
      </c>
      <c r="F117" s="1" t="s">
        <v>20</v>
      </c>
      <c r="H117" s="0" t="n">
        <f aca="false">VALUE(D117)</f>
        <v>1000</v>
      </c>
      <c r="I117" s="0" t="n">
        <f aca="false">VALUE(E117)</f>
        <v>14895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15895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19</v>
      </c>
      <c r="E118" s="2" t="s">
        <v>3141</v>
      </c>
      <c r="F118" s="1" t="s">
        <v>15</v>
      </c>
      <c r="H118" s="0" t="n">
        <f aca="false">VALUE(D118)</f>
        <v>0</v>
      </c>
      <c r="I118" s="0" t="n">
        <f aca="false">VALUE(E118)</f>
        <v>11605</v>
      </c>
      <c r="K118" s="3" t="n">
        <f aca="false">IF(  OR(  AND(H118&gt;I118, F118="Yes"),  AND( I118 &gt; H118, F118="No" ) ),SUM(H118,I118)    )</f>
        <v>11605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19</v>
      </c>
      <c r="E119" s="2" t="s">
        <v>3142</v>
      </c>
      <c r="F119" s="1" t="s">
        <v>15</v>
      </c>
      <c r="H119" s="0" t="n">
        <f aca="false">VALUE(D119)</f>
        <v>0</v>
      </c>
      <c r="I119" s="0" t="n">
        <f aca="false">VALUE(E119)</f>
        <v>15450</v>
      </c>
      <c r="K119" s="3" t="n">
        <f aca="false">IF(  OR(  AND(H119&gt;I119, F119="Yes"),  AND( I119 &gt; H119, F119="No" ) ),SUM(H119,I119)    )</f>
        <v>15450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35.2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19</v>
      </c>
      <c r="F120" s="1" t="s">
        <v>67</v>
      </c>
      <c r="H120" s="0" t="n">
        <f aca="false">VALUE(D120)</f>
        <v>0</v>
      </c>
      <c r="I120" s="0" t="n">
        <f aca="false">VALUE(E120)</f>
        <v>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1</v>
      </c>
      <c r="N120" s="0" t="n">
        <f aca="false">IF(F120="Not Voting", SUM(H120:I120),0)</f>
        <v>0</v>
      </c>
      <c r="P120" s="0" t="n">
        <f aca="false">IF(AND(F120="Not Voting",M120=1), 1,0)</f>
        <v>1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591</v>
      </c>
      <c r="E121" s="2" t="s">
        <v>3143</v>
      </c>
      <c r="F121" s="1" t="s">
        <v>15</v>
      </c>
      <c r="H121" s="0" t="n">
        <f aca="false">VALUE(D121)</f>
        <v>6500</v>
      </c>
      <c r="I121" s="0" t="n">
        <f aca="false">VALUE(E121)</f>
        <v>34571</v>
      </c>
      <c r="K121" s="3" t="n">
        <f aca="false">IF(  OR(  AND(H121&gt;I121, F121="Yes"),  AND( I121 &gt; H121, F121="No" ) ),SUM(H121,I121)    )</f>
        <v>41071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1712</v>
      </c>
      <c r="E122" s="2" t="s">
        <v>3144</v>
      </c>
      <c r="F122" s="1" t="s">
        <v>15</v>
      </c>
      <c r="H122" s="0" t="n">
        <f aca="false">VALUE(D122)</f>
        <v>10400</v>
      </c>
      <c r="I122" s="0" t="n">
        <f aca="false">VALUE(E122)</f>
        <v>62704</v>
      </c>
      <c r="K122" s="3" t="n">
        <f aca="false">IF(  OR(  AND(H122&gt;I122, F122="Yes"),  AND( I122 &gt; H122, F122="No" ) ),SUM(H122,I122)    )</f>
        <v>73104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19</v>
      </c>
      <c r="E123" s="2" t="s">
        <v>3145</v>
      </c>
      <c r="F123" s="1" t="s">
        <v>15</v>
      </c>
      <c r="H123" s="0" t="n">
        <f aca="false">VALUE(D123)</f>
        <v>0</v>
      </c>
      <c r="I123" s="0" t="n">
        <f aca="false">VALUE(E123)</f>
        <v>18955</v>
      </c>
      <c r="K123" s="3" t="n">
        <f aca="false">IF(  OR(  AND(H123&gt;I123, F123="Yes"),  AND( I123 &gt; H123, F123="No" ) ),SUM(H123,I123)    )</f>
        <v>18955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19</v>
      </c>
      <c r="E124" s="2" t="s">
        <v>3115</v>
      </c>
      <c r="F124" s="1" t="s">
        <v>15</v>
      </c>
      <c r="H124" s="0" t="n">
        <f aca="false">VALUE(D124)</f>
        <v>0</v>
      </c>
      <c r="I124" s="0" t="n">
        <f aca="false">VALUE(E124)</f>
        <v>10700</v>
      </c>
      <c r="K124" s="3" t="n">
        <f aca="false">IF(  OR(  AND(H124&gt;I124, F124="Yes"),  AND( I124 &gt; H124, F124="No" ) ),SUM(H124,I124)    )</f>
        <v>10700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19</v>
      </c>
      <c r="E125" s="2" t="s">
        <v>3146</v>
      </c>
      <c r="F125" s="1" t="s">
        <v>15</v>
      </c>
      <c r="H125" s="0" t="n">
        <f aca="false">VALUE(D125)</f>
        <v>0</v>
      </c>
      <c r="I125" s="0" t="n">
        <f aca="false">VALUE(E125)</f>
        <v>7617</v>
      </c>
      <c r="K125" s="3" t="n">
        <f aca="false">IF(  OR(  AND(H125&gt;I125, F125="Yes"),  AND( I125 &gt; H125, F125="No" ) ),SUM(H125,I125)    )</f>
        <v>7617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32</v>
      </c>
      <c r="E126" s="2" t="s">
        <v>3147</v>
      </c>
      <c r="F126" s="1" t="s">
        <v>15</v>
      </c>
      <c r="H126" s="0" t="n">
        <f aca="false">VALUE(D126)</f>
        <v>1000</v>
      </c>
      <c r="I126" s="0" t="n">
        <f aca="false">VALUE(E126)</f>
        <v>64400</v>
      </c>
      <c r="K126" s="3" t="n">
        <f aca="false">IF(  OR(  AND(H126&gt;I126, F126="Yes"),  AND( I126 &gt; H126, F126="No" ) ),SUM(H126,I126)    )</f>
        <v>65400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19</v>
      </c>
      <c r="E127" s="2" t="s">
        <v>777</v>
      </c>
      <c r="F127" s="1" t="s">
        <v>15</v>
      </c>
      <c r="H127" s="0" t="n">
        <f aca="false">VALUE(D127)</f>
        <v>0</v>
      </c>
      <c r="I127" s="0" t="n">
        <f aca="false">VALUE(E127)</f>
        <v>11250</v>
      </c>
      <c r="K127" s="3" t="n">
        <f aca="false">IF(  OR(  AND(H127&gt;I127, F127="Yes"),  AND( I127 &gt; H127, F127="No" ) ),SUM(H127,I127)    )</f>
        <v>11250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19</v>
      </c>
      <c r="E128" s="2" t="s">
        <v>1066</v>
      </c>
      <c r="F128" s="1" t="s">
        <v>15</v>
      </c>
      <c r="H128" s="0" t="n">
        <f aca="false">VALUE(D128)</f>
        <v>0</v>
      </c>
      <c r="I128" s="0" t="n">
        <f aca="false">VALUE(E128)</f>
        <v>7000</v>
      </c>
      <c r="K128" s="3" t="n">
        <f aca="false">IF(  OR(  AND(H128&gt;I128, F128="Yes"),  AND( I128 &gt; H128, F128="No" ) ),SUM(H128,I128)    )</f>
        <v>7000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19</v>
      </c>
      <c r="E129" s="2" t="s">
        <v>3148</v>
      </c>
      <c r="F129" s="1" t="s">
        <v>15</v>
      </c>
      <c r="H129" s="0" t="n">
        <f aca="false">VALUE(D129)</f>
        <v>0</v>
      </c>
      <c r="I129" s="0" t="n">
        <f aca="false">VALUE(E129)</f>
        <v>15250</v>
      </c>
      <c r="K129" s="3" t="n">
        <f aca="false">IF(  OR(  AND(H129&gt;I129, F129="Yes"),  AND( I129 &gt; H129, F129="No" ) ),SUM(H129,I129)    )</f>
        <v>15250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19</v>
      </c>
      <c r="E130" s="2" t="s">
        <v>2599</v>
      </c>
      <c r="F130" s="1" t="s">
        <v>15</v>
      </c>
      <c r="H130" s="0" t="n">
        <f aca="false">VALUE(D130)</f>
        <v>0</v>
      </c>
      <c r="I130" s="0" t="n">
        <f aca="false">VALUE(E130)</f>
        <v>11100</v>
      </c>
      <c r="K130" s="3" t="n">
        <f aca="false">IF(  OR(  AND(H130&gt;I130, F130="Yes"),  AND( I130 &gt; H130, F130="No" ) ),SUM(H130,I130)    )</f>
        <v>11100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85</v>
      </c>
      <c r="E131" s="2" t="s">
        <v>3149</v>
      </c>
      <c r="F131" s="1" t="s">
        <v>15</v>
      </c>
      <c r="H131" s="0" t="n">
        <f aca="false">VALUE(D131)</f>
        <v>2000</v>
      </c>
      <c r="I131" s="0" t="n">
        <f aca="false">VALUE(E131)</f>
        <v>11084</v>
      </c>
      <c r="K131" s="3" t="n">
        <f aca="false">IF(  OR(  AND(H131&gt;I131, F131="Yes"),  AND( I131 &gt; H131, F131="No" ) ),SUM(H131,I131)    )</f>
        <v>13084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32</v>
      </c>
      <c r="E132" s="2" t="s">
        <v>3150</v>
      </c>
      <c r="F132" s="1" t="s">
        <v>15</v>
      </c>
      <c r="H132" s="0" t="n">
        <f aca="false">VALUE(D132)</f>
        <v>1000</v>
      </c>
      <c r="I132" s="0" t="n">
        <f aca="false">VALUE(E132)</f>
        <v>22900</v>
      </c>
      <c r="K132" s="3" t="n">
        <f aca="false">IF(  OR(  AND(H132&gt;I132, F132="Yes"),  AND( I132 &gt; H132, F132="No" ) ),SUM(H132,I132)    )</f>
        <v>23900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19</v>
      </c>
      <c r="E133" s="2" t="s">
        <v>3151</v>
      </c>
      <c r="F133" s="1" t="s">
        <v>15</v>
      </c>
      <c r="H133" s="0" t="n">
        <f aca="false">VALUE(D133)</f>
        <v>0</v>
      </c>
      <c r="I133" s="0" t="n">
        <f aca="false">VALUE(E133)</f>
        <v>43269</v>
      </c>
      <c r="K133" s="3" t="n">
        <f aca="false">IF(  OR(  AND(H133&gt;I133, F133="Yes"),  AND( I133 &gt; H133, F133="No" ) ),SUM(H133,I133)    )</f>
        <v>43269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32</v>
      </c>
      <c r="E134" s="2" t="s">
        <v>3152</v>
      </c>
      <c r="F134" s="1" t="s">
        <v>15</v>
      </c>
      <c r="H134" s="0" t="n">
        <f aca="false">VALUE(D134)</f>
        <v>1000</v>
      </c>
      <c r="I134" s="0" t="n">
        <f aca="false">VALUE(E134)</f>
        <v>10200</v>
      </c>
      <c r="K134" s="3" t="n">
        <f aca="false">IF(  OR(  AND(H134&gt;I134, F134="Yes"),  AND( I134 &gt; H134, F134="No" ) ),SUM(H134,I134)    )</f>
        <v>11200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19</v>
      </c>
      <c r="E135" s="2" t="s">
        <v>3153</v>
      </c>
      <c r="F135" s="1" t="s">
        <v>15</v>
      </c>
      <c r="H135" s="0" t="n">
        <f aca="false">VALUE(D135)</f>
        <v>0</v>
      </c>
      <c r="I135" s="0" t="n">
        <f aca="false">VALUE(E135)</f>
        <v>21050</v>
      </c>
      <c r="K135" s="3" t="n">
        <f aca="false">IF(  OR(  AND(H135&gt;I135, F135="Yes"),  AND( I135 &gt; H135, F135="No" ) ),SUM(H135,I135)    )</f>
        <v>21050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279</v>
      </c>
      <c r="E136" s="2" t="s">
        <v>2031</v>
      </c>
      <c r="F136" s="1" t="s">
        <v>20</v>
      </c>
      <c r="H136" s="0" t="n">
        <f aca="false">VALUE(D136)</f>
        <v>5000</v>
      </c>
      <c r="I136" s="0" t="n">
        <f aca="false">VALUE(E136)</f>
        <v>9500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14500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19</v>
      </c>
      <c r="E137" s="2" t="s">
        <v>3154</v>
      </c>
      <c r="F137" s="1" t="s">
        <v>15</v>
      </c>
      <c r="H137" s="0" t="n">
        <f aca="false">VALUE(D137)</f>
        <v>0</v>
      </c>
      <c r="I137" s="0" t="n">
        <f aca="false">VALUE(E137)</f>
        <v>9700</v>
      </c>
      <c r="K137" s="3" t="n">
        <f aca="false">IF(  OR(  AND(H137&gt;I137, F137="Yes"),  AND( I137 &gt; H137, F137="No" ) ),SUM(H137,I137)    )</f>
        <v>9700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3155</v>
      </c>
      <c r="E138" s="2" t="s">
        <v>3156</v>
      </c>
      <c r="F138" s="1" t="s">
        <v>15</v>
      </c>
      <c r="H138" s="0" t="n">
        <f aca="false">VALUE(D138)</f>
        <v>5700</v>
      </c>
      <c r="I138" s="0" t="n">
        <f aca="false">VALUE(E138)</f>
        <v>37366</v>
      </c>
      <c r="K138" s="3" t="n">
        <f aca="false">IF(  OR(  AND(H138&gt;I138, F138="Yes"),  AND( I138 &gt; H138, F138="No" ) ),SUM(H138,I138)    )</f>
        <v>43066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19</v>
      </c>
      <c r="E139" s="2" t="s">
        <v>2735</v>
      </c>
      <c r="F139" s="1" t="s">
        <v>15</v>
      </c>
      <c r="H139" s="0" t="n">
        <f aca="false">VALUE(D139)</f>
        <v>0</v>
      </c>
      <c r="I139" s="0" t="n">
        <f aca="false">VALUE(E139)</f>
        <v>20300</v>
      </c>
      <c r="K139" s="3" t="n">
        <f aca="false">IF(  OR(  AND(H139&gt;I139, F139="Yes"),  AND( I139 &gt; H139, F139="No" ) ),SUM(H139,I139)    )</f>
        <v>20300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229</v>
      </c>
      <c r="E140" s="2" t="s">
        <v>3157</v>
      </c>
      <c r="F140" s="1" t="s">
        <v>15</v>
      </c>
      <c r="H140" s="0" t="n">
        <f aca="false">VALUE(D140)</f>
        <v>2500</v>
      </c>
      <c r="I140" s="0" t="n">
        <f aca="false">VALUE(E140)</f>
        <v>36990</v>
      </c>
      <c r="K140" s="3" t="n">
        <f aca="false">IF(  OR(  AND(H140&gt;I140, F140="Yes"),  AND( I140 &gt; H140, F140="No" ) ),SUM(H140,I140)    )</f>
        <v>39490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35.2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85</v>
      </c>
      <c r="E141" s="2" t="s">
        <v>3158</v>
      </c>
      <c r="F141" s="1" t="s">
        <v>67</v>
      </c>
      <c r="H141" s="0" t="n">
        <f aca="false">VALUE(D141)</f>
        <v>2000</v>
      </c>
      <c r="I141" s="0" t="n">
        <f aca="false">VALUE(E141)</f>
        <v>19593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21593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32</v>
      </c>
      <c r="E142" s="2" t="s">
        <v>3159</v>
      </c>
      <c r="F142" s="1" t="s">
        <v>15</v>
      </c>
      <c r="H142" s="0" t="n">
        <f aca="false">VALUE(D142)</f>
        <v>1000</v>
      </c>
      <c r="I142" s="0" t="n">
        <f aca="false">VALUE(E142)</f>
        <v>30091</v>
      </c>
      <c r="K142" s="3" t="n">
        <f aca="false">IF(  OR(  AND(H142&gt;I142, F142="Yes"),  AND( I142 &gt; H142, F142="No" ) ),SUM(H142,I142)    )</f>
        <v>31091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19</v>
      </c>
      <c r="E143" s="2" t="s">
        <v>3154</v>
      </c>
      <c r="F143" s="1" t="s">
        <v>15</v>
      </c>
      <c r="H143" s="0" t="n">
        <f aca="false">VALUE(D143)</f>
        <v>0</v>
      </c>
      <c r="I143" s="0" t="n">
        <f aca="false">VALUE(E143)</f>
        <v>9700</v>
      </c>
      <c r="K143" s="3" t="n">
        <f aca="false">IF(  OR(  AND(H143&gt;I143, F143="Yes"),  AND( I143 &gt; H143, F143="No" ) ),SUM(H143,I143)    )</f>
        <v>9700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19</v>
      </c>
      <c r="E144" s="2" t="s">
        <v>54</v>
      </c>
      <c r="F144" s="1" t="s">
        <v>15</v>
      </c>
      <c r="H144" s="0" t="n">
        <f aca="false">VALUE(D144)</f>
        <v>0</v>
      </c>
      <c r="I144" s="0" t="n">
        <f aca="false">VALUE(E144)</f>
        <v>13900</v>
      </c>
      <c r="K144" s="3" t="n">
        <f aca="false">IF(  OR(  AND(H144&gt;I144, F144="Yes"),  AND( I144 &gt; H144, F144="No" ) ),SUM(H144,I144)    )</f>
        <v>13900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19</v>
      </c>
      <c r="E145" s="2" t="s">
        <v>3160</v>
      </c>
      <c r="F145" s="1" t="s">
        <v>20</v>
      </c>
      <c r="H145" s="0" t="n">
        <f aca="false">VALUE(D145)</f>
        <v>0</v>
      </c>
      <c r="I145" s="0" t="n">
        <f aca="false">VALUE(E145)</f>
        <v>295649</v>
      </c>
      <c r="K145" s="3" t="n">
        <f aca="false">IF(  OR(  AND(H145&gt;I145, F145="Yes"),  AND( I145 &gt; H145, F145="No" ) ),SUM(H145,I145)    )</f>
        <v>0</v>
      </c>
      <c r="L145" s="0" t="n">
        <f aca="false">IF( OR(  AND(I145&gt;H145, F145="Yes"),  AND( H145 &gt; I145, F145="No" ) ), SUM(H145,I145),0   )</f>
        <v>295649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19</v>
      </c>
      <c r="E146" s="2" t="s">
        <v>3161</v>
      </c>
      <c r="F146" s="1" t="s">
        <v>15</v>
      </c>
      <c r="H146" s="0" t="n">
        <f aca="false">VALUE(D146)</f>
        <v>0</v>
      </c>
      <c r="I146" s="0" t="n">
        <f aca="false">VALUE(E146)</f>
        <v>22368</v>
      </c>
      <c r="K146" s="3" t="n">
        <f aca="false">IF(  OR(  AND(H146&gt;I146, F146="Yes"),  AND( I146 &gt; H146, F146="No" ) ),SUM(H146,I146)    )</f>
        <v>22368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114</v>
      </c>
      <c r="E147" s="2" t="s">
        <v>3162</v>
      </c>
      <c r="F147" s="1" t="s">
        <v>20</v>
      </c>
      <c r="H147" s="0" t="n">
        <f aca="false">VALUE(D147)</f>
        <v>4500</v>
      </c>
      <c r="I147" s="0" t="n">
        <f aca="false">VALUE(E147)</f>
        <v>60596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65096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85</v>
      </c>
      <c r="E148" s="2" t="s">
        <v>2031</v>
      </c>
      <c r="F148" s="1" t="s">
        <v>15</v>
      </c>
      <c r="H148" s="0" t="n">
        <f aca="false">VALUE(D148)</f>
        <v>2000</v>
      </c>
      <c r="I148" s="0" t="n">
        <f aca="false">VALUE(E148)</f>
        <v>9500</v>
      </c>
      <c r="K148" s="3" t="n">
        <f aca="false">IF(  OR(  AND(H148&gt;I148, F148="Yes"),  AND( I148 &gt; H148, F148="No" ) ),SUM(H148,I148)    )</f>
        <v>11500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19</v>
      </c>
      <c r="E149" s="2" t="s">
        <v>3163</v>
      </c>
      <c r="F149" s="1" t="s">
        <v>15</v>
      </c>
      <c r="H149" s="0" t="n">
        <f aca="false">VALUE(D149)</f>
        <v>0</v>
      </c>
      <c r="I149" s="0" t="n">
        <f aca="false">VALUE(E149)</f>
        <v>3230</v>
      </c>
      <c r="K149" s="3" t="n">
        <f aca="false">IF(  OR(  AND(H149&gt;I149, F149="Yes"),  AND( I149 &gt; H149, F149="No" ) ),SUM(H149,I149)    )</f>
        <v>3230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19</v>
      </c>
      <c r="E150" s="2" t="s">
        <v>1436</v>
      </c>
      <c r="F150" s="1" t="s">
        <v>15</v>
      </c>
      <c r="H150" s="0" t="n">
        <f aca="false">VALUE(D150)</f>
        <v>0</v>
      </c>
      <c r="I150" s="0" t="n">
        <f aca="false">VALUE(E150)</f>
        <v>11500</v>
      </c>
      <c r="K150" s="3" t="n">
        <f aca="false">IF(  OR(  AND(H150&gt;I150, F150="Yes"),  AND( I150 &gt; H150, F150="No" ) ),SUM(H150,I150)    )</f>
        <v>11500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19</v>
      </c>
      <c r="E151" s="2" t="s">
        <v>3164</v>
      </c>
      <c r="F151" s="1" t="s">
        <v>20</v>
      </c>
      <c r="H151" s="0" t="n">
        <f aca="false">VALUE(D151)</f>
        <v>0</v>
      </c>
      <c r="I151" s="0" t="n">
        <f aca="false">VALUE(E151)</f>
        <v>59629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59629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19</v>
      </c>
      <c r="E152" s="2" t="s">
        <v>3115</v>
      </c>
      <c r="F152" s="1" t="s">
        <v>20</v>
      </c>
      <c r="H152" s="0" t="n">
        <f aca="false">VALUE(D152)</f>
        <v>0</v>
      </c>
      <c r="I152" s="0" t="n">
        <f aca="false">VALUE(E152)</f>
        <v>10700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10700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19</v>
      </c>
      <c r="E153" s="2" t="s">
        <v>3165</v>
      </c>
      <c r="F153" s="1" t="s">
        <v>15</v>
      </c>
      <c r="H153" s="0" t="n">
        <f aca="false">VALUE(D153)</f>
        <v>0</v>
      </c>
      <c r="I153" s="0" t="n">
        <f aca="false">VALUE(E153)</f>
        <v>21523</v>
      </c>
      <c r="K153" s="3" t="n">
        <f aca="false">IF(  OR(  AND(H153&gt;I153, F153="Yes"),  AND( I153 &gt; H153, F153="No" ) ),SUM(H153,I153)    )</f>
        <v>21523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19</v>
      </c>
      <c r="E154" s="2" t="s">
        <v>1439</v>
      </c>
      <c r="F154" s="1" t="s">
        <v>15</v>
      </c>
      <c r="H154" s="0" t="n">
        <f aca="false">VALUE(D154)</f>
        <v>0</v>
      </c>
      <c r="I154" s="0" t="n">
        <f aca="false">VALUE(E154)</f>
        <v>6000</v>
      </c>
      <c r="K154" s="3" t="n">
        <f aca="false">IF(  OR(  AND(H154&gt;I154, F154="Yes"),  AND( I154 &gt; H154, F154="No" ) ),SUM(H154,I154)    )</f>
        <v>6000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19</v>
      </c>
      <c r="E155" s="2" t="s">
        <v>3166</v>
      </c>
      <c r="F155" s="1" t="s">
        <v>20</v>
      </c>
      <c r="H155" s="0" t="n">
        <f aca="false">VALUE(D155)</f>
        <v>0</v>
      </c>
      <c r="I155" s="0" t="n">
        <f aca="false">VALUE(E155)</f>
        <v>33418</v>
      </c>
      <c r="K155" s="3" t="n">
        <f aca="false">IF(  OR(  AND(H155&gt;I155, F155="Yes"),  AND( I155 &gt; H155, F155="No" ) ),SUM(H155,I155)    )</f>
        <v>0</v>
      </c>
      <c r="L155" s="0" t="n">
        <f aca="false">IF( OR(  AND(I155&gt;H155, F155="Yes"),  AND( H155 &gt; I155, F155="No" ) ), SUM(H155,I155),0   )</f>
        <v>33418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32</v>
      </c>
      <c r="E156" s="2" t="s">
        <v>915</v>
      </c>
      <c r="F156" s="1" t="s">
        <v>20</v>
      </c>
      <c r="H156" s="0" t="n">
        <f aca="false">VALUE(D156)</f>
        <v>1000</v>
      </c>
      <c r="I156" s="0" t="n">
        <f aca="false">VALUE(E156)</f>
        <v>8500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9500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19</v>
      </c>
      <c r="E157" s="2" t="s">
        <v>3167</v>
      </c>
      <c r="F157" s="1" t="s">
        <v>15</v>
      </c>
      <c r="H157" s="0" t="n">
        <f aca="false">VALUE(D157)</f>
        <v>0</v>
      </c>
      <c r="I157" s="0" t="n">
        <f aca="false">VALUE(E157)</f>
        <v>22390</v>
      </c>
      <c r="K157" s="3" t="n">
        <f aca="false">IF(  OR(  AND(H157&gt;I157, F157="Yes"),  AND( I157 &gt; H157, F157="No" ) ),SUM(H157,I157)    )</f>
        <v>22390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32</v>
      </c>
      <c r="E158" s="2" t="s">
        <v>3168</v>
      </c>
      <c r="F158" s="1" t="s">
        <v>15</v>
      </c>
      <c r="H158" s="0" t="n">
        <f aca="false">VALUE(D158)</f>
        <v>1000</v>
      </c>
      <c r="I158" s="0" t="n">
        <f aca="false">VALUE(E158)</f>
        <v>21790</v>
      </c>
      <c r="K158" s="3" t="n">
        <f aca="false">IF(  OR(  AND(H158&gt;I158, F158="Yes"),  AND( I158 &gt; H158, F158="No" ) ),SUM(H158,I158)    )</f>
        <v>22790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19</v>
      </c>
      <c r="E159" s="2" t="s">
        <v>2758</v>
      </c>
      <c r="F159" s="1" t="s">
        <v>20</v>
      </c>
      <c r="H159" s="0" t="n">
        <f aca="false">VALUE(D159)</f>
        <v>0</v>
      </c>
      <c r="I159" s="0" t="n">
        <f aca="false">VALUE(E159)</f>
        <v>14150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14150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19</v>
      </c>
      <c r="E160" s="2" t="s">
        <v>2772</v>
      </c>
      <c r="F160" s="1" t="s">
        <v>15</v>
      </c>
      <c r="H160" s="0" t="n">
        <f aca="false">VALUE(D160)</f>
        <v>0</v>
      </c>
      <c r="I160" s="0" t="n">
        <f aca="false">VALUE(E160)</f>
        <v>15500</v>
      </c>
      <c r="K160" s="3" t="n">
        <f aca="false">IF(  OR(  AND(H160&gt;I160, F160="Yes"),  AND( I160 &gt; H160, F160="No" ) ),SUM(H160,I160)    )</f>
        <v>15500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85</v>
      </c>
      <c r="E161" s="2" t="s">
        <v>3131</v>
      </c>
      <c r="F161" s="1" t="s">
        <v>15</v>
      </c>
      <c r="H161" s="0" t="n">
        <f aca="false">VALUE(D161)</f>
        <v>2000</v>
      </c>
      <c r="I161" s="0" t="n">
        <f aca="false">VALUE(E161)</f>
        <v>14900</v>
      </c>
      <c r="K161" s="3" t="n">
        <f aca="false">IF(  OR(  AND(H161&gt;I161, F161="Yes"),  AND( I161 &gt; H161, F161="No" ) ),SUM(H161,I161)    )</f>
        <v>16900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19</v>
      </c>
      <c r="E162" s="2" t="s">
        <v>279</v>
      </c>
      <c r="F162" s="1" t="s">
        <v>15</v>
      </c>
      <c r="H162" s="0" t="n">
        <f aca="false">VALUE(D162)</f>
        <v>0</v>
      </c>
      <c r="I162" s="0" t="n">
        <f aca="false">VALUE(E162)</f>
        <v>5000</v>
      </c>
      <c r="K162" s="3" t="n">
        <f aca="false">IF(  OR(  AND(H162&gt;I162, F162="Yes"),  AND( I162 &gt; H162, F162="No" ) ),SUM(H162,I162)    )</f>
        <v>5000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19</v>
      </c>
      <c r="E163" s="2" t="s">
        <v>85</v>
      </c>
      <c r="F163" s="1" t="s">
        <v>15</v>
      </c>
      <c r="H163" s="0" t="n">
        <f aca="false">VALUE(D163)</f>
        <v>0</v>
      </c>
      <c r="I163" s="0" t="n">
        <f aca="false">VALUE(E163)</f>
        <v>2000</v>
      </c>
      <c r="K163" s="3" t="n">
        <f aca="false">IF(  OR(  AND(H163&gt;I163, F163="Yes"),  AND( I163 &gt; H163, F163="No" ) ),SUM(H163,I163)    )</f>
        <v>2000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19</v>
      </c>
      <c r="E164" s="2" t="s">
        <v>2767</v>
      </c>
      <c r="F164" s="1" t="s">
        <v>15</v>
      </c>
      <c r="H164" s="0" t="n">
        <f aca="false">VALUE(D164)</f>
        <v>0</v>
      </c>
      <c r="I164" s="0" t="n">
        <f aca="false">VALUE(E164)</f>
        <v>10250</v>
      </c>
      <c r="K164" s="3" t="n">
        <f aca="false">IF(  OR(  AND(H164&gt;I164, F164="Yes"),  AND( I164 &gt; H164, F164="No" ) ),SUM(H164,I164)    )</f>
        <v>10250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19</v>
      </c>
      <c r="E165" s="2" t="s">
        <v>385</v>
      </c>
      <c r="F165" s="1" t="s">
        <v>15</v>
      </c>
      <c r="H165" s="0" t="n">
        <f aca="false">VALUE(D165)</f>
        <v>0</v>
      </c>
      <c r="I165" s="0" t="n">
        <f aca="false">VALUE(E165)</f>
        <v>18700</v>
      </c>
      <c r="K165" s="3" t="n">
        <f aca="false">IF(  OR(  AND(H165&gt;I165, F165="Yes"),  AND( I165 &gt; H165, F165="No" ) ),SUM(H165,I165)    )</f>
        <v>18700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85</v>
      </c>
      <c r="E166" s="2" t="s">
        <v>3169</v>
      </c>
      <c r="F166" s="1" t="s">
        <v>20</v>
      </c>
      <c r="H166" s="0" t="n">
        <f aca="false">VALUE(D166)</f>
        <v>2000</v>
      </c>
      <c r="I166" s="0" t="n">
        <f aca="false">VALUE(E166)</f>
        <v>67619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69619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19</v>
      </c>
      <c r="E167" s="2" t="s">
        <v>3170</v>
      </c>
      <c r="F167" s="1" t="s">
        <v>20</v>
      </c>
      <c r="H167" s="0" t="n">
        <f aca="false">VALUE(D167)</f>
        <v>0</v>
      </c>
      <c r="I167" s="0" t="n">
        <f aca="false">VALUE(E167)</f>
        <v>39950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39950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229</v>
      </c>
      <c r="E168" s="2" t="s">
        <v>3171</v>
      </c>
      <c r="F168" s="1" t="s">
        <v>15</v>
      </c>
      <c r="H168" s="0" t="n">
        <f aca="false">VALUE(D168)</f>
        <v>2500</v>
      </c>
      <c r="I168" s="0" t="n">
        <f aca="false">VALUE(E168)</f>
        <v>33500</v>
      </c>
      <c r="K168" s="3" t="n">
        <f aca="false">IF(  OR(  AND(H168&gt;I168, F168="Yes"),  AND( I168 &gt; H168, F168="No" ) ),SUM(H168,I168)    )</f>
        <v>36000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19</v>
      </c>
      <c r="E169" s="2" t="s">
        <v>1463</v>
      </c>
      <c r="F169" s="1" t="s">
        <v>20</v>
      </c>
      <c r="H169" s="0" t="n">
        <f aca="false">VALUE(D169)</f>
        <v>0</v>
      </c>
      <c r="I169" s="0" t="n">
        <f aca="false">VALUE(E169)</f>
        <v>10000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10000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360</v>
      </c>
      <c r="E170" s="2" t="s">
        <v>3172</v>
      </c>
      <c r="F170" s="1" t="s">
        <v>15</v>
      </c>
      <c r="H170" s="0" t="n">
        <f aca="false">VALUE(D170)</f>
        <v>1500</v>
      </c>
      <c r="I170" s="0" t="n">
        <f aca="false">VALUE(E170)</f>
        <v>16788</v>
      </c>
      <c r="K170" s="3" t="n">
        <f aca="false">IF(  OR(  AND(H170&gt;I170, F170="Yes"),  AND( I170 &gt; H170, F170="No" ) ),SUM(H170,I170)    )</f>
        <v>18288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19</v>
      </c>
      <c r="E171" s="2" t="s">
        <v>1463</v>
      </c>
      <c r="F171" s="1" t="s">
        <v>15</v>
      </c>
      <c r="H171" s="0" t="n">
        <f aca="false">VALUE(D171)</f>
        <v>0</v>
      </c>
      <c r="I171" s="0" t="n">
        <f aca="false">VALUE(E171)</f>
        <v>10000</v>
      </c>
      <c r="K171" s="3" t="n">
        <f aca="false">IF(  OR(  AND(H171&gt;I171, F171="Yes"),  AND( I171 &gt; H171, F171="No" ) ),SUM(H171,I171)    )</f>
        <v>10000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19</v>
      </c>
      <c r="E172" s="2" t="s">
        <v>1439</v>
      </c>
      <c r="F172" s="1" t="s">
        <v>15</v>
      </c>
      <c r="H172" s="0" t="n">
        <f aca="false">VALUE(D172)</f>
        <v>0</v>
      </c>
      <c r="I172" s="0" t="n">
        <f aca="false">VALUE(E172)</f>
        <v>6000</v>
      </c>
      <c r="K172" s="3" t="n">
        <f aca="false">IF(  OR(  AND(H172&gt;I172, F172="Yes"),  AND( I172 &gt; H172, F172="No" ) ),SUM(H172,I172)    )</f>
        <v>6000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19</v>
      </c>
      <c r="E173" s="2" t="s">
        <v>3173</v>
      </c>
      <c r="F173" s="1" t="s">
        <v>15</v>
      </c>
      <c r="H173" s="0" t="n">
        <f aca="false">VALUE(D173)</f>
        <v>0</v>
      </c>
      <c r="I173" s="0" t="n">
        <f aca="false">VALUE(E173)</f>
        <v>9097</v>
      </c>
      <c r="K173" s="3" t="n">
        <f aca="false">IF(  OR(  AND(H173&gt;I173, F173="Yes"),  AND( I173 &gt; H173, F173="No" ) ),SUM(H173,I173)    )</f>
        <v>9097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85</v>
      </c>
      <c r="E174" s="2" t="s">
        <v>3174</v>
      </c>
      <c r="F174" s="1" t="s">
        <v>15</v>
      </c>
      <c r="H174" s="0" t="n">
        <f aca="false">VALUE(D174)</f>
        <v>2000</v>
      </c>
      <c r="I174" s="0" t="n">
        <f aca="false">VALUE(E174)</f>
        <v>10950</v>
      </c>
      <c r="K174" s="3" t="n">
        <f aca="false">IF(  OR(  AND(H174&gt;I174, F174="Yes"),  AND( I174 &gt; H174, F174="No" ) ),SUM(H174,I174)    )</f>
        <v>12950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19</v>
      </c>
      <c r="E175" s="2" t="s">
        <v>3175</v>
      </c>
      <c r="F175" s="1" t="s">
        <v>20</v>
      </c>
      <c r="H175" s="0" t="n">
        <f aca="false">VALUE(D175)</f>
        <v>0</v>
      </c>
      <c r="I175" s="0" t="n">
        <f aca="false">VALUE(E175)</f>
        <v>43757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43757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32</v>
      </c>
      <c r="E176" s="2" t="s">
        <v>3176</v>
      </c>
      <c r="F176" s="1" t="s">
        <v>15</v>
      </c>
      <c r="H176" s="0" t="n">
        <f aca="false">VALUE(D176)</f>
        <v>1000</v>
      </c>
      <c r="I176" s="0" t="n">
        <f aca="false">VALUE(E176)</f>
        <v>19938</v>
      </c>
      <c r="K176" s="3" t="n">
        <f aca="false">IF(  OR(  AND(H176&gt;I176, F176="Yes"),  AND( I176 &gt; H176, F176="No" ) ),SUM(H176,I176)    )</f>
        <v>20938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19</v>
      </c>
      <c r="E177" s="2" t="s">
        <v>3177</v>
      </c>
      <c r="F177" s="1" t="s">
        <v>15</v>
      </c>
      <c r="H177" s="0" t="n">
        <f aca="false">VALUE(D177)</f>
        <v>0</v>
      </c>
      <c r="I177" s="0" t="n">
        <f aca="false">VALUE(E177)</f>
        <v>548006</v>
      </c>
      <c r="K177" s="3" t="n">
        <f aca="false">IF(  OR(  AND(H177&gt;I177, F177="Yes"),  AND( I177 &gt; H177, F177="No" ) ),SUM(H177,I177)    )</f>
        <v>548006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85</v>
      </c>
      <c r="E178" s="2" t="s">
        <v>1476</v>
      </c>
      <c r="F178" s="1" t="s">
        <v>20</v>
      </c>
      <c r="H178" s="0" t="n">
        <f aca="false">VALUE(D178)</f>
        <v>2000</v>
      </c>
      <c r="I178" s="0" t="n">
        <f aca="false">VALUE(E178)</f>
        <v>14700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16700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19</v>
      </c>
      <c r="E179" s="2" t="s">
        <v>666</v>
      </c>
      <c r="F179" s="1" t="s">
        <v>15</v>
      </c>
      <c r="H179" s="0" t="n">
        <f aca="false">VALUE(D179)</f>
        <v>0</v>
      </c>
      <c r="I179" s="0" t="n">
        <f aca="false">VALUE(E179)</f>
        <v>7500</v>
      </c>
      <c r="K179" s="3" t="n">
        <f aca="false">IF(  OR(  AND(H179&gt;I179, F179="Yes"),  AND( I179 &gt; H179, F179="No" ) ),SUM(H179,I179)    )</f>
        <v>7500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19</v>
      </c>
      <c r="E180" s="2" t="s">
        <v>899</v>
      </c>
      <c r="F180" s="1" t="s">
        <v>15</v>
      </c>
      <c r="H180" s="0" t="n">
        <f aca="false">VALUE(D180)</f>
        <v>0</v>
      </c>
      <c r="I180" s="0" t="n">
        <f aca="false">VALUE(E180)</f>
        <v>35250</v>
      </c>
      <c r="K180" s="3" t="n">
        <f aca="false">IF(  OR(  AND(H180&gt;I180, F180="Yes"),  AND( I180 &gt; H180, F180="No" ) ),SUM(H180,I180)    )</f>
        <v>35250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110</v>
      </c>
      <c r="E181" s="2" t="s">
        <v>372</v>
      </c>
      <c r="F181" s="1" t="s">
        <v>15</v>
      </c>
      <c r="H181" s="0" t="n">
        <f aca="false">VALUE(D181)</f>
        <v>3000</v>
      </c>
      <c r="I181" s="0" t="n">
        <f aca="false">VALUE(E181)</f>
        <v>11400</v>
      </c>
      <c r="K181" s="3" t="n">
        <f aca="false">IF(  OR(  AND(H181&gt;I181, F181="Yes"),  AND( I181 &gt; H181, F181="No" ) ),SUM(H181,I181)    )</f>
        <v>14400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85</v>
      </c>
      <c r="E182" s="2" t="s">
        <v>915</v>
      </c>
      <c r="F182" s="1" t="s">
        <v>20</v>
      </c>
      <c r="H182" s="0" t="n">
        <f aca="false">VALUE(D182)</f>
        <v>2000</v>
      </c>
      <c r="I182" s="0" t="n">
        <f aca="false">VALUE(E182)</f>
        <v>8500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10500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19</v>
      </c>
      <c r="E183" s="2" t="s">
        <v>253</v>
      </c>
      <c r="F183" s="1" t="s">
        <v>20</v>
      </c>
      <c r="H183" s="0" t="n">
        <f aca="false">VALUE(D183)</f>
        <v>0</v>
      </c>
      <c r="I183" s="0" t="n">
        <f aca="false">VALUE(E183)</f>
        <v>9000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9000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292</v>
      </c>
      <c r="E184" s="2" t="s">
        <v>1231</v>
      </c>
      <c r="F184" s="1" t="s">
        <v>15</v>
      </c>
      <c r="H184" s="0" t="n">
        <f aca="false">VALUE(D184)</f>
        <v>3500</v>
      </c>
      <c r="I184" s="0" t="n">
        <f aca="false">VALUE(E184)</f>
        <v>22450</v>
      </c>
      <c r="K184" s="3" t="n">
        <f aca="false">IF(  OR(  AND(H184&gt;I184, F184="Yes"),  AND( I184 &gt; H184, F184="No" ) ),SUM(H184,I184)    )</f>
        <v>25950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35.2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19</v>
      </c>
      <c r="E185" s="2" t="s">
        <v>1066</v>
      </c>
      <c r="F185" s="1" t="s">
        <v>67</v>
      </c>
      <c r="H185" s="0" t="n">
        <f aca="false">VALUE(D185)</f>
        <v>0</v>
      </c>
      <c r="I185" s="0" t="n">
        <f aca="false">VALUE(E185)</f>
        <v>7000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7000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19</v>
      </c>
      <c r="E186" s="2" t="s">
        <v>336</v>
      </c>
      <c r="F186" s="1" t="s">
        <v>15</v>
      </c>
      <c r="H186" s="0" t="n">
        <f aca="false">VALUE(D186)</f>
        <v>0</v>
      </c>
      <c r="I186" s="0" t="n">
        <f aca="false">VALUE(E186)</f>
        <v>18500</v>
      </c>
      <c r="K186" s="3" t="n">
        <f aca="false">IF(  OR(  AND(H186&gt;I186, F186="Yes"),  AND( I186 &gt; H186, F186="No" ) ),SUM(H186,I186)    )</f>
        <v>18500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19</v>
      </c>
      <c r="E187" s="2" t="s">
        <v>3178</v>
      </c>
      <c r="F187" s="1" t="s">
        <v>15</v>
      </c>
      <c r="H187" s="0" t="n">
        <f aca="false">VALUE(D187)</f>
        <v>0</v>
      </c>
      <c r="I187" s="0" t="n">
        <f aca="false">VALUE(E187)</f>
        <v>21550</v>
      </c>
      <c r="K187" s="3" t="n">
        <f aca="false">IF(  OR(  AND(H187&gt;I187, F187="Yes"),  AND( I187 &gt; H187, F187="No" ) ),SUM(H187,I187)    )</f>
        <v>21550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19</v>
      </c>
      <c r="E188" s="2" t="s">
        <v>3179</v>
      </c>
      <c r="F188" s="1" t="s">
        <v>15</v>
      </c>
      <c r="H188" s="0" t="n">
        <f aca="false">VALUE(D188)</f>
        <v>0</v>
      </c>
      <c r="I188" s="0" t="n">
        <f aca="false">VALUE(E188)</f>
        <v>15400</v>
      </c>
      <c r="K188" s="3" t="n">
        <f aca="false">IF(  OR(  AND(H188&gt;I188, F188="Yes"),  AND( I188 &gt; H188, F188="No" ) ),SUM(H188,I188)    )</f>
        <v>15400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19</v>
      </c>
      <c r="E189" s="2" t="s">
        <v>3180</v>
      </c>
      <c r="F189" s="1" t="s">
        <v>15</v>
      </c>
      <c r="H189" s="0" t="n">
        <f aca="false">VALUE(D189)</f>
        <v>0</v>
      </c>
      <c r="I189" s="0" t="n">
        <f aca="false">VALUE(E189)</f>
        <v>27000</v>
      </c>
      <c r="K189" s="3" t="n">
        <f aca="false">IF(  OR(  AND(H189&gt;I189, F189="Yes"),  AND( I189 &gt; H189, F189="No" ) ),SUM(H189,I189)    )</f>
        <v>27000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48</v>
      </c>
      <c r="H193" s="0" t="n">
        <f aca="false">SUM(H2:I189)</f>
        <v>4689409</v>
      </c>
      <c r="J193" s="4" t="s">
        <v>683</v>
      </c>
      <c r="K193" s="4" t="n">
        <f aca="false">SUM(K2:K189)</f>
        <v>3280792</v>
      </c>
      <c r="L193" s="4" t="n">
        <f aca="false">SUM(L2:L189)</f>
        <v>1240050</v>
      </c>
      <c r="M193" s="4" t="n">
        <f aca="false">SUM(M2:M189)</f>
        <v>6</v>
      </c>
      <c r="N193" s="4" t="n">
        <f aca="false">SUM(N2:N189)</f>
        <v>168567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130</v>
      </c>
      <c r="J194" s="4" t="s">
        <v>684</v>
      </c>
      <c r="K194" s="4" t="n">
        <f aca="false">COUNTIF(K2:K189, "&gt;"&amp;0)</f>
        <v>130</v>
      </c>
      <c r="L194" s="4" t="n">
        <f aca="false">COUNTIF(L2:L189, "&gt;"&amp;0)</f>
        <v>43</v>
      </c>
      <c r="M194" s="4" t="n">
        <f aca="false">COUNTIF(M2:M189, "&gt;"&amp;0)</f>
        <v>6</v>
      </c>
      <c r="N194" s="4" t="n">
        <f aca="false">COUNTIF(N2:N189, "&gt;"&amp;0)</f>
        <v>9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10</v>
      </c>
      <c r="J195" s="4" t="s">
        <v>685</v>
      </c>
      <c r="K195" s="4" t="n">
        <f aca="false">ROUND(K193/K194,0)</f>
        <v>25237</v>
      </c>
      <c r="L195" s="5" t="n">
        <f aca="false">ROUND(L193/L194,0)</f>
        <v>28838</v>
      </c>
      <c r="M195" s="5"/>
      <c r="N195" s="5" t="n">
        <f aca="false">ROUND(N193/N194,0)</f>
        <v>18730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19</v>
      </c>
      <c r="E200" s="2" t="s">
        <v>19</v>
      </c>
      <c r="F200" s="1" t="s">
        <v>20</v>
      </c>
      <c r="H200" s="0" t="n">
        <f aca="false">VALUE(D200)</f>
        <v>0</v>
      </c>
      <c r="I200" s="0" t="n">
        <f aca="false">VALUE(E200)</f>
        <v>0</v>
      </c>
      <c r="K200" s="3" t="n">
        <f aca="false">IF(  OR(  AND(H200&gt;I200, F200="Yes"),  AND( I200 &gt; H200, F200="No" ) ),SUM(H200,I200)    )</f>
        <v>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1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32</v>
      </c>
      <c r="E201" s="2" t="s">
        <v>3181</v>
      </c>
      <c r="F201" s="1" t="s">
        <v>20</v>
      </c>
      <c r="H201" s="0" t="n">
        <f aca="false">VALUE(D201)</f>
        <v>1000</v>
      </c>
      <c r="I201" s="0" t="n">
        <f aca="false">VALUE(E201)</f>
        <v>750</v>
      </c>
      <c r="K201" s="3" t="n">
        <f aca="false">IF(  OR(  AND(H201&gt;I201, F201="Yes"),  AND( I201 &gt; H201, F201="No" ) ),SUM(H201,I201)    )</f>
        <v>1750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19</v>
      </c>
      <c r="E202" s="2" t="s">
        <v>19</v>
      </c>
      <c r="F202" s="1" t="s">
        <v>20</v>
      </c>
      <c r="H202" s="0" t="n">
        <f aca="false">VALUE(D202)</f>
        <v>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1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19</v>
      </c>
      <c r="E203" s="2" t="s">
        <v>110</v>
      </c>
      <c r="F203" s="1" t="s">
        <v>20</v>
      </c>
      <c r="H203" s="0" t="n">
        <f aca="false">VALUE(D203)</f>
        <v>0</v>
      </c>
      <c r="I203" s="0" t="n">
        <f aca="false">VALUE(E203)</f>
        <v>3000</v>
      </c>
      <c r="K203" s="3" t="n">
        <f aca="false">IF(  OR(  AND(H203&gt;I203, F203="Yes"),  AND( I203 &gt; H203, F203="No" ) ),SUM(H203,I203)    )</f>
        <v>0</v>
      </c>
      <c r="L203" s="0" t="n">
        <f aca="false">IF( OR(  AND(I203&gt;H203, F203="Yes"),  AND( H203 &gt; I203, F203="No" ) ), SUM(H203,I203),0   )</f>
        <v>3000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19</v>
      </c>
      <c r="E204" s="2" t="s">
        <v>19</v>
      </c>
      <c r="F204" s="1" t="s">
        <v>20</v>
      </c>
      <c r="H204" s="0" t="n">
        <f aca="false">VALUE(D204)</f>
        <v>0</v>
      </c>
      <c r="I204" s="0" t="n">
        <f aca="false">VALUE(E204)</f>
        <v>0</v>
      </c>
      <c r="K204" s="3" t="n">
        <f aca="false">IF(  OR(  AND(H204&gt;I204, F204="Yes"),  AND( I204 &gt; H204, F204="No" ) ),SUM(H204,I204)    )</f>
        <v>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1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19</v>
      </c>
      <c r="E205" s="2" t="s">
        <v>2513</v>
      </c>
      <c r="F205" s="1" t="s">
        <v>20</v>
      </c>
      <c r="H205" s="0" t="n">
        <f aca="false">VALUE(D205)</f>
        <v>0</v>
      </c>
      <c r="I205" s="0" t="n">
        <f aca="false">VALUE(E205)</f>
        <v>300</v>
      </c>
      <c r="K205" s="3" t="n">
        <f aca="false">IF(  OR(  AND(H205&gt;I205, F205="Yes"),  AND( I205 &gt; H205, F205="No" ) ),SUM(H205,I205)    )</f>
        <v>0</v>
      </c>
      <c r="L205" s="0" t="n">
        <f aca="false">IF( OR(  AND(I205&gt;H205, F205="Yes"),  AND( H205 &gt; I205, F205="No" ) ), SUM(H205,I205),0   )</f>
        <v>300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19</v>
      </c>
      <c r="E206" s="2" t="s">
        <v>710</v>
      </c>
      <c r="F206" s="1" t="s">
        <v>20</v>
      </c>
      <c r="H206" s="0" t="n">
        <f aca="false">VALUE(D206)</f>
        <v>0</v>
      </c>
      <c r="I206" s="0" t="n">
        <f aca="false">VALUE(E206)</f>
        <v>250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250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19</v>
      </c>
      <c r="E207" s="2" t="s">
        <v>19</v>
      </c>
      <c r="F207" s="1" t="s">
        <v>20</v>
      </c>
      <c r="H207" s="0" t="n">
        <f aca="false">VALUE(D207)</f>
        <v>0</v>
      </c>
      <c r="I207" s="0" t="n">
        <f aca="false">VALUE(E207)</f>
        <v>0</v>
      </c>
      <c r="K207" s="3" t="n">
        <f aca="false">IF(  OR(  AND(H207&gt;I207, F207="Yes"),  AND( I207 &gt; H207, F207="No" ) ),SUM(H207,I207)    )</f>
        <v>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1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19</v>
      </c>
      <c r="E208" s="2" t="s">
        <v>717</v>
      </c>
      <c r="F208" s="1" t="s">
        <v>20</v>
      </c>
      <c r="H208" s="0" t="n">
        <f aca="false">VALUE(D208)</f>
        <v>0</v>
      </c>
      <c r="I208" s="0" t="n">
        <f aca="false">VALUE(E208)</f>
        <v>3885</v>
      </c>
      <c r="K208" s="3" t="n">
        <f aca="false">IF(  OR(  AND(H208&gt;I208, F208="Yes"),  AND( I208 &gt; H208, F208="No" ) ),SUM(H208,I208)    )</f>
        <v>0</v>
      </c>
      <c r="L208" s="0" t="n">
        <f aca="false">IF( OR(  AND(I208&gt;H208, F208="Yes"),  AND( H208 &gt; I208, F208="No" ) ), SUM(H208,I208),0   )</f>
        <v>3885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2772</v>
      </c>
      <c r="E209" s="2" t="s">
        <v>3182</v>
      </c>
      <c r="F209" s="1" t="s">
        <v>20</v>
      </c>
      <c r="H209" s="0" t="n">
        <f aca="false">VALUE(D209)</f>
        <v>15500</v>
      </c>
      <c r="I209" s="0" t="n">
        <f aca="false">VALUE(E209)</f>
        <v>1350</v>
      </c>
      <c r="K209" s="3" t="n">
        <f aca="false">IF(  OR(  AND(H209&gt;I209, F209="Yes"),  AND( I209 &gt; H209, F209="No" ) ),SUM(H209,I209)    )</f>
        <v>16850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32</v>
      </c>
      <c r="E210" s="2" t="s">
        <v>710</v>
      </c>
      <c r="F210" s="1" t="s">
        <v>20</v>
      </c>
      <c r="H210" s="0" t="n">
        <f aca="false">VALUE(D210)</f>
        <v>1000</v>
      </c>
      <c r="I210" s="0" t="n">
        <f aca="false">VALUE(E210)</f>
        <v>250</v>
      </c>
      <c r="K210" s="0" t="n">
        <f aca="false">IF(  OR(  AND(H210&gt;I210, F210="Yes"),  AND( I210 &gt; H210, F210="No" ) ),SUM(H210,I210)    )</f>
        <v>1250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110</v>
      </c>
      <c r="E211" s="2" t="s">
        <v>32</v>
      </c>
      <c r="F211" s="1" t="s">
        <v>20</v>
      </c>
      <c r="H211" s="0" t="n">
        <f aca="false">VALUE(D211)</f>
        <v>3000</v>
      </c>
      <c r="I211" s="0" t="n">
        <f aca="false">VALUE(E211)</f>
        <v>1000</v>
      </c>
      <c r="K211" s="3" t="n">
        <f aca="false">IF(  OR(  AND(H211&gt;I211, F211="Yes"),  AND( I211 &gt; H211, F211="No" ) ),SUM(H211,I211)    )</f>
        <v>4000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19</v>
      </c>
      <c r="E212" s="2" t="s">
        <v>19</v>
      </c>
      <c r="F212" s="1" t="s">
        <v>20</v>
      </c>
      <c r="H212" s="0" t="n">
        <f aca="false">VALUE(D212)</f>
        <v>0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1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19</v>
      </c>
      <c r="E213" s="2" t="s">
        <v>19</v>
      </c>
      <c r="F213" s="1" t="s">
        <v>20</v>
      </c>
      <c r="H213" s="0" t="n">
        <f aca="false">VALUE(D213)</f>
        <v>0</v>
      </c>
      <c r="I213" s="0" t="n">
        <f aca="false">VALUE(E213)</f>
        <v>0</v>
      </c>
      <c r="K213" s="3" t="n">
        <f aca="false">IF(  OR(  AND(H213&gt;I213, F213="Yes"),  AND( I213 &gt; H213, F213="No" ) ),SUM(H213,I213)    )</f>
        <v>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1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192</v>
      </c>
      <c r="E214" s="2" t="s">
        <v>32</v>
      </c>
      <c r="F214" s="1" t="s">
        <v>20</v>
      </c>
      <c r="H214" s="0" t="n">
        <f aca="false">VALUE(D214)</f>
        <v>9750</v>
      </c>
      <c r="I214" s="0" t="n">
        <f aca="false">VALUE(E214)</f>
        <v>1000</v>
      </c>
      <c r="K214" s="3" t="n">
        <f aca="false">IF(  OR(  AND(H214&gt;I214, F214="Yes"),  AND( I214 &gt; H214, F214="No" ) ),SUM(H214,I214)    )</f>
        <v>10750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114</v>
      </c>
      <c r="E215" s="2" t="s">
        <v>19</v>
      </c>
      <c r="F215" s="1" t="s">
        <v>20</v>
      </c>
      <c r="H215" s="0" t="n">
        <f aca="false">VALUE(D215)</f>
        <v>4500</v>
      </c>
      <c r="I215" s="0" t="n">
        <f aca="false">VALUE(E215)</f>
        <v>0</v>
      </c>
      <c r="K215" s="0" t="n">
        <f aca="false">IF(  OR(  AND(H215&gt;I215, F215="Yes"),  AND( I215 &gt; H215, F215="No" ) ),SUM(H215,I215)    )</f>
        <v>4500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19</v>
      </c>
      <c r="E216" s="2" t="s">
        <v>19</v>
      </c>
      <c r="F216" s="1" t="s">
        <v>20</v>
      </c>
      <c r="H216" s="0" t="n">
        <f aca="false">VALUE(D216)</f>
        <v>0</v>
      </c>
      <c r="I216" s="0" t="n">
        <f aca="false">VALUE(E216)</f>
        <v>0</v>
      </c>
      <c r="K216" s="3" t="n">
        <f aca="false">IF(  OR(  AND(H216&gt;I216, F216="Yes"),  AND( I216 &gt; H216, F216="No" ) ),SUM(H216,I216)    )</f>
        <v>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1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19</v>
      </c>
      <c r="E217" s="2" t="s">
        <v>14</v>
      </c>
      <c r="F217" s="1" t="s">
        <v>20</v>
      </c>
      <c r="H217" s="0" t="n">
        <f aca="false">VALUE(D217)</f>
        <v>0</v>
      </c>
      <c r="I217" s="0" t="n">
        <f aca="false">VALUE(E217)</f>
        <v>1250</v>
      </c>
      <c r="K217" s="3" t="n">
        <f aca="false">IF(  OR(  AND(H217&gt;I217, F217="Yes"),  AND( I217 &gt; H217, F217="No" ) ),SUM(H217,I217)    )</f>
        <v>0</v>
      </c>
      <c r="L217" s="0" t="n">
        <f aca="false">IF( OR(  AND(I217&gt;H217, F217="Yes"),  AND( H217 &gt; I217, F217="No" ) ), SUM(H217,I217),0   )</f>
        <v>1250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92</v>
      </c>
      <c r="E218" s="2" t="s">
        <v>85</v>
      </c>
      <c r="F218" s="1" t="s">
        <v>20</v>
      </c>
      <c r="H218" s="0" t="n">
        <f aca="false">VALUE(D218)</f>
        <v>4000</v>
      </c>
      <c r="I218" s="0" t="n">
        <f aca="false">VALUE(E218)</f>
        <v>2000</v>
      </c>
      <c r="K218" s="3" t="n">
        <f aca="false">IF(  OR(  AND(H218&gt;I218, F218="Yes"),  AND( I218 &gt; H218, F218="No" ) ),SUM(H218,I218)    )</f>
        <v>6000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19</v>
      </c>
      <c r="E219" s="2" t="s">
        <v>19</v>
      </c>
      <c r="F219" s="1" t="s">
        <v>20</v>
      </c>
      <c r="H219" s="0" t="n">
        <f aca="false">VALUE(D219)</f>
        <v>0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1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19</v>
      </c>
      <c r="E220" s="2" t="s">
        <v>3183</v>
      </c>
      <c r="F220" s="1" t="s">
        <v>20</v>
      </c>
      <c r="H220" s="0" t="n">
        <f aca="false">VALUE(D220)</f>
        <v>0</v>
      </c>
      <c r="I220" s="0" t="n">
        <f aca="false">VALUE(E220)</f>
        <v>526</v>
      </c>
      <c r="K220" s="3" t="n">
        <f aca="false">IF(  OR(  AND(H220&gt;I220, F220="Yes"),  AND( I220 &gt; H220, F220="No" ) ),SUM(H220,I220)    )</f>
        <v>0</v>
      </c>
      <c r="L220" s="0" t="n">
        <f aca="false">IF( OR(  AND(I220&gt;H220, F220="Yes"),  AND( H220 &gt; I220, F220="No" ) ), SUM(H220,I220),0   )</f>
        <v>526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19</v>
      </c>
      <c r="E221" s="2" t="s">
        <v>19</v>
      </c>
      <c r="F221" s="1" t="s">
        <v>20</v>
      </c>
      <c r="H221" s="0" t="n">
        <f aca="false">VALUE(D221)</f>
        <v>0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1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32</v>
      </c>
      <c r="E222" s="2" t="s">
        <v>19</v>
      </c>
      <c r="F222" s="1" t="s">
        <v>20</v>
      </c>
      <c r="H222" s="0" t="n">
        <f aca="false">VALUE(D222)</f>
        <v>1000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1000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19</v>
      </c>
      <c r="E223" s="2" t="s">
        <v>3184</v>
      </c>
      <c r="F223" s="1" t="s">
        <v>20</v>
      </c>
      <c r="H223" s="0" t="n">
        <f aca="false">VALUE(D223)</f>
        <v>0</v>
      </c>
      <c r="I223" s="0" t="n">
        <f aca="false">VALUE(E223)</f>
        <v>550</v>
      </c>
      <c r="K223" s="3" t="n">
        <f aca="false">IF(  OR(  AND(H223&gt;I223, F223="Yes"),  AND( I223 &gt; H223, F223="No" ) ),SUM(H223,I223)    )</f>
        <v>0</v>
      </c>
      <c r="L223" s="0" t="n">
        <f aca="false">IF( OR(  AND(I223&gt;H223, F223="Yes"),  AND( H223 &gt; I223, F223="No" ) ), SUM(H223,I223),0   )</f>
        <v>550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3185</v>
      </c>
      <c r="E224" s="2" t="s">
        <v>32</v>
      </c>
      <c r="F224" s="1" t="s">
        <v>20</v>
      </c>
      <c r="H224" s="0" t="n">
        <f aca="false">VALUE(D224)</f>
        <v>24450</v>
      </c>
      <c r="I224" s="0" t="n">
        <f aca="false">VALUE(E224)</f>
        <v>1000</v>
      </c>
      <c r="K224" s="3" t="n">
        <f aca="false">IF(  OR(  AND(H224&gt;I224, F224="Yes"),  AND( I224 &gt; H224, F224="No" ) ),SUM(H224,I224)    )</f>
        <v>25450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19</v>
      </c>
      <c r="E225" s="2" t="s">
        <v>19</v>
      </c>
      <c r="F225" s="1" t="s">
        <v>20</v>
      </c>
      <c r="H225" s="0" t="n">
        <f aca="false">VALUE(D225)</f>
        <v>0</v>
      </c>
      <c r="I225" s="0" t="n">
        <f aca="false">VALUE(E225)</f>
        <v>0</v>
      </c>
      <c r="K225" s="3" t="n">
        <f aca="false">IF(  OR(  AND(H225&gt;I225, F225="Yes"),  AND( I225 &gt; H225, F225="No" ) ),SUM(H225,I225)    )</f>
        <v>0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1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19</v>
      </c>
      <c r="E226" s="2" t="s">
        <v>19</v>
      </c>
      <c r="F226" s="1" t="s">
        <v>20</v>
      </c>
      <c r="H226" s="0" t="n">
        <f aca="false">VALUE(D226)</f>
        <v>0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1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1178</v>
      </c>
      <c r="E227" s="2" t="s">
        <v>19</v>
      </c>
      <c r="F227" s="1" t="s">
        <v>20</v>
      </c>
      <c r="H227" s="0" t="n">
        <f aca="false">VALUE(D227)</f>
        <v>-1000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-1000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1439</v>
      </c>
      <c r="E228" s="2" t="s">
        <v>1483</v>
      </c>
      <c r="F228" s="1" t="s">
        <v>20</v>
      </c>
      <c r="H228" s="0" t="n">
        <f aca="false">VALUE(D228)</f>
        <v>6000</v>
      </c>
      <c r="I228" s="0" t="n">
        <f aca="false">VALUE(E228)</f>
        <v>17950</v>
      </c>
      <c r="K228" s="3" t="n">
        <f aca="false">IF(  OR(  AND(H228&gt;I228, F228="Yes"),  AND( I228 &gt; H228, F228="No" ) ),SUM(H228,I228)    )</f>
        <v>0</v>
      </c>
      <c r="L228" s="0" t="n">
        <f aca="false">IF( OR(  AND(I228&gt;H228, F228="Yes"),  AND( H228 &gt; I228, F228="No" ) ), SUM(H228,I228),0   )</f>
        <v>23950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19</v>
      </c>
      <c r="E229" s="2" t="s">
        <v>3186</v>
      </c>
      <c r="F229" s="1" t="s">
        <v>20</v>
      </c>
      <c r="H229" s="0" t="n">
        <f aca="false">VALUE(D229)</f>
        <v>0</v>
      </c>
      <c r="I229" s="0" t="n">
        <f aca="false">VALUE(E229)</f>
        <v>15410</v>
      </c>
      <c r="K229" s="3" t="n">
        <f aca="false">IF(  OR(  AND(H229&gt;I229, F229="Yes"),  AND( I229 &gt; H229, F229="No" ) ),SUM(H229,I229)    )</f>
        <v>0</v>
      </c>
      <c r="L229" s="0" t="n">
        <f aca="false">IF( OR(  AND(I229&gt;H229, F229="Yes"),  AND( H229 &gt; I229, F229="No" ) ), SUM(H229,I229),0   )</f>
        <v>15410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32</v>
      </c>
      <c r="E230" s="2" t="s">
        <v>710</v>
      </c>
      <c r="F230" s="1" t="s">
        <v>20</v>
      </c>
      <c r="H230" s="0" t="n">
        <f aca="false">VALUE(D230)</f>
        <v>1000</v>
      </c>
      <c r="I230" s="0" t="n">
        <f aca="false">VALUE(E230)</f>
        <v>250</v>
      </c>
      <c r="K230" s="3" t="n">
        <f aca="false">IF(  OR(  AND(H230&gt;I230, F230="Yes"),  AND( I230 &gt; H230, F230="No" ) ),SUM(H230,I230)    )</f>
        <v>1250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19</v>
      </c>
      <c r="E231" s="2" t="s">
        <v>3187</v>
      </c>
      <c r="F231" s="1" t="s">
        <v>20</v>
      </c>
      <c r="H231" s="0" t="n">
        <f aca="false">VALUE(D231)</f>
        <v>0</v>
      </c>
      <c r="I231" s="0" t="n">
        <f aca="false">VALUE(E231)</f>
        <v>45600</v>
      </c>
      <c r="K231" s="3" t="n">
        <f aca="false">IF(  OR(  AND(H231&gt;I231, F231="Yes"),  AND( I231 &gt; H231, F231="No" ) ),SUM(H231,I231)    )</f>
        <v>0</v>
      </c>
      <c r="L231" s="0" t="n">
        <f aca="false">IF( OR(  AND(I231&gt;H231, F231="Yes"),  AND( H231 &gt; I231, F231="No" ) ), SUM(H231,I231),0   )</f>
        <v>45600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32</v>
      </c>
      <c r="E232" s="2" t="s">
        <v>710</v>
      </c>
      <c r="F232" s="1" t="s">
        <v>20</v>
      </c>
      <c r="H232" s="0" t="n">
        <f aca="false">VALUE(D232)</f>
        <v>1000</v>
      </c>
      <c r="I232" s="0" t="n">
        <f aca="false">VALUE(E232)</f>
        <v>250</v>
      </c>
      <c r="K232" s="3" t="n">
        <f aca="false">IF(  OR(  AND(H232&gt;I232, F232="Yes"),  AND( I232 &gt; H232, F232="No" ) ),SUM(H232,I232)    )</f>
        <v>1250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19</v>
      </c>
      <c r="E233" s="2" t="s">
        <v>19</v>
      </c>
      <c r="F233" s="1" t="s">
        <v>20</v>
      </c>
      <c r="H233" s="0" t="n">
        <f aca="false">VALUE(D233)</f>
        <v>0</v>
      </c>
      <c r="I233" s="0" t="n">
        <f aca="false">VALUE(E233)</f>
        <v>0</v>
      </c>
      <c r="K233" s="3" t="n">
        <f aca="false">IF(  OR(  AND(H233&gt;I233, F233="Yes"),  AND( I233 &gt; H233, F233="No" ) ),SUM(H233,I233)    )</f>
        <v>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1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19</v>
      </c>
      <c r="E234" s="2" t="s">
        <v>14</v>
      </c>
      <c r="F234" s="1" t="s">
        <v>20</v>
      </c>
      <c r="H234" s="0" t="n">
        <f aca="false">VALUE(D234)</f>
        <v>0</v>
      </c>
      <c r="I234" s="0" t="n">
        <f aca="false">VALUE(E234)</f>
        <v>1250</v>
      </c>
      <c r="K234" s="3" t="n">
        <f aca="false">IF(  OR(  AND(H234&gt;I234, F234="Yes"),  AND( I234 &gt; H234, F234="No" ) ),SUM(H234,I234)    )</f>
        <v>0</v>
      </c>
      <c r="L234" s="0" t="n">
        <f aca="false">IF( OR(  AND(I234&gt;H234, F234="Yes"),  AND( H234 &gt; I234, F234="No" ) ), SUM(H234,I234),0   )</f>
        <v>1250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19</v>
      </c>
      <c r="E235" s="2" t="s">
        <v>19</v>
      </c>
      <c r="F235" s="1" t="s">
        <v>20</v>
      </c>
      <c r="H235" s="0" t="n">
        <f aca="false">VALUE(D235)</f>
        <v>0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1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19</v>
      </c>
      <c r="F236" s="1" t="s">
        <v>20</v>
      </c>
      <c r="H236" s="0" t="n">
        <f aca="false">VALUE(D236)</f>
        <v>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1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32</v>
      </c>
      <c r="E237" s="2" t="s">
        <v>32</v>
      </c>
      <c r="F237" s="1" t="s">
        <v>20</v>
      </c>
      <c r="H237" s="0" t="n">
        <f aca="false">VALUE(D237)</f>
        <v>1000</v>
      </c>
      <c r="I237" s="0" t="n">
        <f aca="false">VALUE(E237)</f>
        <v>1000</v>
      </c>
      <c r="K237" s="3" t="n">
        <f aca="false">IF(  OR(  AND(H237&gt;I237, F237="Yes"),  AND( I237 &gt; H237, F237="No" ) ),SUM(H237,I237)    )</f>
        <v>0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1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19</v>
      </c>
      <c r="E238" s="2" t="s">
        <v>360</v>
      </c>
      <c r="F238" s="1" t="s">
        <v>20</v>
      </c>
      <c r="H238" s="0" t="n">
        <f aca="false">VALUE(D238)</f>
        <v>0</v>
      </c>
      <c r="I238" s="0" t="n">
        <f aca="false">VALUE(E238)</f>
        <v>1500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1500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20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19</v>
      </c>
      <c r="E240" s="2" t="s">
        <v>32</v>
      </c>
      <c r="F240" s="1" t="s">
        <v>20</v>
      </c>
      <c r="H240" s="0" t="n">
        <f aca="false">VALUE(D240)</f>
        <v>0</v>
      </c>
      <c r="I240" s="0" t="n">
        <f aca="false">VALUE(E240)</f>
        <v>1000</v>
      </c>
      <c r="K240" s="3" t="n">
        <f aca="false">IF(  OR(  AND(H240&gt;I240, F240="Yes"),  AND( I240 &gt; H240, F240="No" ) ),SUM(H240,I240)    )</f>
        <v>0</v>
      </c>
      <c r="L240" s="0" t="n">
        <f aca="false">IF( OR(  AND(I240&gt;H240, F240="Yes"),  AND( H240 &gt; I240, F240="No" ) ), SUM(H240,I240),0   )</f>
        <v>1000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19</v>
      </c>
      <c r="E241" s="2" t="s">
        <v>32</v>
      </c>
      <c r="F241" s="1" t="s">
        <v>20</v>
      </c>
      <c r="H241" s="0" t="n">
        <f aca="false">VALUE(D241)</f>
        <v>0</v>
      </c>
      <c r="I241" s="0" t="n">
        <f aca="false">VALUE(E241)</f>
        <v>1000</v>
      </c>
      <c r="K241" s="3" t="n">
        <f aca="false">IF(  OR(  AND(H241&gt;I241, F241="Yes"),  AND( I241 &gt; H241, F241="No" ) ),SUM(H241,I241)    )</f>
        <v>0</v>
      </c>
      <c r="L241" s="0" t="n">
        <f aca="false">IF( OR(  AND(I241&gt;H241, F241="Yes"),  AND( H241 &gt; I241, F241="No" ) ), SUM(H241,I241),0   )</f>
        <v>1000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229</v>
      </c>
      <c r="E242" s="2" t="s">
        <v>19</v>
      </c>
      <c r="F242" s="1" t="s">
        <v>20</v>
      </c>
      <c r="H242" s="0" t="n">
        <f aca="false">VALUE(D242)</f>
        <v>2500</v>
      </c>
      <c r="I242" s="0" t="n">
        <f aca="false">VALUE(E242)</f>
        <v>0</v>
      </c>
      <c r="K242" s="3" t="n">
        <f aca="false">IF(  OR(  AND(H242&gt;I242, F242="Yes"),  AND( I242 &gt; H242, F242="No" ) ),SUM(H242,I242)    )</f>
        <v>2500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35.2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19</v>
      </c>
      <c r="E243" s="2" t="s">
        <v>360</v>
      </c>
      <c r="F243" s="1" t="s">
        <v>67</v>
      </c>
      <c r="H243" s="0" t="n">
        <f aca="false">VALUE(D243)</f>
        <v>0</v>
      </c>
      <c r="I243" s="0" t="n">
        <f aca="false">VALUE(E243)</f>
        <v>1500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1500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1515</v>
      </c>
      <c r="E244" s="2" t="s">
        <v>655</v>
      </c>
      <c r="F244" s="1" t="s">
        <v>20</v>
      </c>
      <c r="H244" s="0" t="n">
        <f aca="false">VALUE(D244)</f>
        <v>8000</v>
      </c>
      <c r="I244" s="0" t="n">
        <f aca="false">VALUE(E244)</f>
        <v>6400</v>
      </c>
      <c r="K244" s="3" t="n">
        <f aca="false">IF(  OR(  AND(H244&gt;I244, F244="Yes"),  AND( I244 &gt; H244, F244="No" ) ),SUM(H244,I244)    )</f>
        <v>14400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3190</v>
      </c>
      <c r="E245" s="2" t="s">
        <v>19</v>
      </c>
      <c r="F245" s="1" t="s">
        <v>20</v>
      </c>
      <c r="H245" s="0" t="n">
        <f aca="false">VALUE(D245)</f>
        <v>200</v>
      </c>
      <c r="I245" s="0" t="n">
        <f aca="false">VALUE(E245)</f>
        <v>0</v>
      </c>
      <c r="K245" s="3" t="n">
        <f aca="false">IF(  OR(  AND(H245&gt;I245, F245="Yes"),  AND( I245 &gt; H245, F245="No" ) ),SUM(H245,I245)    )</f>
        <v>200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19</v>
      </c>
      <c r="E246" s="2" t="s">
        <v>19</v>
      </c>
      <c r="F246" s="1" t="s">
        <v>20</v>
      </c>
      <c r="H246" s="0" t="n">
        <f aca="false">VALUE(D246)</f>
        <v>0</v>
      </c>
      <c r="I246" s="0" t="n">
        <f aca="false">VALUE(E246)</f>
        <v>0</v>
      </c>
      <c r="K246" s="3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1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23.95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19</v>
      </c>
      <c r="E247" s="2" t="s">
        <v>19</v>
      </c>
      <c r="F247" s="1" t="s">
        <v>20</v>
      </c>
      <c r="H247" s="0" t="n">
        <f aca="false">VALUE(D247)</f>
        <v>0</v>
      </c>
      <c r="I247" s="0" t="n">
        <f aca="false">VALUE(E247)</f>
        <v>0</v>
      </c>
      <c r="K247" s="3" t="n">
        <f aca="false">IF(  OR(  AND(H247&gt;I247, F247="Yes"),  AND( I247 &gt; H247, F247="No" ) ),SUM(H247,I247)    )</f>
        <v>0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1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19</v>
      </c>
      <c r="E248" s="2" t="s">
        <v>710</v>
      </c>
      <c r="F248" s="1" t="s">
        <v>20</v>
      </c>
      <c r="H248" s="0" t="n">
        <f aca="false">VALUE(D248)</f>
        <v>0</v>
      </c>
      <c r="I248" s="0" t="n">
        <f aca="false">VALUE(E248)</f>
        <v>250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250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19</v>
      </c>
      <c r="E249" s="2" t="s">
        <v>19</v>
      </c>
      <c r="F249" s="1" t="s">
        <v>20</v>
      </c>
      <c r="H249" s="0" t="n">
        <f aca="false">VALUE(D249)</f>
        <v>0</v>
      </c>
      <c r="I249" s="0" t="n">
        <f aca="false">VALUE(E249)</f>
        <v>0</v>
      </c>
      <c r="K249" s="3" t="n">
        <f aca="false">IF(  OR(  AND(H249&gt;I249, F249="Yes"),  AND( I249 &gt; H249, F249="No" ) ),SUM(H249,I249)    )</f>
        <v>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1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19</v>
      </c>
      <c r="E250" s="2" t="s">
        <v>19</v>
      </c>
      <c r="F250" s="1" t="s">
        <v>20</v>
      </c>
      <c r="H250" s="0" t="n">
        <f aca="false">VALUE(D250)</f>
        <v>0</v>
      </c>
      <c r="I250" s="0" t="n">
        <f aca="false">VALUE(E250)</f>
        <v>0</v>
      </c>
      <c r="K250" s="3" t="n">
        <f aca="false">IF(  OR(  AND(H250&gt;I250, F250="Yes"),  AND( I250 &gt; H250, F250="No" ) ),SUM(H250,I250)    )</f>
        <v>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1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292</v>
      </c>
      <c r="E251" s="2" t="s">
        <v>2513</v>
      </c>
      <c r="F251" s="1" t="s">
        <v>20</v>
      </c>
      <c r="H251" s="0" t="n">
        <f aca="false">VALUE(D251)</f>
        <v>3500</v>
      </c>
      <c r="I251" s="0" t="n">
        <f aca="false">VALUE(E251)</f>
        <v>300</v>
      </c>
      <c r="K251" s="3" t="n">
        <f aca="false">IF(  OR(  AND(H251&gt;I251, F251="Yes"),  AND( I251 &gt; H251, F251="No" ) ),SUM(H251,I251)    )</f>
        <v>3800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19</v>
      </c>
      <c r="E252" s="2" t="s">
        <v>85</v>
      </c>
      <c r="F252" s="1" t="s">
        <v>20</v>
      </c>
      <c r="H252" s="0" t="n">
        <f aca="false">VALUE(D252)</f>
        <v>0</v>
      </c>
      <c r="I252" s="0" t="n">
        <f aca="false">VALUE(E252)</f>
        <v>2000</v>
      </c>
      <c r="K252" s="3" t="n">
        <f aca="false">IF(  OR(  AND(H252&gt;I252, F252="Yes"),  AND( I252 &gt; H252, F252="No" ) ),SUM(H252,I252)    )</f>
        <v>0</v>
      </c>
      <c r="L252" s="0" t="n">
        <f aca="false">IF( OR(  AND(I252&gt;H252, F252="Yes"),  AND( H252 &gt; I252, F252="No" ) ), SUM(H252,I252),0   )</f>
        <v>2000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85</v>
      </c>
      <c r="E253" s="2" t="s">
        <v>19</v>
      </c>
      <c r="F253" s="1" t="s">
        <v>20</v>
      </c>
      <c r="H253" s="0" t="n">
        <f aca="false">VALUE(D253)</f>
        <v>2000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2000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32</v>
      </c>
      <c r="E254" s="2" t="s">
        <v>19</v>
      </c>
      <c r="F254" s="1" t="s">
        <v>20</v>
      </c>
      <c r="H254" s="0" t="n">
        <f aca="false">VALUE(D254)</f>
        <v>1000</v>
      </c>
      <c r="I254" s="0" t="n">
        <f aca="false">VALUE(E254)</f>
        <v>0</v>
      </c>
      <c r="K254" s="3" t="n">
        <f aca="false">IF(  OR(  AND(H254&gt;I254, F254="Yes"),  AND( I254 &gt; H254, F254="No" ) ),SUM(H254,I254)    )</f>
        <v>1000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12.8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19</v>
      </c>
      <c r="E255" s="2" t="s">
        <v>19</v>
      </c>
      <c r="F255" s="1" t="s">
        <v>20</v>
      </c>
      <c r="H255" s="0" t="n">
        <f aca="false">VALUE(D255)</f>
        <v>0</v>
      </c>
      <c r="I255" s="0" t="n">
        <f aca="false">VALUE(E255)</f>
        <v>0</v>
      </c>
      <c r="K255" s="3" t="n">
        <f aca="false">IF(  OR(  AND(H255&gt;I255, F255="Yes"),  AND( I255 &gt; H255, F255="No" ) ),SUM(H255,I255)    )</f>
        <v>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1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19</v>
      </c>
      <c r="E256" s="2" t="s">
        <v>32</v>
      </c>
      <c r="F256" s="1" t="s">
        <v>20</v>
      </c>
      <c r="H256" s="0" t="n">
        <f aca="false">VALUE(D256)</f>
        <v>0</v>
      </c>
      <c r="I256" s="0" t="n">
        <f aca="false">VALUE(E256)</f>
        <v>1000</v>
      </c>
      <c r="K256" s="3" t="n">
        <f aca="false">IF(  OR(  AND(H256&gt;I256, F256="Yes"),  AND( I256 &gt; H256, F256="No" ) ),SUM(H256,I256)    )</f>
        <v>0</v>
      </c>
      <c r="L256" s="0" t="n">
        <f aca="false">IF( OR(  AND(I256&gt;H256, F256="Yes"),  AND( H256 &gt; I256, F256="No" ) ), SUM(H256,I256),0   )</f>
        <v>1000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19</v>
      </c>
      <c r="E257" s="2" t="s">
        <v>14</v>
      </c>
      <c r="F257" s="1" t="s">
        <v>20</v>
      </c>
      <c r="H257" s="0" t="n">
        <f aca="false">VALUE(D257)</f>
        <v>0</v>
      </c>
      <c r="I257" s="0" t="n">
        <f aca="false">VALUE(E257)</f>
        <v>1250</v>
      </c>
      <c r="K257" s="3" t="n">
        <f aca="false">IF(  OR(  AND(H257&gt;I257, F257="Yes"),  AND( I257 &gt; H257, F257="No" ) ),SUM(H257,I257)    )</f>
        <v>0</v>
      </c>
      <c r="L257" s="0" t="n">
        <f aca="false">IF( OR(  AND(I257&gt;H257, F257="Yes"),  AND( H257 &gt; I257, F257="No" ) ), SUM(H257,I257),0   )</f>
        <v>1250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19</v>
      </c>
      <c r="E258" s="2" t="s">
        <v>19</v>
      </c>
      <c r="F258" s="1" t="s">
        <v>20</v>
      </c>
      <c r="H258" s="0" t="n">
        <f aca="false">VALUE(D258)</f>
        <v>0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1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19</v>
      </c>
      <c r="E259" s="2" t="s">
        <v>964</v>
      </c>
      <c r="F259" s="1" t="s">
        <v>20</v>
      </c>
      <c r="H259" s="0" t="n">
        <f aca="false">VALUE(D259)</f>
        <v>0</v>
      </c>
      <c r="I259" s="0" t="n">
        <f aca="false">VALUE(E259)</f>
        <v>500</v>
      </c>
      <c r="K259" s="3" t="n">
        <f aca="false">IF(  OR(  AND(H259&gt;I259, F259="Yes"),  AND( I259 &gt; H259, F259="No" ) ),SUM(H259,I259)    )</f>
        <v>0</v>
      </c>
      <c r="L259" s="0" t="n">
        <f aca="false">IF( OR(  AND(I259&gt;H259, F259="Yes"),  AND( H259 &gt; I259, F259="No" ) ), SUM(H259,I259),0   )</f>
        <v>500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279</v>
      </c>
      <c r="E260" s="2" t="s">
        <v>85</v>
      </c>
      <c r="F260" s="1" t="s">
        <v>20</v>
      </c>
      <c r="H260" s="0" t="n">
        <f aca="false">VALUE(D260)</f>
        <v>5000</v>
      </c>
      <c r="I260" s="0" t="n">
        <f aca="false">VALUE(E260)</f>
        <v>2000</v>
      </c>
      <c r="K260" s="3" t="n">
        <f aca="false">IF(  OR(  AND(H260&gt;I260, F260="Yes"),  AND( I260 &gt; H260, F260="No" ) ),SUM(H260,I260)    )</f>
        <v>7000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19</v>
      </c>
      <c r="E261" s="2" t="s">
        <v>85</v>
      </c>
      <c r="F261" s="1" t="s">
        <v>20</v>
      </c>
      <c r="H261" s="0" t="n">
        <f aca="false">VALUE(D261)</f>
        <v>0</v>
      </c>
      <c r="I261" s="0" t="n">
        <f aca="false">VALUE(E261)</f>
        <v>2000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2000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19</v>
      </c>
      <c r="E262" s="2" t="s">
        <v>3191</v>
      </c>
      <c r="F262" s="1" t="s">
        <v>20</v>
      </c>
      <c r="H262" s="0" t="n">
        <f aca="false">VALUE(D262)</f>
        <v>0</v>
      </c>
      <c r="I262" s="0" t="n">
        <f aca="false">VALUE(E262)</f>
        <v>220</v>
      </c>
      <c r="K262" s="0" t="n">
        <f aca="false">IF(  OR(  AND(H262&gt;I262, F262="Yes"),  AND( I262 &gt; H262, F262="No" ) ),SUM(H262,I262)    )</f>
        <v>0</v>
      </c>
      <c r="L262" s="0" t="n">
        <f aca="false">IF( OR(  AND(I262&gt;H262, F262="Yes"),  AND( H262 &gt; I262, F262="No" ) ), SUM(H262,I262),0   )</f>
        <v>220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964</v>
      </c>
      <c r="E263" s="2" t="s">
        <v>32</v>
      </c>
      <c r="F263" s="1" t="s">
        <v>20</v>
      </c>
      <c r="H263" s="0" t="n">
        <f aca="false">VALUE(D263)</f>
        <v>500</v>
      </c>
      <c r="I263" s="0" t="n">
        <f aca="false">VALUE(E263)</f>
        <v>1000</v>
      </c>
      <c r="K263" s="3" t="n">
        <f aca="false">IF(  OR(  AND(H263&gt;I263, F263="Yes"),  AND( I263 &gt; H263, F263="No" ) ),SUM(H263,I263)    )</f>
        <v>0</v>
      </c>
      <c r="L263" s="0" t="n">
        <f aca="false">IF( OR(  AND(I263&gt;H263, F263="Yes"),  AND( H263 &gt; I263, F263="No" ) ), SUM(H263,I263),0   )</f>
        <v>1500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92</v>
      </c>
      <c r="E264" s="2" t="s">
        <v>3190</v>
      </c>
      <c r="F264" s="1" t="s">
        <v>20</v>
      </c>
      <c r="H264" s="0" t="n">
        <f aca="false">VALUE(D264)</f>
        <v>4000</v>
      </c>
      <c r="I264" s="0" t="n">
        <f aca="false">VALUE(E264)</f>
        <v>200</v>
      </c>
      <c r="K264" s="3" t="n">
        <f aca="false">IF(  OR(  AND(H264&gt;I264, F264="Yes"),  AND( I264 &gt; H264, F264="No" ) ),SUM(H264,I264)    )</f>
        <v>4200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19</v>
      </c>
      <c r="E265" s="2" t="s">
        <v>19</v>
      </c>
      <c r="F265" s="1" t="s">
        <v>20</v>
      </c>
      <c r="H265" s="0" t="n">
        <f aca="false">VALUE(D265)</f>
        <v>0</v>
      </c>
      <c r="I265" s="0" t="n">
        <f aca="false">VALUE(E265)</f>
        <v>0</v>
      </c>
      <c r="K265" s="0" t="n">
        <f aca="false">IF(  OR(  AND(H265&gt;I265, F265="Yes"),  AND( I265 &gt; H265, F265="No" ) ),SUM(H265,I265)    )</f>
        <v>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1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19</v>
      </c>
      <c r="E266" s="2" t="s">
        <v>3181</v>
      </c>
      <c r="F266" s="1" t="s">
        <v>20</v>
      </c>
      <c r="H266" s="0" t="n">
        <f aca="false">VALUE(D266)</f>
        <v>0</v>
      </c>
      <c r="I266" s="0" t="n">
        <f aca="false">VALUE(E266)</f>
        <v>750</v>
      </c>
      <c r="K266" s="3" t="n">
        <f aca="false">IF(  OR(  AND(H266&gt;I266, F266="Yes"),  AND( I266 &gt; H266, F266="No" ) ),SUM(H266,I266)    )</f>
        <v>0</v>
      </c>
      <c r="L266" s="0" t="n">
        <f aca="false">IF( OR(  AND(I266&gt;H266, F266="Yes"),  AND( H266 &gt; I266, F266="No" ) ), SUM(H266,I266),0   )</f>
        <v>750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19</v>
      </c>
      <c r="E267" s="2" t="s">
        <v>499</v>
      </c>
      <c r="F267" s="1" t="s">
        <v>20</v>
      </c>
      <c r="H267" s="0" t="n">
        <f aca="false">VALUE(D267)</f>
        <v>0</v>
      </c>
      <c r="I267" s="0" t="n">
        <f aca="false">VALUE(E267)</f>
        <v>2700</v>
      </c>
      <c r="K267" s="3" t="n">
        <f aca="false">IF(  OR(  AND(H267&gt;I267, F267="Yes"),  AND( I267 &gt; H267, F267="No" ) ),SUM(H267,I267)    )</f>
        <v>0</v>
      </c>
      <c r="L267" s="0" t="n">
        <f aca="false">IF( OR(  AND(I267&gt;H267, F267="Yes"),  AND( H267 &gt; I267, F267="No" ) ), SUM(H267,I267),0   )</f>
        <v>2700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19</v>
      </c>
      <c r="E268" s="2" t="s">
        <v>19</v>
      </c>
      <c r="F268" s="1" t="s">
        <v>20</v>
      </c>
      <c r="H268" s="0" t="n">
        <f aca="false">VALUE(D268)</f>
        <v>0</v>
      </c>
      <c r="I268" s="0" t="n">
        <f aca="false">VALUE(E268)</f>
        <v>0</v>
      </c>
      <c r="K268" s="3" t="n">
        <f aca="false">IF(  OR(  AND(H268&gt;I268, F268="Yes"),  AND( I268 &gt; H268, F268="No" ) ),SUM(H268,I268)    )</f>
        <v>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1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32</v>
      </c>
      <c r="E269" s="2" t="s">
        <v>3192</v>
      </c>
      <c r="F269" s="1" t="s">
        <v>20</v>
      </c>
      <c r="H269" s="0" t="n">
        <f aca="false">VALUE(D269)</f>
        <v>1000</v>
      </c>
      <c r="I269" s="0" t="n">
        <f aca="false">VALUE(E269)</f>
        <v>12300</v>
      </c>
      <c r="K269" s="3" t="n">
        <f aca="false">IF(  OR(  AND(H269&gt;I269, F269="Yes"),  AND( I269 &gt; H269, F269="No" ) ),SUM(H269,I269)    )</f>
        <v>0</v>
      </c>
      <c r="L269" s="0" t="n">
        <f aca="false">IF( OR(  AND(I269&gt;H269, F269="Yes"),  AND( H269 &gt; I269, F269="No" ) ), SUM(H269,I269),0   )</f>
        <v>13300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35.2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92</v>
      </c>
      <c r="E270" s="2" t="s">
        <v>19</v>
      </c>
      <c r="F270" s="1" t="s">
        <v>67</v>
      </c>
      <c r="H270" s="0" t="n">
        <f aca="false">VALUE(D270)</f>
        <v>4000</v>
      </c>
      <c r="I270" s="0" t="n">
        <f aca="false">VALUE(E270)</f>
        <v>0</v>
      </c>
      <c r="K270" s="3" t="n">
        <f aca="false">IF(  OR(  AND(H270&gt;I270, F270="Yes"),  AND( I270 &gt; H270, F270="No" ) ),SUM(H270,I270)    )</f>
        <v>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4000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403</v>
      </c>
      <c r="E271" s="2" t="s">
        <v>19</v>
      </c>
      <c r="F271" s="1" t="s">
        <v>20</v>
      </c>
      <c r="H271" s="0" t="n">
        <f aca="false">VALUE(D271)</f>
        <v>8400</v>
      </c>
      <c r="I271" s="0" t="n">
        <f aca="false">VALUE(E271)</f>
        <v>0</v>
      </c>
      <c r="K271" s="3" t="n">
        <f aca="false">IF(  OR(  AND(H271&gt;I271, F271="Yes"),  AND( I271 &gt; H271, F271="No" ) ),SUM(H271,I271)    )</f>
        <v>8400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19</v>
      </c>
      <c r="E272" s="2" t="s">
        <v>3193</v>
      </c>
      <c r="F272" s="1" t="s">
        <v>20</v>
      </c>
      <c r="H272" s="0" t="n">
        <f aca="false">VALUE(D272)</f>
        <v>0</v>
      </c>
      <c r="I272" s="0" t="n">
        <f aca="false">VALUE(E272)</f>
        <v>50</v>
      </c>
      <c r="K272" s="3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50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32</v>
      </c>
      <c r="E273" s="2" t="s">
        <v>19</v>
      </c>
      <c r="F273" s="1" t="s">
        <v>20</v>
      </c>
      <c r="H273" s="0" t="n">
        <f aca="false">VALUE(D273)</f>
        <v>1000</v>
      </c>
      <c r="I273" s="0" t="n">
        <f aca="false">VALUE(E273)</f>
        <v>0</v>
      </c>
      <c r="K273" s="3" t="n">
        <f aca="false">IF(  OR(  AND(H273&gt;I273, F273="Yes"),  AND( I273 &gt; H273, F273="No" ) ),SUM(H273,I273)    )</f>
        <v>1000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19</v>
      </c>
      <c r="E274" s="2" t="s">
        <v>19</v>
      </c>
      <c r="F274" s="1" t="s">
        <v>20</v>
      </c>
      <c r="H274" s="0" t="n">
        <f aca="false">VALUE(D274)</f>
        <v>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1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32</v>
      </c>
      <c r="E275" s="2" t="s">
        <v>292</v>
      </c>
      <c r="F275" s="1" t="s">
        <v>20</v>
      </c>
      <c r="H275" s="0" t="n">
        <f aca="false">VALUE(D275)</f>
        <v>1000</v>
      </c>
      <c r="I275" s="0" t="n">
        <f aca="false">VALUE(E275)</f>
        <v>3500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4500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964</v>
      </c>
      <c r="E276" s="2" t="s">
        <v>19</v>
      </c>
      <c r="F276" s="1" t="s">
        <v>20</v>
      </c>
      <c r="H276" s="0" t="n">
        <f aca="false">VALUE(D276)</f>
        <v>500</v>
      </c>
      <c r="I276" s="0" t="n">
        <f aca="false">VALUE(E276)</f>
        <v>0</v>
      </c>
      <c r="K276" s="3" t="n">
        <f aca="false">IF(  OR(  AND(H276&gt;I276, F276="Yes"),  AND( I276 &gt; H276, F276="No" ) ),SUM(H276,I276)    )</f>
        <v>500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19</v>
      </c>
      <c r="E277" s="2" t="s">
        <v>19</v>
      </c>
      <c r="F277" s="1" t="s">
        <v>20</v>
      </c>
      <c r="H277" s="0" t="n">
        <f aca="false">VALUE(D277)</f>
        <v>0</v>
      </c>
      <c r="I277" s="0" t="n">
        <f aca="false">VALUE(E277)</f>
        <v>0</v>
      </c>
      <c r="K277" s="3" t="n">
        <f aca="false">IF(  OR(  AND(H277&gt;I277, F277="Yes"),  AND( I277 &gt; H277, F277="No" ) ),SUM(H277,I277)    )</f>
        <v>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1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19</v>
      </c>
      <c r="E278" s="2" t="s">
        <v>3194</v>
      </c>
      <c r="F278" s="1" t="s">
        <v>20</v>
      </c>
      <c r="H278" s="0" t="n">
        <f aca="false">VALUE(D278)</f>
        <v>0</v>
      </c>
      <c r="I278" s="0" t="n">
        <f aca="false">VALUE(E278)</f>
        <v>2850</v>
      </c>
      <c r="K278" s="3" t="n">
        <f aca="false">IF(  OR(  AND(H278&gt;I278, F278="Yes"),  AND( I278 &gt; H278, F278="No" ) ),SUM(H278,I278)    )</f>
        <v>0</v>
      </c>
      <c r="L278" s="0" t="n">
        <f aca="false">IF( OR(  AND(I278&gt;H278, F278="Yes"),  AND( H278 &gt; I278, F278="No" ) ), SUM(H278,I278),0   )</f>
        <v>2850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85</v>
      </c>
      <c r="E279" s="2" t="s">
        <v>928</v>
      </c>
      <c r="F279" s="1" t="s">
        <v>20</v>
      </c>
      <c r="H279" s="0" t="n">
        <f aca="false">VALUE(D279)</f>
        <v>2000</v>
      </c>
      <c r="I279" s="0" t="n">
        <f aca="false">VALUE(E279)</f>
        <v>19300</v>
      </c>
      <c r="K279" s="3" t="n">
        <f aca="false">IF(  OR(  AND(H279&gt;I279, F279="Yes"),  AND( I279 &gt; H279, F279="No" ) ),SUM(H279,I279)    )</f>
        <v>0</v>
      </c>
      <c r="L279" s="0" t="n">
        <f aca="false">IF( OR(  AND(I279&gt;H279, F279="Yes"),  AND( H279 &gt; I279, F279="No" ) ), SUM(H279,I279),0   )</f>
        <v>21300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19</v>
      </c>
      <c r="E280" s="2" t="s">
        <v>85</v>
      </c>
      <c r="F280" s="1" t="s">
        <v>20</v>
      </c>
      <c r="H280" s="0" t="n">
        <f aca="false">VALUE(D280)</f>
        <v>0</v>
      </c>
      <c r="I280" s="0" t="n">
        <f aca="false">VALUE(E280)</f>
        <v>2000</v>
      </c>
      <c r="K280" s="3" t="n">
        <f aca="false">IF(  OR(  AND(H280&gt;I280, F280="Yes"),  AND( I280 &gt; H280, F280="No" ) ),SUM(H280,I280)    )</f>
        <v>0</v>
      </c>
      <c r="L280" s="0" t="n">
        <f aca="false">IF( OR(  AND(I280&gt;H280, F280="Yes"),  AND( H280 &gt; I280, F280="No" ) ), SUM(H280,I280),0   )</f>
        <v>2000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19</v>
      </c>
      <c r="E281" s="2" t="s">
        <v>19</v>
      </c>
      <c r="F281" s="1" t="s">
        <v>20</v>
      </c>
      <c r="H281" s="0" t="n">
        <f aca="false">VALUE(D281)</f>
        <v>0</v>
      </c>
      <c r="I281" s="0" t="n">
        <f aca="false">VALUE(E281)</f>
        <v>0</v>
      </c>
      <c r="K281" s="0" t="n">
        <f aca="false">IF(  OR(  AND(H281&gt;I281, F281="Yes"),  AND( I281 &gt; H281, F281="No" ) ),SUM(H281,I281)    )</f>
        <v>0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1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19</v>
      </c>
      <c r="E282" s="2" t="s">
        <v>360</v>
      </c>
      <c r="F282" s="1" t="s">
        <v>20</v>
      </c>
      <c r="H282" s="0" t="n">
        <f aca="false">VALUE(D282)</f>
        <v>0</v>
      </c>
      <c r="I282" s="0" t="n">
        <f aca="false">VALUE(E282)</f>
        <v>1500</v>
      </c>
      <c r="K282" s="3" t="n">
        <f aca="false">IF(  OR(  AND(H282&gt;I282, F282="Yes"),  AND( I282 &gt; H282, F282="No" ) ),SUM(H282,I282)    )</f>
        <v>0</v>
      </c>
      <c r="L282" s="0" t="n">
        <f aca="false">IF( OR(  AND(I282&gt;H282, F282="Yes"),  AND( H282 &gt; I282, F282="No" ) ), SUM(H282,I282),0   )</f>
        <v>1500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19</v>
      </c>
      <c r="E283" s="2" t="s">
        <v>19</v>
      </c>
      <c r="F283" s="1" t="s">
        <v>20</v>
      </c>
      <c r="H283" s="0" t="n">
        <f aca="false">VALUE(D283)</f>
        <v>0</v>
      </c>
      <c r="I283" s="0" t="n">
        <f aca="false">VALUE(E283)</f>
        <v>0</v>
      </c>
      <c r="K283" s="3" t="n">
        <f aca="false">IF(  OR(  AND(H283&gt;I283, F283="Yes"),  AND( I283 &gt; H283, F283="No" ) ),SUM(H283,I283)    )</f>
        <v>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1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19</v>
      </c>
      <c r="E284" s="2" t="s">
        <v>19</v>
      </c>
      <c r="F284" s="1" t="s">
        <v>20</v>
      </c>
      <c r="H284" s="0" t="n">
        <f aca="false">VALUE(D284)</f>
        <v>0</v>
      </c>
      <c r="I284" s="0" t="n">
        <f aca="false">VALUE(E284)</f>
        <v>0</v>
      </c>
      <c r="K284" s="3" t="n">
        <f aca="false">IF(  OR(  AND(H284&gt;I284, F284="Yes"),  AND( I284 &gt; H284, F284="No" ) ),SUM(H284,I284)    )</f>
        <v>0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1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19</v>
      </c>
      <c r="E285" s="2" t="s">
        <v>14</v>
      </c>
      <c r="F285" s="1" t="s">
        <v>20</v>
      </c>
      <c r="H285" s="0" t="n">
        <f aca="false">VALUE(D285)</f>
        <v>0</v>
      </c>
      <c r="I285" s="0" t="n">
        <f aca="false">VALUE(E285)</f>
        <v>1250</v>
      </c>
      <c r="K285" s="3" t="n">
        <f aca="false">IF(  OR(  AND(H285&gt;I285, F285="Yes"),  AND( I285 &gt; H285, F285="No" ) ),SUM(H285,I285)    )</f>
        <v>0</v>
      </c>
      <c r="L285" s="0" t="n">
        <f aca="false">IF( OR(  AND(I285&gt;H285, F285="Yes"),  AND( H285 &gt; I285, F285="No" ) ), SUM(H285,I285),0   )</f>
        <v>1250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19</v>
      </c>
      <c r="E286" s="2" t="s">
        <v>3181</v>
      </c>
      <c r="F286" s="1" t="s">
        <v>20</v>
      </c>
      <c r="H286" s="0" t="n">
        <f aca="false">VALUE(D286)</f>
        <v>0</v>
      </c>
      <c r="I286" s="0" t="n">
        <f aca="false">VALUE(E286)</f>
        <v>750</v>
      </c>
      <c r="K286" s="3" t="n">
        <f aca="false">IF(  OR(  AND(H286&gt;I286, F286="Yes"),  AND( I286 &gt; H286, F286="No" ) ),SUM(H286,I286)    )</f>
        <v>0</v>
      </c>
      <c r="L286" s="0" t="n">
        <f aca="false">IF( OR(  AND(I286&gt;H286, F286="Yes"),  AND( H286 &gt; I286, F286="No" ) ), SUM(H286,I286),0   )</f>
        <v>750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19</v>
      </c>
      <c r="E287" s="2" t="s">
        <v>1463</v>
      </c>
      <c r="F287" s="1" t="s">
        <v>20</v>
      </c>
      <c r="H287" s="0" t="n">
        <f aca="false">VALUE(D287)</f>
        <v>0</v>
      </c>
      <c r="I287" s="0" t="n">
        <f aca="false">VALUE(E287)</f>
        <v>10000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10000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19</v>
      </c>
      <c r="E288" s="2" t="s">
        <v>19</v>
      </c>
      <c r="F288" s="1" t="s">
        <v>20</v>
      </c>
      <c r="H288" s="0" t="n">
        <f aca="false">VALUE(D288)</f>
        <v>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1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19</v>
      </c>
      <c r="E289" s="2" t="s">
        <v>1439</v>
      </c>
      <c r="F289" s="1" t="s">
        <v>20</v>
      </c>
      <c r="H289" s="0" t="n">
        <f aca="false">VALUE(D289)</f>
        <v>0</v>
      </c>
      <c r="I289" s="0" t="n">
        <f aca="false">VALUE(E289)</f>
        <v>6000</v>
      </c>
      <c r="K289" s="3" t="n">
        <f aca="false">IF(  OR(  AND(H289&gt;I289, F289="Yes"),  AND( I289 &gt; H289, F289="No" ) ),SUM(H289,I289)    )</f>
        <v>0</v>
      </c>
      <c r="L289" s="0" t="n">
        <f aca="false">IF( OR(  AND(I289&gt;H289, F289="Yes"),  AND( H289 &gt; I289, F289="No" ) ), SUM(H289,I289),0   )</f>
        <v>6000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19</v>
      </c>
      <c r="E290" s="2" t="s">
        <v>14</v>
      </c>
      <c r="F290" s="1" t="s">
        <v>20</v>
      </c>
      <c r="H290" s="0" t="n">
        <f aca="false">VALUE(D290)</f>
        <v>0</v>
      </c>
      <c r="I290" s="0" t="n">
        <f aca="false">VALUE(E290)</f>
        <v>1250</v>
      </c>
      <c r="K290" s="3" t="n">
        <f aca="false">IF(  OR(  AND(H290&gt;I290, F290="Yes"),  AND( I290 &gt; H290, F290="No" ) ),SUM(H290,I290)    )</f>
        <v>0</v>
      </c>
      <c r="L290" s="0" t="n">
        <f aca="false">IF( OR(  AND(I290&gt;H290, F290="Yes"),  AND( H290 &gt; I290, F290="No" ) ), SUM(H290,I290),0   )</f>
        <v>1250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19</v>
      </c>
      <c r="E291" s="2" t="s">
        <v>32</v>
      </c>
      <c r="F291" s="1" t="s">
        <v>20</v>
      </c>
      <c r="H291" s="0" t="n">
        <f aca="false">VALUE(D291)</f>
        <v>0</v>
      </c>
      <c r="I291" s="0" t="n">
        <f aca="false">VALUE(E291)</f>
        <v>1000</v>
      </c>
      <c r="K291" s="3" t="n">
        <f aca="false">IF(  OR(  AND(H291&gt;I291, F291="Yes"),  AND( I291 &gt; H291, F291="No" ) ),SUM(H291,I291)    )</f>
        <v>0</v>
      </c>
      <c r="L291" s="0" t="n">
        <f aca="false">IF( OR(  AND(I291&gt;H291, F291="Yes"),  AND( H291 &gt; I291, F291="No" ) ), SUM(H291,I291),0   )</f>
        <v>1000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85</v>
      </c>
      <c r="E292" s="2" t="s">
        <v>3195</v>
      </c>
      <c r="F292" s="1" t="s">
        <v>20</v>
      </c>
      <c r="H292" s="0" t="n">
        <f aca="false">VALUE(D292)</f>
        <v>2000</v>
      </c>
      <c r="I292" s="0" t="n">
        <f aca="false">VALUE(E292)</f>
        <v>1110</v>
      </c>
      <c r="K292" s="3" t="n">
        <f aca="false">IF(  OR(  AND(H292&gt;I292, F292="Yes"),  AND( I292 &gt; H292, F292="No" ) ),SUM(H292,I292)    )</f>
        <v>3110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19</v>
      </c>
      <c r="E293" s="2" t="s">
        <v>3196</v>
      </c>
      <c r="F293" s="1" t="s">
        <v>20</v>
      </c>
      <c r="H293" s="0" t="n">
        <f aca="false">VALUE(D293)</f>
        <v>0</v>
      </c>
      <c r="I293" s="0" t="n">
        <f aca="false">VALUE(E293)</f>
        <v>40</v>
      </c>
      <c r="K293" s="3" t="n">
        <f aca="false">IF(  OR(  AND(H293&gt;I293, F293="Yes"),  AND( I293 &gt; H293, F293="No" ) ),SUM(H293,I293)    )</f>
        <v>0</v>
      </c>
      <c r="L293" s="0" t="n">
        <f aca="false">IF( OR(  AND(I293&gt;H293, F293="Yes"),  AND( H293 &gt; I293, F293="No" ) ), SUM(H293,I293),0   )</f>
        <v>40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19</v>
      </c>
      <c r="E294" s="2" t="s">
        <v>85</v>
      </c>
      <c r="F294" s="1" t="s">
        <v>20</v>
      </c>
      <c r="H294" s="0" t="n">
        <f aca="false">VALUE(D294)</f>
        <v>0</v>
      </c>
      <c r="I294" s="0" t="n">
        <f aca="false">VALUE(E294)</f>
        <v>2000</v>
      </c>
      <c r="K294" s="3" t="n">
        <f aca="false">IF(  OR(  AND(H294&gt;I294, F294="Yes"),  AND( I294 &gt; H294, F294="No" ) ),SUM(H294,I294)    )</f>
        <v>0</v>
      </c>
      <c r="L294" s="0" t="n">
        <f aca="false">IF( OR(  AND(I294&gt;H294, F294="Yes"),  AND( H294 &gt; I294, F294="No" ) ), SUM(H294,I294),0   )</f>
        <v>2000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35.2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19</v>
      </c>
      <c r="E295" s="2" t="s">
        <v>19</v>
      </c>
      <c r="F295" s="1" t="s">
        <v>67</v>
      </c>
      <c r="H295" s="0" t="n">
        <f aca="false">VALUE(D295)</f>
        <v>0</v>
      </c>
      <c r="I295" s="0" t="n">
        <f aca="false">VALUE(E295)</f>
        <v>0</v>
      </c>
      <c r="K295" s="3" t="n">
        <f aca="false">IF(  OR(  AND(H295&gt;I295, F295="Yes"),  AND( I295 &gt; H295, F295="No" ) ),SUM(H295,I295)    )</f>
        <v>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1</v>
      </c>
      <c r="N295" s="0" t="n">
        <f aca="false">IF(F295="Not Voting", SUM(H295:I295),0)</f>
        <v>0</v>
      </c>
      <c r="P295" s="0" t="n">
        <f aca="false">IF(AND(F295="Not Voting",M295=1), 1,0)</f>
        <v>1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19</v>
      </c>
      <c r="E296" s="2" t="s">
        <v>710</v>
      </c>
      <c r="F296" s="1" t="s">
        <v>20</v>
      </c>
      <c r="H296" s="0" t="n">
        <f aca="false">VALUE(D296)</f>
        <v>0</v>
      </c>
      <c r="I296" s="0" t="n">
        <f aca="false">VALUE(E296)</f>
        <v>250</v>
      </c>
      <c r="K296" s="3" t="n">
        <f aca="false">IF(  OR(  AND(H296&gt;I296, F296="Yes"),  AND( I296 &gt; H296, F296="No" ) ),SUM(H296,I296)    )</f>
        <v>0</v>
      </c>
      <c r="L296" s="0" t="n">
        <f aca="false">IF( OR(  AND(I296&gt;H296, F296="Yes"),  AND( H296 &gt; I296, F296="No" ) ), SUM(H296,I296),0   )</f>
        <v>250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19</v>
      </c>
      <c r="E297" s="2" t="s">
        <v>133</v>
      </c>
      <c r="F297" s="1" t="s">
        <v>20</v>
      </c>
      <c r="H297" s="0" t="n">
        <f aca="false">VALUE(D297)</f>
        <v>0</v>
      </c>
      <c r="I297" s="0" t="n">
        <f aca="false">VALUE(E297)</f>
        <v>3700</v>
      </c>
      <c r="K297" s="3" t="n">
        <f aca="false">IF(  OR(  AND(H297&gt;I297, F297="Yes"),  AND( I297 &gt; H297, F297="No" ) ),SUM(H297,I297)    )</f>
        <v>0</v>
      </c>
      <c r="L297" s="0" t="n">
        <f aca="false">IF( OR(  AND(I297&gt;H297, F297="Yes"),  AND( H297 &gt; I297, F297="No" ) ), SUM(H297,I297),0   )</f>
        <v>3700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85</v>
      </c>
      <c r="E298" s="2" t="s">
        <v>3197</v>
      </c>
      <c r="F298" s="1" t="s">
        <v>20</v>
      </c>
      <c r="H298" s="0" t="n">
        <f aca="false">VALUE(D298)</f>
        <v>2000</v>
      </c>
      <c r="I298" s="0" t="n">
        <f aca="false">VALUE(E298)</f>
        <v>3450</v>
      </c>
      <c r="K298" s="3" t="n">
        <f aca="false">IF(  OR(  AND(H298&gt;I298, F298="Yes"),  AND( I298 &gt; H298, F298="No" ) ),SUM(H298,I298)    )</f>
        <v>0</v>
      </c>
      <c r="L298" s="0" t="n">
        <f aca="false">IF( OR(  AND(I298&gt;H298, F298="Yes"),  AND( H298 &gt; I298, F298="No" ) ), SUM(H298,I298),0   )</f>
        <v>5450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19</v>
      </c>
      <c r="E299" s="2" t="s">
        <v>3198</v>
      </c>
      <c r="F299" s="1" t="s">
        <v>20</v>
      </c>
      <c r="H299" s="0" t="n">
        <f aca="false">VALUE(D299)</f>
        <v>0</v>
      </c>
      <c r="I299" s="0" t="n">
        <f aca="false">VALUE(E299)</f>
        <v>7600</v>
      </c>
      <c r="K299" s="3" t="n">
        <f aca="false">IF(  OR(  AND(H299&gt;I299, F299="Yes"),  AND( I299 &gt; H299, F299="No" ) ),SUM(H299,I299)    )</f>
        <v>0</v>
      </c>
      <c r="L299" s="0" t="n">
        <f aca="false">IF( OR(  AND(I299&gt;H299, F299="Yes"),  AND( H299 &gt; I299, F299="No" ) ), SUM(H299,I299),0   )</f>
        <v>7600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19</v>
      </c>
      <c r="E300" s="2" t="s">
        <v>19</v>
      </c>
      <c r="F300" s="1" t="s">
        <v>20</v>
      </c>
      <c r="H300" s="0" t="n">
        <f aca="false">VALUE(D300)</f>
        <v>0</v>
      </c>
      <c r="I300" s="0" t="n">
        <f aca="false">VALUE(E300)</f>
        <v>0</v>
      </c>
      <c r="K300" s="3" t="n">
        <f aca="false">IF(  OR(  AND(H300&gt;I300, F300="Yes"),  AND( I300 &gt; H300, F300="No" ) ),SUM(H300,I300)    )</f>
        <v>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1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19</v>
      </c>
      <c r="E301" s="2" t="s">
        <v>110</v>
      </c>
      <c r="F301" s="1" t="s">
        <v>20</v>
      </c>
      <c r="H301" s="0" t="n">
        <f aca="false">VALUE(D301)</f>
        <v>0</v>
      </c>
      <c r="I301" s="0" t="n">
        <f aca="false">VALUE(E301)</f>
        <v>3000</v>
      </c>
      <c r="K301" s="0" t="n">
        <f aca="false">IF(  OR(  AND(H301&gt;I301, F301="Yes"),  AND( I301 &gt; H301, F301="No" ) ),SUM(H301,I301)    )</f>
        <v>0</v>
      </c>
      <c r="L301" s="0" t="n">
        <f aca="false">IF( OR(  AND(I301&gt;H301, F301="Yes"),  AND( H301 &gt; I301, F301="No" ) ), SUM(H301,I301),0   )</f>
        <v>3000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114</v>
      </c>
      <c r="E302" s="2" t="s">
        <v>3076</v>
      </c>
      <c r="F302" s="1" t="s">
        <v>20</v>
      </c>
      <c r="H302" s="0" t="n">
        <f aca="false">VALUE(D302)</f>
        <v>4500</v>
      </c>
      <c r="I302" s="0" t="n">
        <f aca="false">VALUE(E302)</f>
        <v>600</v>
      </c>
      <c r="K302" s="3" t="n">
        <f aca="false">IF(  OR(  AND(H302&gt;I302, F302="Yes"),  AND( I302 &gt; H302, F302="No" ) ),SUM(H302,I302)    )</f>
        <v>5100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19</v>
      </c>
      <c r="E303" s="2" t="s">
        <v>19</v>
      </c>
      <c r="F303" s="1" t="s">
        <v>20</v>
      </c>
      <c r="H303" s="0" t="n">
        <f aca="false">VALUE(D303)</f>
        <v>0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1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19</v>
      </c>
      <c r="E304" s="2" t="s">
        <v>110</v>
      </c>
      <c r="F304" s="1" t="s">
        <v>20</v>
      </c>
      <c r="H304" s="0" t="n">
        <f aca="false">VALUE(D304)</f>
        <v>0</v>
      </c>
      <c r="I304" s="0" t="n">
        <f aca="false">VALUE(E304)</f>
        <v>3000</v>
      </c>
      <c r="K304" s="3" t="n">
        <f aca="false">IF(  OR(  AND(H304&gt;I304, F304="Yes"),  AND( I304 &gt; H304, F304="No" ) ),SUM(H304,I304)    )</f>
        <v>0</v>
      </c>
      <c r="L304" s="0" t="n">
        <f aca="false">IF( OR(  AND(I304&gt;H304, F304="Yes"),  AND( H304 &gt; I304, F304="No" ) ), SUM(H304,I304),0   )</f>
        <v>3000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19</v>
      </c>
      <c r="E305" s="2" t="s">
        <v>19</v>
      </c>
      <c r="F305" s="1" t="s">
        <v>20</v>
      </c>
      <c r="H305" s="0" t="n">
        <f aca="false">VALUE(D305)</f>
        <v>0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0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1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19</v>
      </c>
      <c r="E306" s="2" t="s">
        <v>19</v>
      </c>
      <c r="F306" s="1" t="s">
        <v>20</v>
      </c>
      <c r="H306" s="0" t="n">
        <f aca="false">VALUE(D306)</f>
        <v>0</v>
      </c>
      <c r="I306" s="0" t="n">
        <f aca="false">VALUE(E306)</f>
        <v>0</v>
      </c>
      <c r="K306" s="3" t="n">
        <f aca="false">IF(  OR(  AND(H306&gt;I306, F306="Yes"),  AND( I306 &gt; H306, F306="No" ) ),SUM(H306,I306)    )</f>
        <v>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1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85</v>
      </c>
      <c r="E307" s="2" t="s">
        <v>279</v>
      </c>
      <c r="F307" s="1" t="s">
        <v>20</v>
      </c>
      <c r="H307" s="0" t="n">
        <f aca="false">VALUE(D307)</f>
        <v>2000</v>
      </c>
      <c r="I307" s="0" t="n">
        <f aca="false">VALUE(E307)</f>
        <v>5000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7000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110</v>
      </c>
      <c r="E308" s="2" t="s">
        <v>19</v>
      </c>
      <c r="F308" s="1" t="s">
        <v>20</v>
      </c>
      <c r="H308" s="0" t="n">
        <f aca="false">VALUE(D308)</f>
        <v>3000</v>
      </c>
      <c r="I308" s="0" t="n">
        <f aca="false">VALUE(E308)</f>
        <v>0</v>
      </c>
      <c r="K308" s="3" t="n">
        <f aca="false">IF(  OR(  AND(H308&gt;I308, F308="Yes"),  AND( I308 &gt; H308, F308="No" ) ),SUM(H308,I308)    )</f>
        <v>3000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35.2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19</v>
      </c>
      <c r="E309" s="2" t="s">
        <v>629</v>
      </c>
      <c r="F309" s="1" t="s">
        <v>67</v>
      </c>
      <c r="H309" s="0" t="n">
        <f aca="false">VALUE(D309)</f>
        <v>0</v>
      </c>
      <c r="I309" s="0" t="n">
        <f aca="false">VALUE(E309)</f>
        <v>5200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5200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3199</v>
      </c>
      <c r="E310" s="2" t="s">
        <v>19</v>
      </c>
      <c r="F310" s="1" t="s">
        <v>20</v>
      </c>
      <c r="H310" s="0" t="n">
        <f aca="false">VALUE(D310)</f>
        <v>14200</v>
      </c>
      <c r="I310" s="0" t="n">
        <f aca="false">VALUE(E310)</f>
        <v>0</v>
      </c>
      <c r="K310" s="3" t="n">
        <f aca="false">IF(  OR(  AND(H310&gt;I310, F310="Yes"),  AND( I310 &gt; H310, F310="No" ) ),SUM(H310,I310)    )</f>
        <v>14200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3190</v>
      </c>
      <c r="E311" s="2" t="s">
        <v>32</v>
      </c>
      <c r="F311" s="1" t="s">
        <v>20</v>
      </c>
      <c r="H311" s="0" t="n">
        <f aca="false">VALUE(D311)</f>
        <v>200</v>
      </c>
      <c r="I311" s="0" t="n">
        <f aca="false">VALUE(E311)</f>
        <v>1000</v>
      </c>
      <c r="K311" s="3" t="n">
        <f aca="false">IF(  OR(  AND(H311&gt;I311, F311="Yes"),  AND( I311 &gt; H311, F311="No" ) ),SUM(H311,I311)    )</f>
        <v>0</v>
      </c>
      <c r="L311" s="0" t="n">
        <f aca="false">IF( OR(  AND(I311&gt;H311, F311="Yes"),  AND( H311 &gt; I311, F311="No" ) ), SUM(H311,I311),0   )</f>
        <v>1200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830</v>
      </c>
      <c r="E312" s="2" t="s">
        <v>360</v>
      </c>
      <c r="F312" s="1" t="s">
        <v>20</v>
      </c>
      <c r="H312" s="0" t="n">
        <f aca="false">VALUE(D312)</f>
        <v>16000</v>
      </c>
      <c r="I312" s="0" t="n">
        <f aca="false">VALUE(E312)</f>
        <v>1500</v>
      </c>
      <c r="K312" s="3" t="n">
        <f aca="false">IF(  OR(  AND(H312&gt;I312, F312="Yes"),  AND( I312 &gt; H312, F312="No" ) ),SUM(H312,I312)    )</f>
        <v>17500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964</v>
      </c>
      <c r="E313" s="2" t="s">
        <v>499</v>
      </c>
      <c r="F313" s="1" t="s">
        <v>20</v>
      </c>
      <c r="H313" s="0" t="n">
        <f aca="false">VALUE(D313)</f>
        <v>500</v>
      </c>
      <c r="I313" s="0" t="n">
        <f aca="false">VALUE(E313)</f>
        <v>2700</v>
      </c>
      <c r="K313" s="3" t="n">
        <f aca="false">IF(  OR(  AND(H313&gt;I313, F313="Yes"),  AND( I313 &gt; H313, F313="No" ) ),SUM(H313,I313)    )</f>
        <v>0</v>
      </c>
      <c r="L313" s="0" t="n">
        <f aca="false">IF( OR(  AND(I313&gt;H313, F313="Yes"),  AND( H313 &gt; I313, F313="No" ) ), SUM(H313,I313),0   )</f>
        <v>3200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1066</v>
      </c>
      <c r="E314" s="2" t="s">
        <v>32</v>
      </c>
      <c r="F314" s="1" t="s">
        <v>20</v>
      </c>
      <c r="H314" s="0" t="n">
        <f aca="false">VALUE(D314)</f>
        <v>7000</v>
      </c>
      <c r="I314" s="0" t="n">
        <f aca="false">VALUE(E314)</f>
        <v>1000</v>
      </c>
      <c r="K314" s="3" t="n">
        <f aca="false">IF(  OR(  AND(H314&gt;I314, F314="Yes"),  AND( I314 &gt; H314, F314="No" ) ),SUM(H314,I314)    )</f>
        <v>8000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292</v>
      </c>
      <c r="E315" s="2" t="s">
        <v>19</v>
      </c>
      <c r="F315" s="1" t="s">
        <v>20</v>
      </c>
      <c r="H315" s="0" t="n">
        <f aca="false">VALUE(D315)</f>
        <v>3500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3500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19</v>
      </c>
      <c r="E316" s="2" t="s">
        <v>19</v>
      </c>
      <c r="F316" s="1" t="s">
        <v>20</v>
      </c>
      <c r="H316" s="0" t="n">
        <f aca="false">VALUE(D316)</f>
        <v>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1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19</v>
      </c>
      <c r="E317" s="2" t="s">
        <v>19</v>
      </c>
      <c r="F317" s="1" t="s">
        <v>20</v>
      </c>
      <c r="H317" s="0" t="n">
        <f aca="false">VALUE(D317)</f>
        <v>0</v>
      </c>
      <c r="I317" s="0" t="n">
        <f aca="false">VALUE(E317)</f>
        <v>0</v>
      </c>
      <c r="K317" s="3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1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19</v>
      </c>
      <c r="E318" s="2" t="s">
        <v>19</v>
      </c>
      <c r="F318" s="1" t="s">
        <v>20</v>
      </c>
      <c r="H318" s="0" t="n">
        <f aca="false">VALUE(D318)</f>
        <v>0</v>
      </c>
      <c r="I318" s="0" t="n">
        <f aca="false">VALUE(E318)</f>
        <v>0</v>
      </c>
      <c r="K318" s="3" t="n">
        <f aca="false">IF(  OR(  AND(H318&gt;I318, F318="Yes"),  AND( I318 &gt; H318, F318="No" ) ),SUM(H318,I318)    )</f>
        <v>0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1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19</v>
      </c>
      <c r="E319" s="2" t="s">
        <v>3200</v>
      </c>
      <c r="F319" s="1" t="s">
        <v>20</v>
      </c>
      <c r="H319" s="0" t="n">
        <f aca="false">VALUE(D319)</f>
        <v>0</v>
      </c>
      <c r="I319" s="0" t="n">
        <f aca="false">VALUE(E319)</f>
        <v>6475</v>
      </c>
      <c r="K319" s="3" t="n">
        <f aca="false">IF(  OR(  AND(H319&gt;I319, F319="Yes"),  AND( I319 &gt; H319, F319="No" ) ),SUM(H319,I319)    )</f>
        <v>0</v>
      </c>
      <c r="L319" s="0" t="n">
        <f aca="false">IF( OR(  AND(I319&gt;H319, F319="Yes"),  AND( H319 &gt; I319, F319="No" ) ), SUM(H319,I319),0   )</f>
        <v>6475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19</v>
      </c>
      <c r="E320" s="2" t="s">
        <v>19</v>
      </c>
      <c r="F320" s="1" t="s">
        <v>15</v>
      </c>
      <c r="H320" s="0" t="n">
        <f aca="false">VALUE(D320)</f>
        <v>0</v>
      </c>
      <c r="I320" s="0" t="n">
        <f aca="false">VALUE(E320)</f>
        <v>0</v>
      </c>
      <c r="K320" s="3" t="n">
        <f aca="false">IF(  OR(  AND(H320&gt;I320, F320="Yes"),  AND( I320 &gt; H320, F320="No" ) ),SUM(H320,I320)    )</f>
        <v>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1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19</v>
      </c>
      <c r="E321" s="2" t="s">
        <v>499</v>
      </c>
      <c r="F321" s="1" t="s">
        <v>20</v>
      </c>
      <c r="H321" s="0" t="n">
        <f aca="false">VALUE(D321)</f>
        <v>0</v>
      </c>
      <c r="I321" s="0" t="n">
        <f aca="false">VALUE(E321)</f>
        <v>2700</v>
      </c>
      <c r="K321" s="3" t="n">
        <f aca="false">IF(  OR(  AND(H321&gt;I321, F321="Yes"),  AND( I321 &gt; H321, F321="No" ) ),SUM(H321,I321)    )</f>
        <v>0</v>
      </c>
      <c r="L321" s="0" t="n">
        <f aca="false">IF( OR(  AND(I321&gt;H321, F321="Yes"),  AND( H321 &gt; I321, F321="No" ) ), SUM(H321,I321),0   )</f>
        <v>2700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279</v>
      </c>
      <c r="E322" s="2" t="s">
        <v>1724</v>
      </c>
      <c r="F322" s="1" t="s">
        <v>20</v>
      </c>
      <c r="H322" s="0" t="n">
        <f aca="false">VALUE(D322)</f>
        <v>5000</v>
      </c>
      <c r="I322" s="0" t="n">
        <f aca="false">VALUE(E322)</f>
        <v>5750</v>
      </c>
      <c r="K322" s="3" t="n">
        <f aca="false">IF(  OR(  AND(H322&gt;I322, F322="Yes"),  AND( I322 &gt; H322, F322="No" ) ),SUM(H322,I322)    )</f>
        <v>0</v>
      </c>
      <c r="L322" s="0" t="n">
        <f aca="false">IF( OR(  AND(I322&gt;H322, F322="Yes"),  AND( H322 &gt; I322, F322="No" ) ), SUM(H322,I322),0   )</f>
        <v>10750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19</v>
      </c>
      <c r="E323" s="2" t="s">
        <v>14</v>
      </c>
      <c r="F323" s="1" t="s">
        <v>20</v>
      </c>
      <c r="H323" s="0" t="n">
        <f aca="false">VALUE(D323)</f>
        <v>0</v>
      </c>
      <c r="I323" s="0" t="n">
        <f aca="false">VALUE(E323)</f>
        <v>1250</v>
      </c>
      <c r="K323" s="3" t="n">
        <f aca="false">IF(  OR(  AND(H323&gt;I323, F323="Yes"),  AND( I323 &gt; H323, F323="No" ) ),SUM(H323,I323)    )</f>
        <v>0</v>
      </c>
      <c r="L323" s="0" t="n">
        <f aca="false">IF( OR(  AND(I323&gt;H323, F323="Yes"),  AND( H323 &gt; I323, F323="No" ) ), SUM(H323,I323),0   )</f>
        <v>1250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32</v>
      </c>
      <c r="E324" s="2" t="s">
        <v>19</v>
      </c>
      <c r="F324" s="1" t="s">
        <v>20</v>
      </c>
      <c r="H324" s="0" t="n">
        <f aca="false">VALUE(D324)</f>
        <v>1000</v>
      </c>
      <c r="I324" s="0" t="n">
        <f aca="false">VALUE(E324)</f>
        <v>0</v>
      </c>
      <c r="K324" s="3" t="n">
        <f aca="false">IF(  OR(  AND(H324&gt;I324, F324="Yes"),  AND( I324 &gt; H324, F324="No" ) ),SUM(H324,I324)    )</f>
        <v>1000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279</v>
      </c>
      <c r="E325" s="2" t="s">
        <v>19</v>
      </c>
      <c r="F325" s="1" t="s">
        <v>20</v>
      </c>
      <c r="H325" s="0" t="n">
        <f aca="false">VALUE(D325)</f>
        <v>5000</v>
      </c>
      <c r="I325" s="0" t="n">
        <f aca="false">VALUE(E325)</f>
        <v>0</v>
      </c>
      <c r="K325" s="3" t="n">
        <f aca="false">IF(  OR(  AND(H325&gt;I325, F325="Yes"),  AND( I325 &gt; H325, F325="No" ) ),SUM(H325,I325)    )</f>
        <v>5000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19</v>
      </c>
      <c r="E326" s="2" t="s">
        <v>19</v>
      </c>
      <c r="F326" s="1" t="s">
        <v>20</v>
      </c>
      <c r="H326" s="0" t="n">
        <f aca="false">VALUE(D326)</f>
        <v>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1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19</v>
      </c>
      <c r="E327" s="2" t="s">
        <v>19</v>
      </c>
      <c r="F327" s="1" t="s">
        <v>20</v>
      </c>
      <c r="H327" s="0" t="n">
        <f aca="false">VALUE(D327)</f>
        <v>0</v>
      </c>
      <c r="I327" s="0" t="n">
        <f aca="false">VALUE(E327)</f>
        <v>0</v>
      </c>
      <c r="K327" s="3" t="n">
        <f aca="false">IF(  OR(  AND(H327&gt;I327, F327="Yes"),  AND( I327 &gt; H327, F327="No" ) ),SUM(H327,I327)    )</f>
        <v>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1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19</v>
      </c>
      <c r="E328" s="2" t="s">
        <v>19</v>
      </c>
      <c r="F328" s="1" t="s">
        <v>20</v>
      </c>
      <c r="H328" s="0" t="n">
        <f aca="false">VALUE(D328)</f>
        <v>0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1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279</v>
      </c>
      <c r="E329" s="2" t="s">
        <v>1712</v>
      </c>
      <c r="F329" s="1" t="s">
        <v>20</v>
      </c>
      <c r="H329" s="0" t="n">
        <f aca="false">VALUE(D329)</f>
        <v>5000</v>
      </c>
      <c r="I329" s="0" t="n">
        <f aca="false">VALUE(E329)</f>
        <v>10400</v>
      </c>
      <c r="K329" s="3" t="n">
        <f aca="false">IF(  OR(  AND(H329&gt;I329, F329="Yes"),  AND( I329 &gt; H329, F329="No" ) ),SUM(H329,I329)    )</f>
        <v>0</v>
      </c>
      <c r="L329" s="0" t="n">
        <f aca="false">IF( OR(  AND(I329&gt;H329, F329="Yes"),  AND( H329 &gt; I329, F329="No" ) ), SUM(H329,I329),0   )</f>
        <v>15400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19</v>
      </c>
      <c r="E330" s="2" t="s">
        <v>19</v>
      </c>
      <c r="F330" s="1" t="s">
        <v>20</v>
      </c>
      <c r="H330" s="0" t="n">
        <f aca="false">VALUE(D330)</f>
        <v>0</v>
      </c>
      <c r="I330" s="0" t="n">
        <f aca="false">VALUE(E330)</f>
        <v>0</v>
      </c>
      <c r="K330" s="3" t="n">
        <f aca="false">IF(  OR(  AND(H330&gt;I330, F330="Yes"),  AND( I330 &gt; H330, F330="No" ) ),SUM(H330,I330)    )</f>
        <v>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1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35.2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19</v>
      </c>
      <c r="E331" s="2" t="s">
        <v>964</v>
      </c>
      <c r="F331" s="1" t="s">
        <v>67</v>
      </c>
      <c r="H331" s="0" t="n">
        <f aca="false">VALUE(D331)</f>
        <v>0</v>
      </c>
      <c r="I331" s="0" t="n">
        <f aca="false">VALUE(E331)</f>
        <v>500</v>
      </c>
      <c r="K331" s="3" t="n">
        <f aca="false">IF(  OR(  AND(H331&gt;I331, F331="Yes"),  AND( I331 &gt; H331, F331="No" ) ),SUM(H331,I331)    )</f>
        <v>0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500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2031</v>
      </c>
      <c r="E332" s="2" t="s">
        <v>3201</v>
      </c>
      <c r="F332" s="1" t="s">
        <v>20</v>
      </c>
      <c r="H332" s="0" t="n">
        <f aca="false">VALUE(D332)</f>
        <v>9500</v>
      </c>
      <c r="I332" s="0" t="n">
        <f aca="false">VALUE(E332)</f>
        <v>100</v>
      </c>
      <c r="K332" s="3" t="n">
        <f aca="false">IF(  OR(  AND(H332&gt;I332, F332="Yes"),  AND( I332 &gt; H332, F332="No" ) ),SUM(H332,I332)    )</f>
        <v>9600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19</v>
      </c>
      <c r="E333" s="2" t="s">
        <v>710</v>
      </c>
      <c r="F333" s="1" t="s">
        <v>20</v>
      </c>
      <c r="H333" s="0" t="n">
        <f aca="false">VALUE(D333)</f>
        <v>0</v>
      </c>
      <c r="I333" s="0" t="n">
        <f aca="false">VALUE(E333)</f>
        <v>250</v>
      </c>
      <c r="K333" s="3" t="n">
        <f aca="false">IF(  OR(  AND(H333&gt;I333, F333="Yes"),  AND( I333 &gt; H333, F333="No" ) ),SUM(H333,I333)    )</f>
        <v>0</v>
      </c>
      <c r="L333" s="0" t="n">
        <f aca="false">IF( OR(  AND(I333&gt;H333, F333="Yes"),  AND( H333 &gt; I333, F333="No" ) ), SUM(H333,I333),0   )</f>
        <v>250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3202</v>
      </c>
      <c r="E334" s="2" t="s">
        <v>3203</v>
      </c>
      <c r="F334" s="1" t="s">
        <v>20</v>
      </c>
      <c r="H334" s="0" t="n">
        <f aca="false">VALUE(D334)</f>
        <v>6150</v>
      </c>
      <c r="I334" s="0" t="n">
        <f aca="false">VALUE(E334)</f>
        <v>450</v>
      </c>
      <c r="K334" s="3" t="n">
        <f aca="false">IF(  OR(  AND(H334&gt;I334, F334="Yes"),  AND( I334 &gt; H334, F334="No" ) ),SUM(H334,I334)    )</f>
        <v>6600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19</v>
      </c>
      <c r="E335" s="2" t="s">
        <v>19</v>
      </c>
      <c r="F335" s="1" t="s">
        <v>20</v>
      </c>
      <c r="H335" s="0" t="n">
        <f aca="false">VALUE(D335)</f>
        <v>0</v>
      </c>
      <c r="I335" s="0" t="n">
        <f aca="false">VALUE(E335)</f>
        <v>0</v>
      </c>
      <c r="K335" s="3" t="n">
        <f aca="false">IF(  OR(  AND(H335&gt;I335, F335="Yes"),  AND( I335 &gt; H335, F335="No" ) ),SUM(H335,I335)    )</f>
        <v>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1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19</v>
      </c>
      <c r="E336" s="2" t="s">
        <v>114</v>
      </c>
      <c r="F336" s="1" t="s">
        <v>20</v>
      </c>
      <c r="H336" s="0" t="n">
        <f aca="false">VALUE(D336)</f>
        <v>0</v>
      </c>
      <c r="I336" s="0" t="n">
        <f aca="false">VALUE(E336)</f>
        <v>4500</v>
      </c>
      <c r="K336" s="3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4500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1515</v>
      </c>
      <c r="E337" s="2" t="s">
        <v>19</v>
      </c>
      <c r="F337" s="1" t="s">
        <v>20</v>
      </c>
      <c r="H337" s="0" t="n">
        <f aca="false">VALUE(D337)</f>
        <v>8000</v>
      </c>
      <c r="I337" s="0" t="n">
        <f aca="false">VALUE(E337)</f>
        <v>0</v>
      </c>
      <c r="K337" s="3" t="n">
        <f aca="false">IF(  OR(  AND(H337&gt;I337, F337="Yes"),  AND( I337 &gt; H337, F337="No" ) ),SUM(H337,I337)    )</f>
        <v>8000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19</v>
      </c>
      <c r="E338" s="2" t="s">
        <v>3204</v>
      </c>
      <c r="F338" s="1" t="s">
        <v>20</v>
      </c>
      <c r="H338" s="0" t="n">
        <f aca="false">VALUE(D338)</f>
        <v>0</v>
      </c>
      <c r="I338" s="0" t="n">
        <f aca="false">VALUE(E338)</f>
        <v>1750</v>
      </c>
      <c r="K338" s="3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1750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19</v>
      </c>
      <c r="E339" s="2" t="s">
        <v>710</v>
      </c>
      <c r="F339" s="1" t="s">
        <v>20</v>
      </c>
      <c r="H339" s="0" t="n">
        <f aca="false">VALUE(D339)</f>
        <v>0</v>
      </c>
      <c r="I339" s="0" t="n">
        <f aca="false">VALUE(E339)</f>
        <v>250</v>
      </c>
      <c r="K339" s="3" t="n">
        <f aca="false">IF(  OR(  AND(H339&gt;I339, F339="Yes"),  AND( I339 &gt; H339, F339="No" ) ),SUM(H339,I339)    )</f>
        <v>0</v>
      </c>
      <c r="L339" s="0" t="n">
        <f aca="false">IF( OR(  AND(I339&gt;H339, F339="Yes"),  AND( H339 &gt; I339, F339="No" ) ), SUM(H339,I339),0   )</f>
        <v>250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19</v>
      </c>
      <c r="E340" s="2" t="s">
        <v>14</v>
      </c>
      <c r="F340" s="1" t="s">
        <v>20</v>
      </c>
      <c r="H340" s="0" t="n">
        <f aca="false">VALUE(D340)</f>
        <v>0</v>
      </c>
      <c r="I340" s="0" t="n">
        <f aca="false">VALUE(E340)</f>
        <v>1250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1250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19</v>
      </c>
      <c r="E341" s="2" t="s">
        <v>19</v>
      </c>
      <c r="F341" s="1" t="s">
        <v>20</v>
      </c>
      <c r="H341" s="0" t="n">
        <f aca="false">VALUE(D341)</f>
        <v>0</v>
      </c>
      <c r="I341" s="0" t="n">
        <f aca="false">VALUE(E341)</f>
        <v>0</v>
      </c>
      <c r="K341" s="3" t="n">
        <f aca="false">IF(  OR(  AND(H341&gt;I341, F341="Yes"),  AND( I341 &gt; H341, F341="No" ) ),SUM(H341,I341)    )</f>
        <v>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1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279</v>
      </c>
      <c r="E342" s="2" t="s">
        <v>19</v>
      </c>
      <c r="F342" s="1" t="s">
        <v>20</v>
      </c>
      <c r="H342" s="0" t="n">
        <f aca="false">VALUE(D342)</f>
        <v>5000</v>
      </c>
      <c r="I342" s="0" t="n">
        <f aca="false">VALUE(E342)</f>
        <v>0</v>
      </c>
      <c r="K342" s="3" t="n">
        <f aca="false">IF(  OR(  AND(H342&gt;I342, F342="Yes"),  AND( I342 &gt; H342, F342="No" ) ),SUM(H342,I342)    )</f>
        <v>5000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32</v>
      </c>
      <c r="E343" s="2" t="s">
        <v>19</v>
      </c>
      <c r="F343" s="1" t="s">
        <v>20</v>
      </c>
      <c r="H343" s="0" t="n">
        <f aca="false">VALUE(D343)</f>
        <v>1000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1000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110</v>
      </c>
      <c r="E344" s="2" t="s">
        <v>19</v>
      </c>
      <c r="F344" s="1" t="s">
        <v>20</v>
      </c>
      <c r="H344" s="0" t="n">
        <f aca="false">VALUE(D344)</f>
        <v>3000</v>
      </c>
      <c r="I344" s="0" t="n">
        <f aca="false">VALUE(E344)</f>
        <v>0</v>
      </c>
      <c r="K344" s="3" t="n">
        <f aca="false">IF(  OR(  AND(H344&gt;I344, F344="Yes"),  AND( I344 &gt; H344, F344="No" ) ),SUM(H344,I344)    )</f>
        <v>3000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85</v>
      </c>
      <c r="E345" s="2" t="s">
        <v>710</v>
      </c>
      <c r="F345" s="1" t="s">
        <v>20</v>
      </c>
      <c r="H345" s="0" t="n">
        <f aca="false">VALUE(D345)</f>
        <v>2000</v>
      </c>
      <c r="I345" s="0" t="n">
        <f aca="false">VALUE(E345)</f>
        <v>250</v>
      </c>
      <c r="K345" s="3" t="n">
        <f aca="false">IF(  OR(  AND(H345&gt;I345, F345="Yes"),  AND( I345 &gt; H345, F345="No" ) ),SUM(H345,I345)    )</f>
        <v>2250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19</v>
      </c>
      <c r="E346" s="2" t="s">
        <v>3205</v>
      </c>
      <c r="F346" s="1" t="s">
        <v>20</v>
      </c>
      <c r="H346" s="0" t="n">
        <f aca="false">VALUE(D346)</f>
        <v>0</v>
      </c>
      <c r="I346" s="0" t="n">
        <f aca="false">VALUE(E346)</f>
        <v>5040</v>
      </c>
      <c r="K346" s="3" t="n">
        <f aca="false">IF(  OR(  AND(H346&gt;I346, F346="Yes"),  AND( I346 &gt; H346, F346="No" ) ),SUM(H346,I346)    )</f>
        <v>0</v>
      </c>
      <c r="L346" s="0" t="n">
        <f aca="false">IF( OR(  AND(I346&gt;H346, F346="Yes"),  AND( H346 &gt; I346, F346="No" ) ), SUM(H346,I346),0   )</f>
        <v>5040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19</v>
      </c>
      <c r="E347" s="2" t="s">
        <v>19</v>
      </c>
      <c r="F347" s="1" t="s">
        <v>20</v>
      </c>
      <c r="H347" s="0" t="n">
        <f aca="false">VALUE(D347)</f>
        <v>0</v>
      </c>
      <c r="I347" s="0" t="n">
        <f aca="false">VALUE(E347)</f>
        <v>0</v>
      </c>
      <c r="K347" s="3" t="n">
        <f aca="false">IF(  OR(  AND(H347&gt;I347, F347="Yes"),  AND( I347 &gt; H347, F347="No" ) ),SUM(H347,I347)    )</f>
        <v>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1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19</v>
      </c>
      <c r="E348" s="2" t="s">
        <v>964</v>
      </c>
      <c r="F348" s="1" t="s">
        <v>20</v>
      </c>
      <c r="H348" s="0" t="n">
        <f aca="false">VALUE(D348)</f>
        <v>0</v>
      </c>
      <c r="I348" s="0" t="n">
        <f aca="false">VALUE(E348)</f>
        <v>500</v>
      </c>
      <c r="K348" s="3" t="n">
        <f aca="false">IF(  OR(  AND(H348&gt;I348, F348="Yes"),  AND( I348 &gt; H348, F348="No" ) ),SUM(H348,I348)    )</f>
        <v>0</v>
      </c>
      <c r="L348" s="0" t="n">
        <f aca="false">IF( OR(  AND(I348&gt;H348, F348="Yes"),  AND( H348 &gt; I348, F348="No" ) ), SUM(H348,I348),0   )</f>
        <v>500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35.2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19</v>
      </c>
      <c r="E349" s="2" t="s">
        <v>19</v>
      </c>
      <c r="F349" s="1" t="s">
        <v>67</v>
      </c>
      <c r="H349" s="0" t="n">
        <f aca="false">VALUE(D349)</f>
        <v>0</v>
      </c>
      <c r="I349" s="0" t="n">
        <f aca="false">VALUE(E349)</f>
        <v>0</v>
      </c>
      <c r="K349" s="3" t="n">
        <f aca="false">IF(  OR(  AND(H349&gt;I349, F349="Yes"),  AND( I349 &gt; H349, F349="No" ) ),SUM(H349,I349)    )</f>
        <v>0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1</v>
      </c>
      <c r="N349" s="0" t="n">
        <f aca="false">IF(F349="Not Voting", SUM(H349:I349),0)</f>
        <v>0</v>
      </c>
      <c r="P349" s="0" t="n">
        <f aca="false">IF(AND(F349="Not Voting",M349=1), 1,0)</f>
        <v>1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253</v>
      </c>
      <c r="E350" s="2" t="s">
        <v>3206</v>
      </c>
      <c r="F350" s="1" t="s">
        <v>20</v>
      </c>
      <c r="H350" s="0" t="n">
        <f aca="false">VALUE(D350)</f>
        <v>9000</v>
      </c>
      <c r="I350" s="0" t="n">
        <f aca="false">VALUE(E350)</f>
        <v>3101</v>
      </c>
      <c r="K350" s="3" t="n">
        <f aca="false">IF(  OR(  AND(H350&gt;I350, F350="Yes"),  AND( I350 &gt; H350, F350="No" ) ),SUM(H350,I350)    )</f>
        <v>12101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19</v>
      </c>
      <c r="E351" s="2" t="s">
        <v>430</v>
      </c>
      <c r="F351" s="1" t="s">
        <v>20</v>
      </c>
      <c r="H351" s="0" t="n">
        <f aca="false">VALUE(D351)</f>
        <v>0</v>
      </c>
      <c r="I351" s="0" t="n">
        <f aca="false">VALUE(E351)</f>
        <v>3250</v>
      </c>
      <c r="K351" s="3" t="n">
        <f aca="false">IF(  OR(  AND(H351&gt;I351, F351="Yes"),  AND( I351 &gt; H351, F351="No" ) ),SUM(H351,I351)    )</f>
        <v>0</v>
      </c>
      <c r="L351" s="0" t="n">
        <f aca="false">IF( OR(  AND(I351&gt;H351, F351="Yes"),  AND( H351 &gt; I351, F351="No" ) ), SUM(H351,I351),0   )</f>
        <v>3250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19</v>
      </c>
      <c r="E352" s="2" t="s">
        <v>19</v>
      </c>
      <c r="F352" s="1" t="s">
        <v>20</v>
      </c>
      <c r="H352" s="0" t="n">
        <f aca="false">VALUE(D352)</f>
        <v>0</v>
      </c>
      <c r="I352" s="0" t="n">
        <f aca="false">VALUE(E352)</f>
        <v>0</v>
      </c>
      <c r="K352" s="3" t="n">
        <f aca="false">IF(  OR(  AND(H352&gt;I352, F352="Yes"),  AND( I352 &gt; H352, F352="No" ) ),SUM(H352,I352)    )</f>
        <v>0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1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19</v>
      </c>
      <c r="E353" s="2" t="s">
        <v>3207</v>
      </c>
      <c r="F353" s="1" t="s">
        <v>20</v>
      </c>
      <c r="H353" s="0" t="n">
        <f aca="false">VALUE(D353)</f>
        <v>0</v>
      </c>
      <c r="I353" s="0" t="n">
        <f aca="false">VALUE(E353)</f>
        <v>1401</v>
      </c>
      <c r="K353" s="3" t="n">
        <f aca="false">IF(  OR(  AND(H353&gt;I353, F353="Yes"),  AND( I353 &gt; H353, F353="No" ) ),SUM(H353,I353)    )</f>
        <v>0</v>
      </c>
      <c r="L353" s="0" t="n">
        <f aca="false">IF( OR(  AND(I353&gt;H353, F353="Yes"),  AND( H353 &gt; I353, F353="No" ) ), SUM(H353,I353),0   )</f>
        <v>1401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19</v>
      </c>
      <c r="E354" s="2" t="s">
        <v>19</v>
      </c>
      <c r="F354" s="1" t="s">
        <v>20</v>
      </c>
      <c r="H354" s="0" t="n">
        <f aca="false">VALUE(D354)</f>
        <v>0</v>
      </c>
      <c r="I354" s="0" t="n">
        <f aca="false">VALUE(E354)</f>
        <v>0</v>
      </c>
      <c r="K354" s="3" t="n">
        <f aca="false">IF(  OR(  AND(H354&gt;I354, F354="Yes"),  AND( I354 &gt; H354, F354="No" ) ),SUM(H354,I354)    )</f>
        <v>0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1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32</v>
      </c>
      <c r="E355" s="2" t="s">
        <v>19</v>
      </c>
      <c r="F355" s="1" t="s">
        <v>20</v>
      </c>
      <c r="H355" s="0" t="n">
        <f aca="false">VALUE(D355)</f>
        <v>1000</v>
      </c>
      <c r="I355" s="0" t="n">
        <f aca="false">VALUE(E355)</f>
        <v>0</v>
      </c>
      <c r="K355" s="0" t="n">
        <f aca="false">IF(  OR(  AND(H355&gt;I355, F355="Yes"),  AND( I355 &gt; H355, F355="No" ) ),SUM(H355,I355)    )</f>
        <v>1000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19</v>
      </c>
      <c r="E356" s="2" t="s">
        <v>19</v>
      </c>
      <c r="F356" s="1" t="s">
        <v>20</v>
      </c>
      <c r="H356" s="0" t="n">
        <f aca="false">VALUE(D356)</f>
        <v>0</v>
      </c>
      <c r="I356" s="0" t="n">
        <f aca="false">VALUE(E356)</f>
        <v>0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1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19</v>
      </c>
      <c r="E357" s="2" t="s">
        <v>710</v>
      </c>
      <c r="F357" s="1" t="s">
        <v>20</v>
      </c>
      <c r="H357" s="0" t="n">
        <f aca="false">VALUE(D357)</f>
        <v>0</v>
      </c>
      <c r="I357" s="0" t="n">
        <f aca="false">VALUE(E357)</f>
        <v>250</v>
      </c>
      <c r="K357" s="3" t="n">
        <f aca="false">IF(  OR(  AND(H357&gt;I357, F357="Yes"),  AND( I357 &gt; H357, F357="No" ) ),SUM(H357,I357)    )</f>
        <v>0</v>
      </c>
      <c r="L357" s="0" t="n">
        <f aca="false">IF( OR(  AND(I357&gt;H357, F357="Yes"),  AND( H357 &gt; I357, F357="No" ) ), SUM(H357,I357),0   )</f>
        <v>250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19</v>
      </c>
      <c r="E358" s="2" t="s">
        <v>3208</v>
      </c>
      <c r="F358" s="1" t="s">
        <v>20</v>
      </c>
      <c r="H358" s="0" t="n">
        <f aca="false">VALUE(D358)</f>
        <v>0</v>
      </c>
      <c r="I358" s="0" t="n">
        <f aca="false">VALUE(E358)</f>
        <v>448</v>
      </c>
      <c r="K358" s="3" t="n">
        <f aca="false">IF(  OR(  AND(H358&gt;I358, F358="Yes"),  AND( I358 &gt; H358, F358="No" ) ),SUM(H358,I358)    )</f>
        <v>0</v>
      </c>
      <c r="L358" s="0" t="n">
        <f aca="false">IF( OR(  AND(I358&gt;H358, F358="Yes"),  AND( H358 &gt; I358, F358="No" ) ), SUM(H358,I358),0   )</f>
        <v>448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3209</v>
      </c>
      <c r="E359" s="2" t="s">
        <v>2038</v>
      </c>
      <c r="F359" s="1" t="s">
        <v>20</v>
      </c>
      <c r="H359" s="0" t="n">
        <f aca="false">VALUE(D359)</f>
        <v>18200</v>
      </c>
      <c r="I359" s="0" t="n">
        <f aca="false">VALUE(E359)</f>
        <v>13000</v>
      </c>
      <c r="K359" s="3" t="n">
        <f aca="false">IF(  OR(  AND(H359&gt;I359, F359="Yes"),  AND( I359 &gt; H359, F359="No" ) ),SUM(H359,I359)    )</f>
        <v>31200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92</v>
      </c>
      <c r="E360" s="2" t="s">
        <v>19</v>
      </c>
      <c r="F360" s="1" t="s">
        <v>20</v>
      </c>
      <c r="H360" s="0" t="n">
        <f aca="false">VALUE(D360)</f>
        <v>4000</v>
      </c>
      <c r="I360" s="0" t="n">
        <f aca="false">VALUE(E360)</f>
        <v>0</v>
      </c>
      <c r="K360" s="3" t="n">
        <f aca="false">IF(  OR(  AND(H360&gt;I360, F360="Yes"),  AND( I360 &gt; H360, F360="No" ) ),SUM(H360,I360)    )</f>
        <v>4000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19</v>
      </c>
      <c r="E361" s="2" t="s">
        <v>19</v>
      </c>
      <c r="F361" s="1" t="s">
        <v>20</v>
      </c>
      <c r="H361" s="0" t="n">
        <f aca="false">VALUE(D361)</f>
        <v>0</v>
      </c>
      <c r="I361" s="0" t="n">
        <f aca="false">VALUE(E361)</f>
        <v>0</v>
      </c>
      <c r="K361" s="3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1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19</v>
      </c>
      <c r="E362" s="2" t="s">
        <v>19</v>
      </c>
      <c r="F362" s="1" t="s">
        <v>20</v>
      </c>
      <c r="H362" s="0" t="n">
        <f aca="false">VALUE(D362)</f>
        <v>0</v>
      </c>
      <c r="I362" s="0" t="n">
        <f aca="false">VALUE(E362)</f>
        <v>0</v>
      </c>
      <c r="K362" s="3" t="n">
        <f aca="false">IF(  OR(  AND(H362&gt;I362, F362="Yes"),  AND( I362 &gt; H362, F362="No" ) ),SUM(H362,I362)    )</f>
        <v>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1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19</v>
      </c>
      <c r="E363" s="2" t="s">
        <v>3007</v>
      </c>
      <c r="F363" s="1" t="s">
        <v>20</v>
      </c>
      <c r="H363" s="0" t="n">
        <f aca="false">VALUE(D363)</f>
        <v>0</v>
      </c>
      <c r="I363" s="0" t="n">
        <f aca="false">VALUE(E363)</f>
        <v>6900</v>
      </c>
      <c r="K363" s="3" t="n">
        <f aca="false">IF(  OR(  AND(H363&gt;I363, F363="Yes"),  AND( I363 &gt; H363, F363="No" ) ),SUM(H363,I363)    )</f>
        <v>0</v>
      </c>
      <c r="L363" s="0" t="n">
        <f aca="false">IF( OR(  AND(I363&gt;H363, F363="Yes"),  AND( H363 &gt; I363, F363="No" ) ), SUM(H363,I363),0   )</f>
        <v>6900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32</v>
      </c>
      <c r="E364" s="2" t="s">
        <v>3210</v>
      </c>
      <c r="F364" s="1" t="s">
        <v>20</v>
      </c>
      <c r="H364" s="0" t="n">
        <f aca="false">VALUE(D364)</f>
        <v>1000</v>
      </c>
      <c r="I364" s="0" t="n">
        <f aca="false">VALUE(E364)</f>
        <v>7950</v>
      </c>
      <c r="K364" s="3" t="n">
        <f aca="false">IF(  OR(  AND(H364&gt;I364, F364="Yes"),  AND( I364 &gt; H364, F364="No" ) ),SUM(H364,I364)    )</f>
        <v>0</v>
      </c>
      <c r="L364" s="0" t="n">
        <f aca="false">IF( OR(  AND(I364&gt;H364, F364="Yes"),  AND( H364 &gt; I364, F364="No" ) ), SUM(H364,I364),0   )</f>
        <v>8950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32</v>
      </c>
      <c r="E365" s="2" t="s">
        <v>19</v>
      </c>
      <c r="F365" s="1" t="s">
        <v>20</v>
      </c>
      <c r="H365" s="0" t="n">
        <f aca="false">VALUE(D365)</f>
        <v>1000</v>
      </c>
      <c r="I365" s="0" t="n">
        <f aca="false">VALUE(E365)</f>
        <v>0</v>
      </c>
      <c r="K365" s="3" t="n">
        <f aca="false">IF(  OR(  AND(H365&gt;I365, F365="Yes"),  AND( I365 &gt; H365, F365="No" ) ),SUM(H365,I365)    )</f>
        <v>1000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1515</v>
      </c>
      <c r="E366" s="2" t="s">
        <v>85</v>
      </c>
      <c r="F366" s="1" t="s">
        <v>20</v>
      </c>
      <c r="H366" s="0" t="n">
        <f aca="false">VALUE(D366)</f>
        <v>8000</v>
      </c>
      <c r="I366" s="0" t="n">
        <f aca="false">VALUE(E366)</f>
        <v>2000</v>
      </c>
      <c r="K366" s="3" t="n">
        <f aca="false">IF(  OR(  AND(H366&gt;I366, F366="Yes"),  AND( I366 &gt; H366, F366="No" ) ),SUM(H366,I366)    )</f>
        <v>10000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19</v>
      </c>
      <c r="E367" s="2" t="s">
        <v>19</v>
      </c>
      <c r="F367" s="1" t="s">
        <v>20</v>
      </c>
      <c r="H367" s="0" t="n">
        <f aca="false">VALUE(D367)</f>
        <v>0</v>
      </c>
      <c r="I367" s="0" t="n">
        <f aca="false">VALUE(E367)</f>
        <v>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1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19</v>
      </c>
      <c r="E368" s="2" t="s">
        <v>3211</v>
      </c>
      <c r="F368" s="1" t="s">
        <v>20</v>
      </c>
      <c r="H368" s="0" t="n">
        <f aca="false">VALUE(D368)</f>
        <v>0</v>
      </c>
      <c r="I368" s="0" t="n">
        <f aca="false">VALUE(E368)</f>
        <v>850</v>
      </c>
      <c r="K368" s="3" t="n">
        <f aca="false">IF(  OR(  AND(H368&gt;I368, F368="Yes"),  AND( I368 &gt; H368, F368="No" ) ),SUM(H368,I368)    )</f>
        <v>0</v>
      </c>
      <c r="L368" s="0" t="n">
        <f aca="false">IF( OR(  AND(I368&gt;H368, F368="Yes"),  AND( H368 &gt; I368, F368="No" ) ), SUM(H368,I368),0   )</f>
        <v>850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19</v>
      </c>
      <c r="E369" s="2" t="s">
        <v>710</v>
      </c>
      <c r="F369" s="1" t="s">
        <v>20</v>
      </c>
      <c r="H369" s="0" t="n">
        <f aca="false">VALUE(D369)</f>
        <v>0</v>
      </c>
      <c r="I369" s="0" t="n">
        <f aca="false">VALUE(E369)</f>
        <v>250</v>
      </c>
      <c r="K369" s="3" t="n">
        <f aca="false">IF(  OR(  AND(H369&gt;I369, F369="Yes"),  AND( I369 &gt; H369, F369="No" ) ),SUM(H369,I369)    )</f>
        <v>0</v>
      </c>
      <c r="L369" s="0" t="n">
        <f aca="false">IF( OR(  AND(I369&gt;H369, F369="Yes"),  AND( H369 &gt; I369, F369="No" ) ), SUM(H369,I369),0   )</f>
        <v>250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19</v>
      </c>
      <c r="E370" s="2" t="s">
        <v>19</v>
      </c>
      <c r="F370" s="1" t="s">
        <v>20</v>
      </c>
      <c r="H370" s="0" t="n">
        <f aca="false">VALUE(D370)</f>
        <v>0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1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19</v>
      </c>
      <c r="E371" s="2" t="s">
        <v>710</v>
      </c>
      <c r="F371" s="1" t="s">
        <v>20</v>
      </c>
      <c r="H371" s="0" t="n">
        <f aca="false">VALUE(D371)</f>
        <v>0</v>
      </c>
      <c r="I371" s="0" t="n">
        <f aca="false">VALUE(E371)</f>
        <v>250</v>
      </c>
      <c r="K371" s="3" t="n">
        <f aca="false">IF(  OR(  AND(H371&gt;I371, F371="Yes"),  AND( I371 &gt; H371, F371="No" ) ),SUM(H371,I371)    )</f>
        <v>0</v>
      </c>
      <c r="L371" s="0" t="n">
        <f aca="false">IF( OR(  AND(I371&gt;H371, F371="Yes"),  AND( H371 &gt; I371, F371="No" ) ), SUM(H371,I371),0   )</f>
        <v>250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92</v>
      </c>
      <c r="E372" s="2" t="s">
        <v>2879</v>
      </c>
      <c r="F372" s="1" t="s">
        <v>20</v>
      </c>
      <c r="H372" s="0" t="n">
        <f aca="false">VALUE(D372)</f>
        <v>4000</v>
      </c>
      <c r="I372" s="0" t="n">
        <f aca="false">VALUE(E372)</f>
        <v>350</v>
      </c>
      <c r="K372" s="3" t="n">
        <f aca="false">IF(  OR(  AND(H372&gt;I372, F372="Yes"),  AND( I372 &gt; H372, F372="No" ) ),SUM(H372,I372)    )</f>
        <v>4350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19</v>
      </c>
      <c r="E373" s="2" t="s">
        <v>3212</v>
      </c>
      <c r="F373" s="1" t="s">
        <v>20</v>
      </c>
      <c r="H373" s="0" t="n">
        <f aca="false">VALUE(D373)</f>
        <v>0</v>
      </c>
      <c r="I373" s="0" t="n">
        <f aca="false">VALUE(E373)</f>
        <v>29110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29110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19</v>
      </c>
      <c r="E374" s="2" t="s">
        <v>19</v>
      </c>
      <c r="F374" s="1" t="s">
        <v>20</v>
      </c>
      <c r="H374" s="0" t="n">
        <f aca="false">VALUE(D374)</f>
        <v>0</v>
      </c>
      <c r="I374" s="0" t="n">
        <f aca="false">VALUE(E374)</f>
        <v>0</v>
      </c>
      <c r="K374" s="3" t="n">
        <f aca="false">IF(  OR(  AND(H374&gt;I374, F374="Yes"),  AND( I374 &gt; H374, F374="No" ) ),SUM(H374,I374)    )</f>
        <v>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1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19</v>
      </c>
      <c r="E375" s="2" t="s">
        <v>360</v>
      </c>
      <c r="F375" s="1" t="s">
        <v>20</v>
      </c>
      <c r="H375" s="0" t="n">
        <f aca="false">VALUE(D375)</f>
        <v>0</v>
      </c>
      <c r="I375" s="0" t="n">
        <f aca="false">VALUE(E375)</f>
        <v>1500</v>
      </c>
      <c r="K375" s="3" t="n">
        <f aca="false">IF(  OR(  AND(H375&gt;I375, F375="Yes"),  AND( I375 &gt; H375, F375="No" ) ),SUM(H375,I375)    )</f>
        <v>0</v>
      </c>
      <c r="L375" s="0" t="n">
        <f aca="false">IF( OR(  AND(I375&gt;H375, F375="Yes"),  AND( H375 &gt; I375, F375="No" ) ), SUM(H375,I375),0   )</f>
        <v>1500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19</v>
      </c>
      <c r="E376" s="2" t="s">
        <v>3213</v>
      </c>
      <c r="F376" s="1" t="s">
        <v>20</v>
      </c>
      <c r="H376" s="0" t="n">
        <f aca="false">VALUE(D376)</f>
        <v>0</v>
      </c>
      <c r="I376" s="0" t="n">
        <f aca="false">VALUE(E376)</f>
        <v>800</v>
      </c>
      <c r="K376" s="3" t="n">
        <f aca="false">IF(  OR(  AND(H376&gt;I376, F376="Yes"),  AND( I376 &gt; H376, F376="No" ) ),SUM(H376,I376)    )</f>
        <v>0</v>
      </c>
      <c r="L376" s="0" t="n">
        <f aca="false">IF( OR(  AND(I376&gt;H376, F376="Yes"),  AND( H376 &gt; I376, F376="No" ) ), SUM(H376,I376),0   )</f>
        <v>800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19</v>
      </c>
      <c r="E377" s="2" t="s">
        <v>3214</v>
      </c>
      <c r="F377" s="1" t="s">
        <v>20</v>
      </c>
      <c r="H377" s="0" t="n">
        <f aca="false">VALUE(D377)</f>
        <v>0</v>
      </c>
      <c r="I377" s="0" t="n">
        <f aca="false">VALUE(E377)</f>
        <v>1050</v>
      </c>
      <c r="K377" s="3" t="n">
        <f aca="false">IF(  OR(  AND(H377&gt;I377, F377="Yes"),  AND( I377 &gt; H377, F377="No" ) ),SUM(H377,I377)    )</f>
        <v>0</v>
      </c>
      <c r="L377" s="0" t="n">
        <f aca="false">IF( OR(  AND(I377&gt;H377, F377="Yes"),  AND( H377 &gt; I377, F377="No" ) ), SUM(H377,I377),0   )</f>
        <v>1050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32</v>
      </c>
      <c r="E378" s="2" t="s">
        <v>19</v>
      </c>
      <c r="F378" s="1" t="s">
        <v>20</v>
      </c>
      <c r="H378" s="0" t="n">
        <f aca="false">VALUE(D378)</f>
        <v>1000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1000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32</v>
      </c>
      <c r="E379" s="2" t="s">
        <v>19</v>
      </c>
      <c r="F379" s="1" t="s">
        <v>20</v>
      </c>
      <c r="H379" s="0" t="n">
        <f aca="false">VALUE(D379)</f>
        <v>1000</v>
      </c>
      <c r="I379" s="0" t="n">
        <f aca="false">VALUE(E379)</f>
        <v>0</v>
      </c>
      <c r="K379" s="3" t="n">
        <f aca="false">IF(  OR(  AND(H379&gt;I379, F379="Yes"),  AND( I379 &gt; H379, F379="No" ) ),SUM(H379,I379)    )</f>
        <v>1000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19</v>
      </c>
      <c r="E380" s="2" t="s">
        <v>360</v>
      </c>
      <c r="F380" s="1" t="s">
        <v>20</v>
      </c>
      <c r="H380" s="0" t="n">
        <f aca="false">VALUE(D380)</f>
        <v>0</v>
      </c>
      <c r="I380" s="0" t="n">
        <f aca="false">VALUE(E380)</f>
        <v>1500</v>
      </c>
      <c r="K380" s="3" t="n">
        <f aca="false">IF(  OR(  AND(H380&gt;I380, F380="Yes"),  AND( I380 &gt; H380, F380="No" ) ),SUM(H380,I380)    )</f>
        <v>0</v>
      </c>
      <c r="L380" s="0" t="n">
        <f aca="false">IF( OR(  AND(I380&gt;H380, F380="Yes"),  AND( H380 &gt; I380, F380="No" ) ), SUM(H380,I380),0   )</f>
        <v>1500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19</v>
      </c>
      <c r="E381" s="2" t="s">
        <v>85</v>
      </c>
      <c r="F381" s="1" t="s">
        <v>20</v>
      </c>
      <c r="H381" s="0" t="n">
        <f aca="false">VALUE(D381)</f>
        <v>0</v>
      </c>
      <c r="I381" s="0" t="n">
        <f aca="false">VALUE(E381)</f>
        <v>2000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2000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1066</v>
      </c>
      <c r="E382" s="2" t="s">
        <v>19</v>
      </c>
      <c r="F382" s="1" t="s">
        <v>20</v>
      </c>
      <c r="H382" s="0" t="n">
        <f aca="false">VALUE(D382)</f>
        <v>7000</v>
      </c>
      <c r="I382" s="0" t="n">
        <f aca="false">VALUE(E382)</f>
        <v>0</v>
      </c>
      <c r="K382" s="3" t="n">
        <f aca="false">IF(  OR(  AND(H382&gt;I382, F382="Yes"),  AND( I382 &gt; H382, F382="No" ) ),SUM(H382,I382)    )</f>
        <v>7000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19</v>
      </c>
      <c r="E383" s="2" t="s">
        <v>19</v>
      </c>
      <c r="F383" s="1" t="s">
        <v>20</v>
      </c>
      <c r="H383" s="0" t="n">
        <f aca="false">VALUE(D383)</f>
        <v>0</v>
      </c>
      <c r="I383" s="0" t="n">
        <f aca="false">VALUE(E383)</f>
        <v>0</v>
      </c>
      <c r="K383" s="3" t="n">
        <f aca="false">IF(  OR(  AND(H383&gt;I383, F383="Yes"),  AND( I383 &gt; H383, F383="No" ) ),SUM(H383,I383)    )</f>
        <v>0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1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19</v>
      </c>
      <c r="E384" s="2" t="s">
        <v>19</v>
      </c>
      <c r="F384" s="1" t="s">
        <v>20</v>
      </c>
      <c r="H384" s="0" t="n">
        <f aca="false">VALUE(D384)</f>
        <v>0</v>
      </c>
      <c r="I384" s="0" t="n">
        <f aca="false">VALUE(E384)</f>
        <v>0</v>
      </c>
      <c r="K384" s="3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1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19</v>
      </c>
      <c r="E385" s="2" t="s">
        <v>85</v>
      </c>
      <c r="F385" s="1" t="s">
        <v>20</v>
      </c>
      <c r="H385" s="0" t="n">
        <f aca="false">VALUE(D385)</f>
        <v>0</v>
      </c>
      <c r="I385" s="0" t="n">
        <f aca="false">VALUE(E385)</f>
        <v>2000</v>
      </c>
      <c r="K385" s="3" t="n">
        <f aca="false">IF(  OR(  AND(H385&gt;I385, F385="Yes"),  AND( I385 &gt; H385, F385="No" ) ),SUM(H385,I385)    )</f>
        <v>0</v>
      </c>
      <c r="L385" s="0" t="n">
        <f aca="false">IF( OR(  AND(I385&gt;H385, F385="Yes"),  AND( H385 &gt; I385, F385="No" ) ), SUM(H385,I385),0   )</f>
        <v>2000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279</v>
      </c>
      <c r="E386" s="2" t="s">
        <v>710</v>
      </c>
      <c r="F386" s="1" t="s">
        <v>20</v>
      </c>
      <c r="H386" s="0" t="n">
        <f aca="false">VALUE(D386)</f>
        <v>5000</v>
      </c>
      <c r="I386" s="0" t="n">
        <f aca="false">VALUE(E386)</f>
        <v>250</v>
      </c>
      <c r="K386" s="3" t="n">
        <f aca="false">IF(  OR(  AND(H386&gt;I386, F386="Yes"),  AND( I386 &gt; H386, F386="No" ) ),SUM(H386,I386)    )</f>
        <v>5250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19</v>
      </c>
      <c r="E387" s="2" t="s">
        <v>19</v>
      </c>
      <c r="F387" s="1" t="s">
        <v>20</v>
      </c>
      <c r="H387" s="0" t="n">
        <f aca="false">VALUE(D387)</f>
        <v>0</v>
      </c>
      <c r="I387" s="0" t="n">
        <f aca="false">VALUE(E387)</f>
        <v>0</v>
      </c>
      <c r="K387" s="3" t="n">
        <f aca="false">IF(  OR(  AND(H387&gt;I387, F387="Yes"),  AND( I387 &gt; H387, F387="No" ) ),SUM(H387,I387)    )</f>
        <v>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1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19</v>
      </c>
      <c r="E388" s="2" t="s">
        <v>3215</v>
      </c>
      <c r="F388" s="1" t="s">
        <v>20</v>
      </c>
      <c r="H388" s="0" t="n">
        <f aca="false">VALUE(D388)</f>
        <v>0</v>
      </c>
      <c r="I388" s="0" t="n">
        <f aca="false">VALUE(E388)</f>
        <v>16250</v>
      </c>
      <c r="K388" s="3" t="n">
        <f aca="false">IF(  OR(  AND(H388&gt;I388, F388="Yes"),  AND( I388 &gt; H388, F388="No" ) ),SUM(H388,I388)    )</f>
        <v>0</v>
      </c>
      <c r="L388" s="0" t="n">
        <f aca="false">IF( OR(  AND(I388&gt;H388, F388="Yes"),  AND( H388 &gt; I388, F388="No" ) ), SUM(H388,I388),0   )</f>
        <v>16250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1066</v>
      </c>
      <c r="E389" s="2" t="s">
        <v>32</v>
      </c>
      <c r="F389" s="1" t="s">
        <v>20</v>
      </c>
      <c r="H389" s="0" t="n">
        <f aca="false">VALUE(D389)</f>
        <v>7000</v>
      </c>
      <c r="I389" s="0" t="n">
        <f aca="false">VALUE(E389)</f>
        <v>1000</v>
      </c>
      <c r="K389" s="3" t="n">
        <f aca="false">IF(  OR(  AND(H389&gt;I389, F389="Yes"),  AND( I389 &gt; H389, F389="No" ) ),SUM(H389,I389)    )</f>
        <v>8000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19</v>
      </c>
      <c r="E390" s="2" t="s">
        <v>19</v>
      </c>
      <c r="F390" s="1" t="s">
        <v>20</v>
      </c>
      <c r="H390" s="0" t="n">
        <f aca="false">VALUE(D390)</f>
        <v>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1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32</v>
      </c>
      <c r="E391" s="2" t="s">
        <v>229</v>
      </c>
      <c r="F391" s="1" t="s">
        <v>20</v>
      </c>
      <c r="H391" s="0" t="n">
        <f aca="false">VALUE(D391)</f>
        <v>1000</v>
      </c>
      <c r="I391" s="0" t="n">
        <f aca="false">VALUE(E391)</f>
        <v>2500</v>
      </c>
      <c r="K391" s="3" t="n">
        <f aca="false">IF(  OR(  AND(H391&gt;I391, F391="Yes"),  AND( I391 &gt; H391, F391="No" ) ),SUM(H391,I391)    )</f>
        <v>0</v>
      </c>
      <c r="L391" s="0" t="n">
        <f aca="false">IF( OR(  AND(I391&gt;H391, F391="Yes"),  AND( H391 &gt; I391, F391="No" ) ), SUM(H391,I391),0   )</f>
        <v>3500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19</v>
      </c>
      <c r="E392" s="2" t="s">
        <v>19</v>
      </c>
      <c r="F392" s="1" t="s">
        <v>20</v>
      </c>
      <c r="H392" s="0" t="n">
        <f aca="false">VALUE(D392)</f>
        <v>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1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19</v>
      </c>
      <c r="E393" s="2" t="s">
        <v>1476</v>
      </c>
      <c r="F393" s="1" t="s">
        <v>20</v>
      </c>
      <c r="H393" s="0" t="n">
        <f aca="false">VALUE(D393)</f>
        <v>0</v>
      </c>
      <c r="I393" s="0" t="n">
        <f aca="false">VALUE(E393)</f>
        <v>14700</v>
      </c>
      <c r="K393" s="3" t="n">
        <f aca="false">IF(  OR(  AND(H393&gt;I393, F393="Yes"),  AND( I393 &gt; H393, F393="No" ) ),SUM(H393,I393)    )</f>
        <v>0</v>
      </c>
      <c r="L393" s="0" t="n">
        <f aca="false">IF( OR(  AND(I393&gt;H393, F393="Yes"),  AND( H393 &gt; I393, F393="No" ) ), SUM(H393,I393),0   )</f>
        <v>14700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32</v>
      </c>
      <c r="E394" s="2" t="s">
        <v>430</v>
      </c>
      <c r="F394" s="1" t="s">
        <v>20</v>
      </c>
      <c r="H394" s="0" t="n">
        <f aca="false">VALUE(D394)</f>
        <v>1000</v>
      </c>
      <c r="I394" s="0" t="n">
        <f aca="false">VALUE(E394)</f>
        <v>3250</v>
      </c>
      <c r="K394" s="3" t="n">
        <f aca="false">IF(  OR(  AND(H394&gt;I394, F394="Yes"),  AND( I394 &gt; H394, F394="No" ) ),SUM(H394,I394)    )</f>
        <v>0</v>
      </c>
      <c r="L394" s="0" t="n">
        <f aca="false">IF( OR(  AND(I394&gt;H394, F394="Yes"),  AND( H394 &gt; I394, F394="No" ) ), SUM(H394,I394),0   )</f>
        <v>4250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19</v>
      </c>
      <c r="E395" s="2" t="s">
        <v>3181</v>
      </c>
      <c r="F395" s="1" t="s">
        <v>20</v>
      </c>
      <c r="H395" s="0" t="n">
        <f aca="false">VALUE(D395)</f>
        <v>0</v>
      </c>
      <c r="I395" s="0" t="n">
        <f aca="false">VALUE(E395)</f>
        <v>750</v>
      </c>
      <c r="K395" s="3" t="n">
        <f aca="false">IF(  OR(  AND(H395&gt;I395, F395="Yes"),  AND( I395 &gt; H395, F395="No" ) ),SUM(H395,I395)    )</f>
        <v>0</v>
      </c>
      <c r="L395" s="0" t="n">
        <f aca="false">IF( OR(  AND(I395&gt;H395, F395="Yes"),  AND( H395 &gt; I395, F395="No" ) ), SUM(H395,I395),0   )</f>
        <v>750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19</v>
      </c>
      <c r="E396" s="2" t="s">
        <v>19</v>
      </c>
      <c r="F396" s="1" t="s">
        <v>20</v>
      </c>
      <c r="H396" s="0" t="n">
        <f aca="false">VALUE(D396)</f>
        <v>0</v>
      </c>
      <c r="I396" s="0" t="n">
        <f aca="false">VALUE(E396)</f>
        <v>0</v>
      </c>
      <c r="K396" s="3" t="n">
        <f aca="false">IF(  OR(  AND(H396&gt;I396, F396="Yes"),  AND( I396 &gt; H396, F396="No" ) ),SUM(H396,I396)    )</f>
        <v>0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1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32</v>
      </c>
      <c r="E397" s="2" t="s">
        <v>19</v>
      </c>
      <c r="F397" s="1" t="s">
        <v>20</v>
      </c>
      <c r="H397" s="0" t="n">
        <f aca="false">VALUE(D397)</f>
        <v>1000</v>
      </c>
      <c r="I397" s="0" t="n">
        <f aca="false">VALUE(E397)</f>
        <v>0</v>
      </c>
      <c r="K397" s="3" t="n">
        <f aca="false">IF(  OR(  AND(H397&gt;I397, F397="Yes"),  AND( I397 &gt; H397, F397="No" ) ),SUM(H397,I397)    )</f>
        <v>1000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19</v>
      </c>
      <c r="E398" s="2" t="s">
        <v>19</v>
      </c>
      <c r="F398" s="1" t="s">
        <v>20</v>
      </c>
      <c r="H398" s="0" t="n">
        <f aca="false">VALUE(D398)</f>
        <v>0</v>
      </c>
      <c r="I398" s="0" t="n">
        <f aca="false">VALUE(E398)</f>
        <v>0</v>
      </c>
      <c r="K398" s="3" t="n">
        <f aca="false">IF(  OR(  AND(H398&gt;I398, F398="Yes"),  AND( I398 &gt; H398, F398="No" ) ),SUM(H398,I398)    )</f>
        <v>0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1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19</v>
      </c>
      <c r="E399" s="2" t="s">
        <v>499</v>
      </c>
      <c r="F399" s="1" t="s">
        <v>20</v>
      </c>
      <c r="H399" s="0" t="n">
        <f aca="false">VALUE(D399)</f>
        <v>0</v>
      </c>
      <c r="I399" s="0" t="n">
        <f aca="false">VALUE(E399)</f>
        <v>2700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2700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19</v>
      </c>
      <c r="E400" s="2" t="s">
        <v>3216</v>
      </c>
      <c r="F400" s="1" t="s">
        <v>20</v>
      </c>
      <c r="H400" s="0" t="n">
        <f aca="false">VALUE(D400)</f>
        <v>0</v>
      </c>
      <c r="I400" s="0" t="n">
        <f aca="false">VALUE(E400)</f>
        <v>5925</v>
      </c>
      <c r="K400" s="3" t="n">
        <f aca="false">IF(  OR(  AND(H400&gt;I400, F400="Yes"),  AND( I400 &gt; H400, F400="No" ) ),SUM(H400,I400)    )</f>
        <v>0</v>
      </c>
      <c r="L400" s="0" t="n">
        <f aca="false">IF( OR(  AND(I400&gt;H400, F400="Yes"),  AND( H400 &gt; I400, F400="No" ) ), SUM(H400,I400),0   )</f>
        <v>5925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19</v>
      </c>
      <c r="E401" s="2" t="s">
        <v>3007</v>
      </c>
      <c r="F401" s="1" t="s">
        <v>20</v>
      </c>
      <c r="H401" s="0" t="n">
        <f aca="false">VALUE(D401)</f>
        <v>0</v>
      </c>
      <c r="I401" s="0" t="n">
        <f aca="false">VALUE(E401)</f>
        <v>6900</v>
      </c>
      <c r="K401" s="0" t="n">
        <f aca="false">IF(  OR(  AND(H401&gt;I401, F401="Yes"),  AND( I401 &gt; H401, F401="No" ) ),SUM(H401,I401)    )</f>
        <v>0</v>
      </c>
      <c r="L401" s="0" t="n">
        <f aca="false">IF( OR(  AND(I401&gt;H401, F401="Yes"),  AND( H401 &gt; I401, F401="No" ) ), SUM(H401,I401),0   )</f>
        <v>6900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85</v>
      </c>
      <c r="E402" s="2" t="s">
        <v>3217</v>
      </c>
      <c r="F402" s="1" t="s">
        <v>20</v>
      </c>
      <c r="H402" s="0" t="n">
        <f aca="false">VALUE(D402)</f>
        <v>2000</v>
      </c>
      <c r="I402" s="0" t="n">
        <f aca="false">VALUE(E402)</f>
        <v>1732</v>
      </c>
      <c r="K402" s="3" t="n">
        <f aca="false">IF(  OR(  AND(H402&gt;I402, F402="Yes"),  AND( I402 &gt; H402, F402="No" ) ),SUM(H402,I402)    )</f>
        <v>3732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32</v>
      </c>
      <c r="E403" s="2" t="s">
        <v>19</v>
      </c>
      <c r="F403" s="1" t="s">
        <v>20</v>
      </c>
      <c r="H403" s="0" t="n">
        <f aca="false">VALUE(D403)</f>
        <v>1000</v>
      </c>
      <c r="I403" s="0" t="n">
        <f aca="false">VALUE(E403)</f>
        <v>0</v>
      </c>
      <c r="K403" s="3" t="n">
        <f aca="false">IF(  OR(  AND(H403&gt;I403, F403="Yes"),  AND( I403 &gt; H403, F403="No" ) ),SUM(H403,I403)    )</f>
        <v>1000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19</v>
      </c>
      <c r="E404" s="2" t="s">
        <v>19</v>
      </c>
      <c r="F404" s="1" t="s">
        <v>20</v>
      </c>
      <c r="H404" s="0" t="n">
        <f aca="false">VALUE(D404)</f>
        <v>0</v>
      </c>
      <c r="I404" s="0" t="n">
        <f aca="false">VALUE(E404)</f>
        <v>0</v>
      </c>
      <c r="K404" s="3" t="n">
        <f aca="false">IF(  OR(  AND(H404&gt;I404, F404="Yes"),  AND( I404 &gt; H404, F404="No" ) ),SUM(H404,I404)    )</f>
        <v>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1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19</v>
      </c>
      <c r="E405" s="2" t="s">
        <v>19</v>
      </c>
      <c r="F405" s="1" t="s">
        <v>20</v>
      </c>
      <c r="H405" s="0" t="n">
        <f aca="false">VALUE(D405)</f>
        <v>0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1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591</v>
      </c>
      <c r="E406" s="2" t="s">
        <v>19</v>
      </c>
      <c r="F406" s="1" t="s">
        <v>20</v>
      </c>
      <c r="H406" s="0" t="n">
        <f aca="false">VALUE(D406)</f>
        <v>6500</v>
      </c>
      <c r="I406" s="0" t="n">
        <f aca="false">VALUE(E406)</f>
        <v>0</v>
      </c>
      <c r="K406" s="3" t="n">
        <f aca="false">IF(  OR(  AND(H406&gt;I406, F406="Yes"),  AND( I406 &gt; H406, F406="No" ) ),SUM(H406,I406)    )</f>
        <v>6500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3132</v>
      </c>
      <c r="E407" s="2" t="s">
        <v>1782</v>
      </c>
      <c r="F407" s="1" t="s">
        <v>20</v>
      </c>
      <c r="H407" s="0" t="n">
        <f aca="false">VALUE(D407)</f>
        <v>9100</v>
      </c>
      <c r="I407" s="0" t="n">
        <f aca="false">VALUE(E407)</f>
        <v>4200</v>
      </c>
      <c r="K407" s="3" t="n">
        <f aca="false">IF(  OR(  AND(H407&gt;I407, F407="Yes"),  AND( I407 &gt; H407, F407="No" ) ),SUM(H407,I407)    )</f>
        <v>13300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19</v>
      </c>
      <c r="E408" s="2" t="s">
        <v>354</v>
      </c>
      <c r="F408" s="1" t="s">
        <v>20</v>
      </c>
      <c r="H408" s="0" t="n">
        <f aca="false">VALUE(D408)</f>
        <v>0</v>
      </c>
      <c r="I408" s="0" t="n">
        <f aca="false">VALUE(E408)</f>
        <v>1100</v>
      </c>
      <c r="K408" s="3" t="n">
        <f aca="false">IF(  OR(  AND(H408&gt;I408, F408="Yes"),  AND( I408 &gt; H408, F408="No" ) ),SUM(H408,I408)    )</f>
        <v>0</v>
      </c>
      <c r="L408" s="0" t="n">
        <f aca="false">IF( OR(  AND(I408&gt;H408, F408="Yes"),  AND( H408 &gt; I408, F408="No" ) ), SUM(H408,I408),0   )</f>
        <v>1100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2031</v>
      </c>
      <c r="E409" s="2" t="s">
        <v>3218</v>
      </c>
      <c r="F409" s="1" t="s">
        <v>20</v>
      </c>
      <c r="H409" s="0" t="n">
        <f aca="false">VALUE(D409)</f>
        <v>9500</v>
      </c>
      <c r="I409" s="0" t="n">
        <f aca="false">VALUE(E409)</f>
        <v>525</v>
      </c>
      <c r="K409" s="3" t="n">
        <f aca="false">IF(  OR(  AND(H409&gt;I409, F409="Yes"),  AND( I409 &gt; H409, F409="No" ) ),SUM(H409,I409)    )</f>
        <v>10025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19</v>
      </c>
      <c r="E410" s="2" t="s">
        <v>19</v>
      </c>
      <c r="F410" s="1" t="s">
        <v>20</v>
      </c>
      <c r="H410" s="0" t="n">
        <f aca="false">VALUE(D410)</f>
        <v>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1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19</v>
      </c>
      <c r="E411" s="2" t="s">
        <v>3201</v>
      </c>
      <c r="F411" s="1" t="s">
        <v>20</v>
      </c>
      <c r="H411" s="0" t="n">
        <f aca="false">VALUE(D411)</f>
        <v>0</v>
      </c>
      <c r="I411" s="0" t="n">
        <f aca="false">VALUE(E411)</f>
        <v>100</v>
      </c>
      <c r="K411" s="3" t="n">
        <f aca="false">IF(  OR(  AND(H411&gt;I411, F411="Yes"),  AND( I411 &gt; H411, F411="No" ) ),SUM(H411,I411)    )</f>
        <v>0</v>
      </c>
      <c r="L411" s="0" t="n">
        <f aca="false">IF( OR(  AND(I411&gt;H411, F411="Yes"),  AND( H411 &gt; I411, F411="No" ) ), SUM(H411,I411),0   )</f>
        <v>100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19</v>
      </c>
      <c r="E412" s="2" t="s">
        <v>3219</v>
      </c>
      <c r="F412" s="1" t="s">
        <v>20</v>
      </c>
      <c r="H412" s="0" t="n">
        <f aca="false">VALUE(D412)</f>
        <v>0</v>
      </c>
      <c r="I412" s="0" t="n">
        <f aca="false">VALUE(E412)</f>
        <v>70</v>
      </c>
      <c r="K412" s="3" t="n">
        <f aca="false">IF(  OR(  AND(H412&gt;I412, F412="Yes"),  AND( I412 &gt; H412, F412="No" ) ),SUM(H412,I412)    )</f>
        <v>0</v>
      </c>
      <c r="L412" s="0" t="n">
        <f aca="false">IF( OR(  AND(I412&gt;H412, F412="Yes"),  AND( H412 &gt; I412, F412="No" ) ), SUM(H412,I412),0   )</f>
        <v>70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19</v>
      </c>
      <c r="E413" s="2" t="s">
        <v>964</v>
      </c>
      <c r="F413" s="1" t="s">
        <v>20</v>
      </c>
      <c r="H413" s="0" t="n">
        <f aca="false">VALUE(D413)</f>
        <v>0</v>
      </c>
      <c r="I413" s="0" t="n">
        <f aca="false">VALUE(E413)</f>
        <v>500</v>
      </c>
      <c r="K413" s="3" t="n">
        <f aca="false">IF(  OR(  AND(H413&gt;I413, F413="Yes"),  AND( I413 &gt; H413, F413="No" ) ),SUM(H413,I413)    )</f>
        <v>0</v>
      </c>
      <c r="L413" s="0" t="n">
        <f aca="false">IF( OR(  AND(I413&gt;H413, F413="Yes"),  AND( H413 &gt; I413, F413="No" ) ), SUM(H413,I413),0   )</f>
        <v>500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85</v>
      </c>
      <c r="E414" s="2" t="s">
        <v>2441</v>
      </c>
      <c r="F414" s="1" t="s">
        <v>20</v>
      </c>
      <c r="H414" s="0" t="n">
        <f aca="false">VALUE(D414)</f>
        <v>2000</v>
      </c>
      <c r="I414" s="0" t="n">
        <f aca="false">VALUE(E414)</f>
        <v>11000</v>
      </c>
      <c r="K414" s="3" t="n">
        <f aca="false">IF(  OR(  AND(H414&gt;I414, F414="Yes"),  AND( I414 &gt; H414, F414="No" ) ),SUM(H414,I414)    )</f>
        <v>0</v>
      </c>
      <c r="L414" s="0" t="n">
        <f aca="false">IF( OR(  AND(I414&gt;H414, F414="Yes"),  AND( H414 &gt; I414, F414="No" ) ), SUM(H414,I414),0   )</f>
        <v>13000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19</v>
      </c>
      <c r="E415" s="2" t="s">
        <v>19</v>
      </c>
      <c r="F415" s="1" t="s">
        <v>20</v>
      </c>
      <c r="H415" s="0" t="n">
        <f aca="false">VALUE(D415)</f>
        <v>0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0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1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19</v>
      </c>
      <c r="E416" s="2" t="s">
        <v>19</v>
      </c>
      <c r="F416" s="1" t="s">
        <v>20</v>
      </c>
      <c r="H416" s="0" t="n">
        <f aca="false">VALUE(D416)</f>
        <v>0</v>
      </c>
      <c r="I416" s="0" t="n">
        <f aca="false">VALUE(E416)</f>
        <v>0</v>
      </c>
      <c r="K416" s="3" t="n">
        <f aca="false">IF(  OR(  AND(H416&gt;I416, F416="Yes"),  AND( I416 &gt; H416, F416="No" ) ),SUM(H416,I416)    )</f>
        <v>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1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19</v>
      </c>
      <c r="E417" s="2" t="s">
        <v>3201</v>
      </c>
      <c r="F417" s="1" t="s">
        <v>20</v>
      </c>
      <c r="H417" s="0" t="n">
        <f aca="false">VALUE(D417)</f>
        <v>0</v>
      </c>
      <c r="I417" s="0" t="n">
        <f aca="false">VALUE(E417)</f>
        <v>100</v>
      </c>
      <c r="K417" s="3" t="n">
        <f aca="false">IF(  OR(  AND(H417&gt;I417, F417="Yes"),  AND( I417 &gt; H417, F417="No" ) ),SUM(H417,I417)    )</f>
        <v>0</v>
      </c>
      <c r="L417" s="0" t="n">
        <f aca="false">IF( OR(  AND(I417&gt;H417, F417="Yes"),  AND( H417 &gt; I417, F417="No" ) ), SUM(H417,I417),0   )</f>
        <v>100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19</v>
      </c>
      <c r="E418" s="2" t="s">
        <v>964</v>
      </c>
      <c r="F418" s="1" t="s">
        <v>20</v>
      </c>
      <c r="H418" s="0" t="n">
        <f aca="false">VALUE(D418)</f>
        <v>0</v>
      </c>
      <c r="I418" s="0" t="n">
        <f aca="false">VALUE(E418)</f>
        <v>500</v>
      </c>
      <c r="K418" s="3" t="n">
        <f aca="false">IF(  OR(  AND(H418&gt;I418, F418="Yes"),  AND( I418 &gt; H418, F418="No" ) ),SUM(H418,I418)    )</f>
        <v>0</v>
      </c>
      <c r="L418" s="0" t="n">
        <f aca="false">IF( OR(  AND(I418&gt;H418, F418="Yes"),  AND( H418 &gt; I418, F418="No" ) ), SUM(H418,I418),0   )</f>
        <v>500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92</v>
      </c>
      <c r="E419" s="2" t="s">
        <v>19</v>
      </c>
      <c r="F419" s="1" t="s">
        <v>20</v>
      </c>
      <c r="H419" s="0" t="n">
        <f aca="false">VALUE(D419)</f>
        <v>4000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4000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19</v>
      </c>
      <c r="E420" s="2" t="s">
        <v>3220</v>
      </c>
      <c r="F420" s="1" t="s">
        <v>20</v>
      </c>
      <c r="H420" s="0" t="n">
        <f aca="false">VALUE(D420)</f>
        <v>0</v>
      </c>
      <c r="I420" s="0" t="n">
        <f aca="false">VALUE(E420)</f>
        <v>6800</v>
      </c>
      <c r="K420" s="3" t="n">
        <f aca="false">IF(  OR(  AND(H420&gt;I420, F420="Yes"),  AND( I420 &gt; H420, F420="No" ) ),SUM(H420,I420)    )</f>
        <v>0</v>
      </c>
      <c r="L420" s="0" t="n">
        <f aca="false">IF( OR(  AND(I420&gt;H420, F420="Yes"),  AND( H420 &gt; I420, F420="No" ) ), SUM(H420,I420),0   )</f>
        <v>6800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19</v>
      </c>
      <c r="E421" s="2" t="s">
        <v>19</v>
      </c>
      <c r="F421" s="1" t="s">
        <v>20</v>
      </c>
      <c r="H421" s="0" t="n">
        <f aca="false">VALUE(D421)</f>
        <v>0</v>
      </c>
      <c r="I421" s="0" t="n">
        <f aca="false">VALUE(E421)</f>
        <v>0</v>
      </c>
      <c r="K421" s="3" t="n">
        <f aca="false">IF(  OR(  AND(H421&gt;I421, F421="Yes"),  AND( I421 &gt; H421, F421="No" ) ),SUM(H421,I421)    )</f>
        <v>0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1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32</v>
      </c>
      <c r="E422" s="2" t="s">
        <v>32</v>
      </c>
      <c r="F422" s="1" t="s">
        <v>20</v>
      </c>
      <c r="H422" s="0" t="n">
        <f aca="false">VALUE(D422)</f>
        <v>1000</v>
      </c>
      <c r="I422" s="0" t="n">
        <f aca="false">VALUE(E422)</f>
        <v>1000</v>
      </c>
      <c r="K422" s="3" t="n">
        <f aca="false">IF(  OR(  AND(H422&gt;I422, F422="Yes"),  AND( I422 &gt; H422, F422="No" ) ),SUM(H422,I422)    )</f>
        <v>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1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19</v>
      </c>
      <c r="E423" s="2" t="s">
        <v>19</v>
      </c>
      <c r="F423" s="1" t="s">
        <v>15</v>
      </c>
      <c r="H423" s="0" t="n">
        <f aca="false">VALUE(D423)</f>
        <v>0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0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1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19</v>
      </c>
      <c r="E424" s="2" t="s">
        <v>3221</v>
      </c>
      <c r="F424" s="1" t="s">
        <v>20</v>
      </c>
      <c r="H424" s="0" t="n">
        <f aca="false">VALUE(D424)</f>
        <v>0</v>
      </c>
      <c r="I424" s="0" t="n">
        <f aca="false">VALUE(E424)</f>
        <v>625</v>
      </c>
      <c r="K424" s="3" t="n">
        <f aca="false">IF(  OR(  AND(H424&gt;I424, F424="Yes"),  AND( I424 &gt; H424, F424="No" ) ),SUM(H424,I424)    )</f>
        <v>0</v>
      </c>
      <c r="L424" s="0" t="n">
        <f aca="false">IF( OR(  AND(I424&gt;H424, F424="Yes"),  AND( H424 &gt; I424, F424="No" ) ), SUM(H424,I424),0   )</f>
        <v>625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19</v>
      </c>
      <c r="E425" s="2" t="s">
        <v>19</v>
      </c>
      <c r="F425" s="1" t="s">
        <v>20</v>
      </c>
      <c r="H425" s="0" t="n">
        <f aca="false">VALUE(D425)</f>
        <v>0</v>
      </c>
      <c r="I425" s="0" t="n">
        <f aca="false">VALUE(E425)</f>
        <v>0</v>
      </c>
      <c r="K425" s="3" t="n">
        <f aca="false">IF(  OR(  AND(H425&gt;I425, F425="Yes"),  AND( I425 &gt; H425, F425="No" ) ),SUM(H425,I425)    )</f>
        <v>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1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19</v>
      </c>
      <c r="E426" s="2" t="s">
        <v>3222</v>
      </c>
      <c r="F426" s="1" t="s">
        <v>20</v>
      </c>
      <c r="H426" s="0" t="n">
        <f aca="false">VALUE(D426)</f>
        <v>0</v>
      </c>
      <c r="I426" s="0" t="n">
        <f aca="false">VALUE(E426)</f>
        <v>5720</v>
      </c>
      <c r="K426" s="0" t="n">
        <f aca="false">IF(  OR(  AND(H426&gt;I426, F426="Yes"),  AND( I426 &gt; H426, F426="No" ) ),SUM(H426,I426)    )</f>
        <v>0</v>
      </c>
      <c r="L426" s="0" t="n">
        <f aca="false">IF( OR(  AND(I426&gt;H426, F426="Yes"),  AND( H426 &gt; I426, F426="No" ) ), SUM(H426,I426),0   )</f>
        <v>5720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1079</v>
      </c>
      <c r="E427" s="2" t="s">
        <v>85</v>
      </c>
      <c r="F427" s="1" t="s">
        <v>20</v>
      </c>
      <c r="H427" s="0" t="n">
        <f aca="false">VALUE(D427)</f>
        <v>5500</v>
      </c>
      <c r="I427" s="0" t="n">
        <f aca="false">VALUE(E427)</f>
        <v>2000</v>
      </c>
      <c r="K427" s="3" t="n">
        <f aca="false">IF(  OR(  AND(H427&gt;I427, F427="Yes"),  AND( I427 &gt; H427, F427="No" ) ),SUM(H427,I427)    )</f>
        <v>7500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19</v>
      </c>
      <c r="E428" s="2" t="s">
        <v>3223</v>
      </c>
      <c r="F428" s="1" t="s">
        <v>20</v>
      </c>
      <c r="H428" s="0" t="n">
        <f aca="false">VALUE(D428)</f>
        <v>0</v>
      </c>
      <c r="I428" s="0" t="n">
        <f aca="false">VALUE(E428)</f>
        <v>7100</v>
      </c>
      <c r="K428" s="3" t="n">
        <f aca="false">IF(  OR(  AND(H428&gt;I428, F428="Yes"),  AND( I428 &gt; H428, F428="No" ) ),SUM(H428,I428)    )</f>
        <v>0</v>
      </c>
      <c r="L428" s="0" t="n">
        <f aca="false">IF( OR(  AND(I428&gt;H428, F428="Yes"),  AND( H428 &gt; I428, F428="No" ) ), SUM(H428,I428),0   )</f>
        <v>7100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19</v>
      </c>
      <c r="E429" s="2" t="s">
        <v>19</v>
      </c>
      <c r="F429" s="1" t="s">
        <v>20</v>
      </c>
      <c r="H429" s="0" t="n">
        <f aca="false">VALUE(D429)</f>
        <v>0</v>
      </c>
      <c r="I429" s="0" t="n">
        <f aca="false">VALUE(E429)</f>
        <v>0</v>
      </c>
      <c r="K429" s="3" t="n">
        <f aca="false">IF(  OR(  AND(H429&gt;I429, F429="Yes"),  AND( I429 &gt; H429, F429="No" ) ),SUM(H429,I429)    )</f>
        <v>0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1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19</v>
      </c>
      <c r="E430" s="2" t="s">
        <v>19</v>
      </c>
      <c r="F430" s="1" t="s">
        <v>20</v>
      </c>
      <c r="H430" s="0" t="n">
        <f aca="false">VALUE(D430)</f>
        <v>0</v>
      </c>
      <c r="I430" s="0" t="n">
        <f aca="false">VALUE(E430)</f>
        <v>0</v>
      </c>
      <c r="K430" s="3" t="n">
        <f aca="false">IF(  OR(  AND(H430&gt;I430, F430="Yes"),  AND( I430 &gt; H430, F430="No" ) ),SUM(H430,I430)    )</f>
        <v>0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1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19</v>
      </c>
      <c r="E431" s="2" t="s">
        <v>19</v>
      </c>
      <c r="F431" s="1" t="s">
        <v>20</v>
      </c>
      <c r="H431" s="0" t="n">
        <f aca="false">VALUE(D431)</f>
        <v>0</v>
      </c>
      <c r="I431" s="0" t="n">
        <f aca="false">VALUE(E431)</f>
        <v>0</v>
      </c>
      <c r="K431" s="0" t="n">
        <f aca="false">IF(  OR(  AND(H431&gt;I431, F431="Yes"),  AND( I431 &gt; H431, F431="No" ) ),SUM(H431,I431)    )</f>
        <v>0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1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3190</v>
      </c>
      <c r="E432" s="2" t="s">
        <v>3224</v>
      </c>
      <c r="F432" s="1" t="s">
        <v>20</v>
      </c>
      <c r="H432" s="0" t="n">
        <f aca="false">VALUE(D432)</f>
        <v>200</v>
      </c>
      <c r="I432" s="0" t="n">
        <f aca="false">VALUE(E432)</f>
        <v>120</v>
      </c>
      <c r="K432" s="3" t="n">
        <f aca="false">IF(  OR(  AND(H432&gt;I432, F432="Yes"),  AND( I432 &gt; H432, F432="No" ) ),SUM(H432,I432)    )</f>
        <v>320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19</v>
      </c>
      <c r="E433" s="2" t="s">
        <v>19</v>
      </c>
      <c r="F433" s="1" t="s">
        <v>20</v>
      </c>
      <c r="H433" s="0" t="n">
        <f aca="false">VALUE(D433)</f>
        <v>0</v>
      </c>
      <c r="I433" s="0" t="n">
        <f aca="false">VALUE(E433)</f>
        <v>0</v>
      </c>
      <c r="K433" s="3" t="n">
        <f aca="false">IF(  OR(  AND(H433&gt;I433, F433="Yes"),  AND( I433 &gt; H433, F433="No" ) ),SUM(H433,I433)    )</f>
        <v>0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1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19</v>
      </c>
      <c r="E434" s="2" t="s">
        <v>19</v>
      </c>
      <c r="F434" s="1" t="s">
        <v>20</v>
      </c>
      <c r="H434" s="0" t="n">
        <f aca="false">VALUE(D434)</f>
        <v>0</v>
      </c>
      <c r="I434" s="0" t="n">
        <f aca="false">VALUE(E434)</f>
        <v>0</v>
      </c>
      <c r="K434" s="0" t="n">
        <f aca="false">IF(  OR(  AND(H434&gt;I434, F434="Yes"),  AND( I434 &gt; H434, F434="No" ) ),SUM(H434,I434)    )</f>
        <v>0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1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92</v>
      </c>
      <c r="E435" s="2" t="s">
        <v>19</v>
      </c>
      <c r="F435" s="1" t="s">
        <v>20</v>
      </c>
      <c r="H435" s="0" t="n">
        <f aca="false">VALUE(D435)</f>
        <v>4000</v>
      </c>
      <c r="I435" s="0" t="n">
        <f aca="false">VALUE(E435)</f>
        <v>0</v>
      </c>
      <c r="K435" s="3" t="n">
        <f aca="false">IF(  OR(  AND(H435&gt;I435, F435="Yes"),  AND( I435 &gt; H435, F435="No" ) ),SUM(H435,I435)    )</f>
        <v>4000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19</v>
      </c>
      <c r="E436" s="2" t="s">
        <v>19</v>
      </c>
      <c r="F436" s="1" t="s">
        <v>20</v>
      </c>
      <c r="H436" s="0" t="n">
        <f aca="false">VALUE(D436)</f>
        <v>0</v>
      </c>
      <c r="I436" s="0" t="n">
        <f aca="false">VALUE(E436)</f>
        <v>0</v>
      </c>
      <c r="K436" s="0" t="n">
        <f aca="false">IF(  OR(  AND(H436&gt;I436, F436="Yes"),  AND( I436 &gt; H436, F436="No" ) ),SUM(H436,I436)    )</f>
        <v>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1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229</v>
      </c>
      <c r="E437" s="2" t="s">
        <v>710</v>
      </c>
      <c r="F437" s="1" t="s">
        <v>20</v>
      </c>
      <c r="H437" s="0" t="n">
        <f aca="false">VALUE(D437)</f>
        <v>2500</v>
      </c>
      <c r="I437" s="0" t="n">
        <f aca="false">VALUE(E437)</f>
        <v>250</v>
      </c>
      <c r="K437" s="0" t="n">
        <f aca="false">IF(  OR(  AND(H437&gt;I437, F437="Yes"),  AND( I437 &gt; H437, F437="No" ) ),SUM(H437,I437)    )</f>
        <v>2750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19</v>
      </c>
      <c r="E438" s="2" t="s">
        <v>2513</v>
      </c>
      <c r="F438" s="1" t="s">
        <v>20</v>
      </c>
      <c r="H438" s="0" t="n">
        <f aca="false">VALUE(D438)</f>
        <v>0</v>
      </c>
      <c r="I438" s="0" t="n">
        <f aca="false">VALUE(E438)</f>
        <v>300</v>
      </c>
      <c r="K438" s="3" t="n">
        <f aca="false">IF(  OR(  AND(H438&gt;I438, F438="Yes"),  AND( I438 &gt; H438, F438="No" ) ),SUM(H438,I438)    )</f>
        <v>0</v>
      </c>
      <c r="L438" s="0" t="n">
        <f aca="false">IF( OR(  AND(I438&gt;H438, F438="Yes"),  AND( H438 &gt; I438, F438="No" ) ), SUM(H438,I438),0   )</f>
        <v>300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19</v>
      </c>
      <c r="E439" s="2" t="s">
        <v>3213</v>
      </c>
      <c r="F439" s="1" t="s">
        <v>20</v>
      </c>
      <c r="H439" s="0" t="n">
        <f aca="false">VALUE(D439)</f>
        <v>0</v>
      </c>
      <c r="I439" s="0" t="n">
        <f aca="false">VALUE(E439)</f>
        <v>800</v>
      </c>
      <c r="K439" s="3" t="n">
        <f aca="false">IF(  OR(  AND(H439&gt;I439, F439="Yes"),  AND( I439 &gt; H439, F439="No" ) ),SUM(H439,I439)    )</f>
        <v>0</v>
      </c>
      <c r="L439" s="0" t="n">
        <f aca="false">IF( OR(  AND(I439&gt;H439, F439="Yes"),  AND( H439 &gt; I439, F439="No" ) ), SUM(H439,I439),0   )</f>
        <v>800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19</v>
      </c>
      <c r="E440" s="2" t="s">
        <v>360</v>
      </c>
      <c r="F440" s="1" t="s">
        <v>20</v>
      </c>
      <c r="H440" s="0" t="n">
        <f aca="false">VALUE(D440)</f>
        <v>0</v>
      </c>
      <c r="I440" s="0" t="n">
        <f aca="false">VALUE(E440)</f>
        <v>1500</v>
      </c>
      <c r="K440" s="3" t="n">
        <f aca="false">IF(  OR(  AND(H440&gt;I440, F440="Yes"),  AND( I440 &gt; H440, F440="No" ) ),SUM(H440,I440)    )</f>
        <v>0</v>
      </c>
      <c r="L440" s="0" t="n">
        <f aca="false">IF( OR(  AND(I440&gt;H440, F440="Yes"),  AND( H440 &gt; I440, F440="No" ) ), SUM(H440,I440),0   )</f>
        <v>1500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19</v>
      </c>
      <c r="E441" s="2" t="s">
        <v>3225</v>
      </c>
      <c r="F441" s="1" t="s">
        <v>20</v>
      </c>
      <c r="H441" s="0" t="n">
        <f aca="false">VALUE(D441)</f>
        <v>0</v>
      </c>
      <c r="I441" s="0" t="n">
        <f aca="false">VALUE(E441)</f>
        <v>400</v>
      </c>
      <c r="K441" s="3" t="n">
        <f aca="false">IF(  OR(  AND(H441&gt;I441, F441="Yes"),  AND( I441 &gt; H441, F441="No" ) ),SUM(H441,I441)    )</f>
        <v>0</v>
      </c>
      <c r="L441" s="0" t="n">
        <f aca="false">IF( OR(  AND(I441&gt;H441, F441="Yes"),  AND( H441 &gt; I441, F441="No" ) ), SUM(H441,I441),0   )</f>
        <v>400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19</v>
      </c>
      <c r="E442" s="2" t="s">
        <v>92</v>
      </c>
      <c r="F442" s="1" t="s">
        <v>15</v>
      </c>
      <c r="H442" s="0" t="n">
        <f aca="false">VALUE(D442)</f>
        <v>0</v>
      </c>
      <c r="I442" s="0" t="n">
        <f aca="false">VALUE(E442)</f>
        <v>4000</v>
      </c>
      <c r="K442" s="3" t="n">
        <f aca="false">IF(  OR(  AND(H442&gt;I442, F442="Yes"),  AND( I442 &gt; H442, F442="No" ) ),SUM(H442,I442)    )</f>
        <v>4000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1424</v>
      </c>
      <c r="B443" s="1" t="s">
        <v>687</v>
      </c>
      <c r="C443" s="1" t="s">
        <v>1425</v>
      </c>
      <c r="D443" s="2" t="s">
        <v>85</v>
      </c>
      <c r="E443" s="2" t="s">
        <v>3226</v>
      </c>
      <c r="F443" s="1" t="s">
        <v>20</v>
      </c>
      <c r="H443" s="0" t="n">
        <f aca="false">VALUE(D443)</f>
        <v>2000</v>
      </c>
      <c r="I443" s="0" t="n">
        <f aca="false">VALUE(E443)</f>
        <v>3125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5125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35.2" hidden="false" customHeight="false" outlineLevel="0" collapsed="false">
      <c r="A444" s="1" t="s">
        <v>1427</v>
      </c>
      <c r="B444" s="1" t="s">
        <v>687</v>
      </c>
      <c r="C444" s="1" t="s">
        <v>1428</v>
      </c>
      <c r="D444" s="2" t="s">
        <v>3227</v>
      </c>
      <c r="E444" s="2" t="s">
        <v>354</v>
      </c>
      <c r="F444" s="1" t="s">
        <v>20</v>
      </c>
      <c r="H444" s="0" t="n">
        <f aca="false">VALUE(D444)</f>
        <v>7300</v>
      </c>
      <c r="I444" s="0" t="n">
        <f aca="false">VALUE(E444)</f>
        <v>1100</v>
      </c>
      <c r="K444" s="3" t="n">
        <f aca="false">IF(  OR(  AND(H444&gt;I444, F444="Yes"),  AND( I444 &gt; H444, F444="No" ) ),SUM(H444,I444)    )</f>
        <v>8400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/>
      <c r="B445" s="1"/>
      <c r="C445" s="1"/>
      <c r="D445" s="2"/>
      <c r="E445" s="2"/>
      <c r="F445" s="1"/>
      <c r="H445" s="0" t="n">
        <f aca="false">VALUE(D445)</f>
        <v>0</v>
      </c>
      <c r="I445" s="0" t="n">
        <f aca="false">VALUE(E445)</f>
        <v>0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1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H446" s="0" t="n">
        <f aca="false">VALUE(D446)</f>
        <v>0</v>
      </c>
      <c r="I446" s="0" t="n">
        <f aca="false">VALUE(E446)</f>
        <v>0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0</v>
      </c>
      <c r="M446" s="0" t="n">
        <f aca="false">IF( OR(H446=I446,AND(H446 = 0, I446=0)) ,1,0)</f>
        <v>1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236</v>
      </c>
      <c r="H450" s="0" t="n">
        <f aca="false">SUM(H200:I446)</f>
        <v>804708</v>
      </c>
      <c r="J450" s="4" t="s">
        <v>683</v>
      </c>
      <c r="K450" s="4" t="n">
        <f aca="false">SUM(K200:K446)</f>
        <v>367338</v>
      </c>
      <c r="L450" s="4" t="n">
        <f aca="false">SUM(L200:L446)</f>
        <v>422170</v>
      </c>
      <c r="M450" s="4" t="n">
        <f aca="false">SUM(M200:M446)</f>
        <v>79</v>
      </c>
      <c r="N450" s="4" t="n">
        <f aca="false">SUM(N200:N446)</f>
        <v>11200</v>
      </c>
      <c r="P450" s="0" t="n">
        <f aca="false">SUM(P2:P446)</f>
        <v>3</v>
      </c>
    </row>
    <row r="451" customFormat="false" ht="12.8" hidden="false" customHeight="false" outlineLevel="0" collapsed="false">
      <c r="F451" s="4" t="n">
        <f aca="false">COUNTIF($F$199:$F$445, "No")</f>
        <v>3</v>
      </c>
      <c r="J451" s="4" t="s">
        <v>684</v>
      </c>
      <c r="K451" s="4" t="n">
        <f aca="false">COUNTIF(K200:K446, "&gt;"&amp;0)</f>
        <v>63</v>
      </c>
      <c r="L451" s="4" t="n">
        <f aca="false">COUNTIF(L200:L446, "&gt;"&amp;0)</f>
        <v>100</v>
      </c>
      <c r="M451" s="4" t="n">
        <f aca="false">COUNTIF(M200:M446, "&gt;"&amp;0)</f>
        <v>79</v>
      </c>
      <c r="N451" s="4" t="n">
        <f aca="false">COUNTIF(N200:N446, "&gt;"&amp;0)</f>
        <v>4</v>
      </c>
    </row>
    <row r="452" customFormat="false" ht="12.8" hidden="false" customHeight="false" outlineLevel="0" collapsed="false">
      <c r="F452" s="4" t="n">
        <f aca="false">COUNTIF($F$199:$F$445, "Not Voting")</f>
        <v>6</v>
      </c>
      <c r="J452" s="4" t="s">
        <v>685</v>
      </c>
      <c r="K452" s="4" t="n">
        <f aca="false">ROUND(K450/K451,0)</f>
        <v>5831</v>
      </c>
      <c r="L452" s="5" t="n">
        <f aca="false">ROUND(L450/L451,0)</f>
        <v>4222</v>
      </c>
      <c r="M452" s="5"/>
      <c r="N452" s="5" t="n">
        <f aca="false">ROUND(N450/N451,0)</f>
        <v>2800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119" colorId="64" zoomScale="100" zoomScaleNormal="100" zoomScalePageLayoutView="100" workbookViewId="0">
      <selection pane="topLeft" activeCell="P450" activeCellId="0" sqref="P450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3228</v>
      </c>
      <c r="E2" s="2" t="s">
        <v>3229</v>
      </c>
      <c r="F2" s="1" t="s">
        <v>20</v>
      </c>
      <c r="H2" s="0" t="n">
        <f aca="false">VALUE(D2)</f>
        <v>34158</v>
      </c>
      <c r="I2" s="0" t="n">
        <f aca="false">VALUE(E2)</f>
        <v>22300</v>
      </c>
      <c r="K2" s="3" t="n">
        <f aca="false">IF(  OR(  AND(H2&gt;I2, F2="Yes"),  AND( I2 &gt; H2, F2="No" ) ),SUM(H2,I2)    )</f>
        <v>56458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19</v>
      </c>
      <c r="E3" s="2" t="s">
        <v>19</v>
      </c>
      <c r="F3" s="1" t="s">
        <v>15</v>
      </c>
      <c r="H3" s="0" t="n">
        <f aca="false">VALUE(D3)</f>
        <v>0</v>
      </c>
      <c r="I3" s="0" t="n">
        <f aca="false">VALUE(E3)</f>
        <v>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1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3230</v>
      </c>
      <c r="E4" s="2" t="s">
        <v>3231</v>
      </c>
      <c r="F4" s="1" t="s">
        <v>15</v>
      </c>
      <c r="H4" s="0" t="n">
        <f aca="false">VALUE(D4)</f>
        <v>64669</v>
      </c>
      <c r="I4" s="0" t="n">
        <f aca="false">VALUE(E4)</f>
        <v>625308</v>
      </c>
      <c r="K4" s="3" t="n">
        <f aca="false">IF(  OR(  AND(H4&gt;I4, F4="Yes"),  AND( I4 &gt; H4, F4="No" ) ),SUM(H4,I4)    )</f>
        <v>689977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964</v>
      </c>
      <c r="E5" s="2" t="s">
        <v>28</v>
      </c>
      <c r="F5" s="1" t="s">
        <v>15</v>
      </c>
      <c r="H5" s="0" t="n">
        <f aca="false">VALUE(D5)</f>
        <v>500</v>
      </c>
      <c r="I5" s="0" t="n">
        <f aca="false">VALUE(E5)</f>
        <v>10673</v>
      </c>
      <c r="K5" s="3" t="n">
        <f aca="false">IF(  OR(  AND(H5&gt;I5, F5="Yes"),  AND( I5 &gt; H5, F5="No" ) ),SUM(H5,I5)    )</f>
        <v>11173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19</v>
      </c>
      <c r="E6" s="2" t="s">
        <v>19</v>
      </c>
      <c r="F6" s="1" t="s">
        <v>20</v>
      </c>
      <c r="H6" s="0" t="n">
        <f aca="false">VALUE(D6)</f>
        <v>0</v>
      </c>
      <c r="I6" s="0" t="n">
        <f aca="false">VALUE(E6)</f>
        <v>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1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32</v>
      </c>
      <c r="E7" s="2" t="s">
        <v>1547</v>
      </c>
      <c r="F7" s="1" t="s">
        <v>15</v>
      </c>
      <c r="H7" s="0" t="n">
        <f aca="false">VALUE(D7)</f>
        <v>1000</v>
      </c>
      <c r="I7" s="0" t="n">
        <f aca="false">VALUE(E7)</f>
        <v>12500</v>
      </c>
      <c r="K7" s="3" t="n">
        <f aca="false">IF(  OR(  AND(H7&gt;I7, F7="Yes"),  AND( I7 &gt; H7, F7="No" ) ),SUM(H7,I7)    )</f>
        <v>13500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3232</v>
      </c>
      <c r="E8" s="2" t="s">
        <v>3233</v>
      </c>
      <c r="F8" s="1" t="s">
        <v>20</v>
      </c>
      <c r="H8" s="0" t="n">
        <f aca="false">VALUE(D8)</f>
        <v>20250</v>
      </c>
      <c r="I8" s="0" t="n">
        <f aca="false">VALUE(E8)</f>
        <v>2060</v>
      </c>
      <c r="K8" s="3" t="n">
        <f aca="false">IF(  OR(  AND(H8&gt;I8, F8="Yes"),  AND( I8 &gt; H8, F8="No" ) ),SUM(H8,I8)    )</f>
        <v>22310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3234</v>
      </c>
      <c r="E9" s="2" t="s">
        <v>3235</v>
      </c>
      <c r="F9" s="1" t="s">
        <v>20</v>
      </c>
      <c r="H9" s="0" t="n">
        <f aca="false">VALUE(D9)</f>
        <v>3580</v>
      </c>
      <c r="I9" s="0" t="n">
        <f aca="false">VALUE(E9)</f>
        <v>37223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40803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3236</v>
      </c>
      <c r="E10" s="2" t="s">
        <v>3237</v>
      </c>
      <c r="F10" s="1" t="s">
        <v>20</v>
      </c>
      <c r="H10" s="0" t="n">
        <f aca="false">VALUE(D10)</f>
        <v>86866</v>
      </c>
      <c r="I10" s="0" t="n">
        <f aca="false">VALUE(E10)</f>
        <v>437674</v>
      </c>
      <c r="K10" s="3" t="n">
        <f aca="false">IF(  OR(  AND(H10&gt;I10, F10="Yes"),  AND( I10 &gt; H10, F10="No" ) ),SUM(H10,I10)    )</f>
        <v>0</v>
      </c>
      <c r="L10" s="0" t="n">
        <f aca="false">IF( OR(  AND(I10&gt;H10, F10="Yes"),  AND( H10 &gt; I10, F10="No" ) ), SUM(H10,I10),0   )</f>
        <v>524540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3202</v>
      </c>
      <c r="E11" s="2" t="s">
        <v>3238</v>
      </c>
      <c r="F11" s="1" t="s">
        <v>20</v>
      </c>
      <c r="H11" s="0" t="n">
        <f aca="false">VALUE(D11)</f>
        <v>6150</v>
      </c>
      <c r="I11" s="0" t="n">
        <f aca="false">VALUE(E11)</f>
        <v>325</v>
      </c>
      <c r="K11" s="3" t="n">
        <f aca="false">IF(  OR(  AND(H11&gt;I11, F11="Yes"),  AND( I11 &gt; H11, F11="No" ) ),SUM(H11,I11)    )</f>
        <v>6475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3239</v>
      </c>
      <c r="E12" s="2" t="s">
        <v>3240</v>
      </c>
      <c r="F12" s="1" t="s">
        <v>20</v>
      </c>
      <c r="H12" s="0" t="n">
        <f aca="false">VALUE(D12)</f>
        <v>115056</v>
      </c>
      <c r="I12" s="0" t="n">
        <f aca="false">VALUE(E12)</f>
        <v>736630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851686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3241</v>
      </c>
      <c r="E13" s="2" t="s">
        <v>3242</v>
      </c>
      <c r="F13" s="1" t="s">
        <v>20</v>
      </c>
      <c r="H13" s="0" t="n">
        <f aca="false">VALUE(D13)</f>
        <v>61053</v>
      </c>
      <c r="I13" s="0" t="n">
        <f aca="false">VALUE(E13)</f>
        <v>211290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272343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3243</v>
      </c>
      <c r="E14" s="2" t="s">
        <v>3244</v>
      </c>
      <c r="F14" s="1" t="s">
        <v>20</v>
      </c>
      <c r="H14" s="0" t="n">
        <f aca="false">VALUE(D14)</f>
        <v>143387</v>
      </c>
      <c r="I14" s="0" t="n">
        <f aca="false">VALUE(E14)</f>
        <v>14500</v>
      </c>
      <c r="K14" s="3" t="n">
        <f aca="false">IF(  OR(  AND(H14&gt;I14, F14="Yes"),  AND( I14 &gt; H14, F14="No" ) ),SUM(H14,I14)    )</f>
        <v>157887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3245</v>
      </c>
      <c r="E15" s="2" t="s">
        <v>3246</v>
      </c>
      <c r="F15" s="1" t="s">
        <v>15</v>
      </c>
      <c r="H15" s="0" t="n">
        <f aca="false">VALUE(D15)</f>
        <v>22617</v>
      </c>
      <c r="I15" s="0" t="n">
        <f aca="false">VALUE(E15)</f>
        <v>75389</v>
      </c>
      <c r="K15" s="3" t="n">
        <f aca="false">IF(  OR(  AND(H15&gt;I15, F15="Yes"),  AND( I15 &gt; H15, F15="No" ) ),SUM(H15,I15)    )</f>
        <v>98006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3247</v>
      </c>
      <c r="E16" s="2" t="s">
        <v>3248</v>
      </c>
      <c r="F16" s="1" t="s">
        <v>20</v>
      </c>
      <c r="H16" s="0" t="n">
        <f aca="false">VALUE(D16)</f>
        <v>50600</v>
      </c>
      <c r="I16" s="0" t="n">
        <f aca="false">VALUE(E16)</f>
        <v>25300</v>
      </c>
      <c r="K16" s="3" t="n">
        <f aca="false">IF(  OR(  AND(H16&gt;I16, F16="Yes"),  AND( I16 &gt; H16, F16="No" ) ),SUM(H16,I16)    )</f>
        <v>75900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253</v>
      </c>
      <c r="E17" s="2" t="s">
        <v>19</v>
      </c>
      <c r="F17" s="1" t="s">
        <v>20</v>
      </c>
      <c r="H17" s="0" t="n">
        <f aca="false">VALUE(D17)</f>
        <v>9000</v>
      </c>
      <c r="I17" s="0" t="n">
        <f aca="false">VALUE(E17)</f>
        <v>0</v>
      </c>
      <c r="K17" s="3" t="n">
        <f aca="false">IF(  OR(  AND(H17&gt;I17, F17="Yes"),  AND( I17 &gt; H17, F17="No" ) ),SUM(H17,I17)    )</f>
        <v>9000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3249</v>
      </c>
      <c r="E18" s="2" t="s">
        <v>1458</v>
      </c>
      <c r="F18" s="1" t="s">
        <v>20</v>
      </c>
      <c r="H18" s="0" t="n">
        <f aca="false">VALUE(D18)</f>
        <v>1765</v>
      </c>
      <c r="I18" s="0" t="n">
        <f aca="false">VALUE(E18)</f>
        <v>4501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6266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3250</v>
      </c>
      <c r="E19" s="2" t="s">
        <v>192</v>
      </c>
      <c r="F19" s="1" t="s">
        <v>20</v>
      </c>
      <c r="H19" s="0" t="n">
        <f aca="false">VALUE(D19)</f>
        <v>5600</v>
      </c>
      <c r="I19" s="0" t="n">
        <f aca="false">VALUE(E19)</f>
        <v>9750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15350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3115</v>
      </c>
      <c r="E20" s="2" t="s">
        <v>96</v>
      </c>
      <c r="F20" s="1" t="s">
        <v>20</v>
      </c>
      <c r="H20" s="0" t="n">
        <f aca="false">VALUE(D20)</f>
        <v>10700</v>
      </c>
      <c r="I20" s="0" t="n">
        <f aca="false">VALUE(E20)</f>
        <v>3750</v>
      </c>
      <c r="K20" s="3" t="n">
        <f aca="false">IF(  OR(  AND(H20&gt;I20, F20="Yes"),  AND( I20 &gt; H20, F20="No" ) ),SUM(H20,I20)    )</f>
        <v>14450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35.2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710</v>
      </c>
      <c r="E21" s="2" t="s">
        <v>19</v>
      </c>
      <c r="F21" s="1" t="s">
        <v>67</v>
      </c>
      <c r="H21" s="0" t="n">
        <f aca="false">VALUE(D21)</f>
        <v>250</v>
      </c>
      <c r="I21" s="0" t="n">
        <f aca="false">VALUE(E21)</f>
        <v>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250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666</v>
      </c>
      <c r="E22" s="2" t="s">
        <v>253</v>
      </c>
      <c r="F22" s="1" t="s">
        <v>15</v>
      </c>
      <c r="H22" s="0" t="n">
        <f aca="false">VALUE(D22)</f>
        <v>7500</v>
      </c>
      <c r="I22" s="0" t="n">
        <f aca="false">VALUE(E22)</f>
        <v>9000</v>
      </c>
      <c r="K22" s="3" t="n">
        <f aca="false">IF(  OR(  AND(H22&gt;I22, F22="Yes"),  AND( I22 &gt; H22, F22="No" ) ),SUM(H22,I22)    )</f>
        <v>16500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114</v>
      </c>
      <c r="E23" s="2" t="s">
        <v>3220</v>
      </c>
      <c r="F23" s="1" t="s">
        <v>20</v>
      </c>
      <c r="H23" s="0" t="n">
        <f aca="false">VALUE(D23)</f>
        <v>4500</v>
      </c>
      <c r="I23" s="0" t="n">
        <f aca="false">VALUE(E23)</f>
        <v>6800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11300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3251</v>
      </c>
      <c r="E24" s="2" t="s">
        <v>3252</v>
      </c>
      <c r="F24" s="1" t="s">
        <v>15</v>
      </c>
      <c r="H24" s="0" t="n">
        <f aca="false">VALUE(D24)</f>
        <v>12650</v>
      </c>
      <c r="I24" s="0" t="n">
        <f aca="false">VALUE(E24)</f>
        <v>53763</v>
      </c>
      <c r="K24" s="3" t="n">
        <f aca="false">IF(  OR(  AND(H24&gt;I24, F24="Yes"),  AND( I24 &gt; H24, F24="No" ) ),SUM(H24,I24)    )</f>
        <v>66413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3253</v>
      </c>
      <c r="E25" s="2" t="s">
        <v>3254</v>
      </c>
      <c r="F25" s="1" t="s">
        <v>20</v>
      </c>
      <c r="H25" s="0" t="n">
        <f aca="false">VALUE(D25)</f>
        <v>13730</v>
      </c>
      <c r="I25" s="0" t="n">
        <f aca="false">VALUE(E25)</f>
        <v>72694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86424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3255</v>
      </c>
      <c r="E26" s="2" t="s">
        <v>3256</v>
      </c>
      <c r="F26" s="1" t="s">
        <v>20</v>
      </c>
      <c r="H26" s="0" t="n">
        <f aca="false">VALUE(D26)</f>
        <v>26250</v>
      </c>
      <c r="I26" s="0" t="n">
        <f aca="false">VALUE(E26)</f>
        <v>24550</v>
      </c>
      <c r="K26" s="3" t="n">
        <f aca="false">IF(  OR(  AND(H26&gt;I26, F26="Yes"),  AND( I26 &gt; H26, F26="No" ) ),SUM(H26,I26)    )</f>
        <v>50800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279</v>
      </c>
      <c r="E27" s="2" t="s">
        <v>3257</v>
      </c>
      <c r="F27" s="1" t="s">
        <v>20</v>
      </c>
      <c r="H27" s="0" t="n">
        <f aca="false">VALUE(D27)</f>
        <v>5000</v>
      </c>
      <c r="I27" s="0" t="n">
        <f aca="false">VALUE(E27)</f>
        <v>8800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13800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35.2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3179</v>
      </c>
      <c r="E28" s="2" t="s">
        <v>3258</v>
      </c>
      <c r="F28" s="1" t="s">
        <v>67</v>
      </c>
      <c r="H28" s="0" t="n">
        <f aca="false">VALUE(D28)</f>
        <v>15400</v>
      </c>
      <c r="I28" s="0" t="n">
        <f aca="false">VALUE(E28)</f>
        <v>14250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29650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1178</v>
      </c>
      <c r="E29" s="2" t="s">
        <v>32</v>
      </c>
      <c r="F29" s="1" t="s">
        <v>20</v>
      </c>
      <c r="H29" s="0" t="n">
        <f aca="false">VALUE(D29)</f>
        <v>-1000</v>
      </c>
      <c r="I29" s="0" t="n">
        <f aca="false">VALUE(E29)</f>
        <v>1000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588</v>
      </c>
      <c r="E30" s="2" t="s">
        <v>1239</v>
      </c>
      <c r="F30" s="1" t="s">
        <v>20</v>
      </c>
      <c r="H30" s="0" t="n">
        <f aca="false">VALUE(D30)</f>
        <v>14000</v>
      </c>
      <c r="I30" s="0" t="n">
        <f aca="false">VALUE(E30)</f>
        <v>29567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43567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96</v>
      </c>
      <c r="E31" s="2" t="s">
        <v>3259</v>
      </c>
      <c r="F31" s="1" t="s">
        <v>20</v>
      </c>
      <c r="H31" s="0" t="n">
        <f aca="false">VALUE(D31)</f>
        <v>3750</v>
      </c>
      <c r="I31" s="0" t="n">
        <f aca="false">VALUE(E31)</f>
        <v>5752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9502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3260</v>
      </c>
      <c r="E32" s="2" t="s">
        <v>3261</v>
      </c>
      <c r="F32" s="1" t="s">
        <v>20</v>
      </c>
      <c r="H32" s="0" t="n">
        <f aca="false">VALUE(D32)</f>
        <v>34594</v>
      </c>
      <c r="I32" s="0" t="n">
        <f aca="false">VALUE(E32)</f>
        <v>4855</v>
      </c>
      <c r="K32" s="3" t="n">
        <f aca="false">IF(  OR(  AND(H32&gt;I32, F32="Yes"),  AND( I32 &gt; H32, F32="No" ) ),SUM(H32,I32)    )</f>
        <v>39449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3262</v>
      </c>
      <c r="E33" s="2" t="s">
        <v>213</v>
      </c>
      <c r="F33" s="1" t="s">
        <v>20</v>
      </c>
      <c r="H33" s="0" t="n">
        <f aca="false">VALUE(D33)</f>
        <v>22250</v>
      </c>
      <c r="I33" s="0" t="n">
        <f aca="false">VALUE(E33)</f>
        <v>11700</v>
      </c>
      <c r="K33" s="3" t="n">
        <f aca="false">IF(  OR(  AND(H33&gt;I33, F33="Yes"),  AND( I33 &gt; H33, F33="No" ) ),SUM(H33,I33)    )</f>
        <v>33950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19</v>
      </c>
      <c r="E34" s="2" t="s">
        <v>279</v>
      </c>
      <c r="F34" s="1" t="s">
        <v>15</v>
      </c>
      <c r="H34" s="0" t="n">
        <f aca="false">VALUE(D34)</f>
        <v>0</v>
      </c>
      <c r="I34" s="0" t="n">
        <f aca="false">VALUE(E34)</f>
        <v>5000</v>
      </c>
      <c r="K34" s="3" t="n">
        <f aca="false">IF(  OR(  AND(H34&gt;I34, F34="Yes"),  AND( I34 &gt; H34, F34="No" ) ),SUM(H34,I34)    )</f>
        <v>5000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32</v>
      </c>
      <c r="E35" s="2" t="s">
        <v>964</v>
      </c>
      <c r="F35" s="1" t="s">
        <v>15</v>
      </c>
      <c r="H35" s="0" t="n">
        <f aca="false">VALUE(D35)</f>
        <v>1000</v>
      </c>
      <c r="I35" s="0" t="n">
        <f aca="false">VALUE(E35)</f>
        <v>500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1500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3263</v>
      </c>
      <c r="E36" s="2" t="s">
        <v>3264</v>
      </c>
      <c r="F36" s="1" t="s">
        <v>20</v>
      </c>
      <c r="H36" s="0" t="n">
        <f aca="false">VALUE(D36)</f>
        <v>18055</v>
      </c>
      <c r="I36" s="0" t="n">
        <f aca="false">VALUE(E36)</f>
        <v>245455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263510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3265</v>
      </c>
      <c r="E37" s="2" t="s">
        <v>3266</v>
      </c>
      <c r="F37" s="1" t="s">
        <v>15</v>
      </c>
      <c r="H37" s="0" t="n">
        <f aca="false">VALUE(D37)</f>
        <v>378701</v>
      </c>
      <c r="I37" s="0" t="n">
        <f aca="false">VALUE(E37)</f>
        <v>258213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636914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1522</v>
      </c>
      <c r="E38" s="2" t="s">
        <v>3267</v>
      </c>
      <c r="F38" s="1" t="s">
        <v>20</v>
      </c>
      <c r="H38" s="0" t="n">
        <f aca="false">VALUE(D38)</f>
        <v>12000</v>
      </c>
      <c r="I38" s="0" t="n">
        <f aca="false">VALUE(E38)</f>
        <v>4750</v>
      </c>
      <c r="K38" s="3" t="n">
        <f aca="false">IF(  OR(  AND(H38&gt;I38, F38="Yes"),  AND( I38 &gt; H38, F38="No" ) ),SUM(H38,I38)    )</f>
        <v>16750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19</v>
      </c>
      <c r="E39" s="2" t="s">
        <v>279</v>
      </c>
      <c r="F39" s="1" t="s">
        <v>20</v>
      </c>
      <c r="H39" s="0" t="n">
        <f aca="false">VALUE(D39)</f>
        <v>0</v>
      </c>
      <c r="I39" s="0" t="n">
        <f aca="false">VALUE(E39)</f>
        <v>5000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5000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438</v>
      </c>
      <c r="E40" s="2" t="s">
        <v>2441</v>
      </c>
      <c r="F40" s="1" t="s">
        <v>20</v>
      </c>
      <c r="H40" s="0" t="n">
        <f aca="false">VALUE(D40)</f>
        <v>2750</v>
      </c>
      <c r="I40" s="0" t="n">
        <f aca="false">VALUE(E40)</f>
        <v>11000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13750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92</v>
      </c>
      <c r="E41" s="2" t="s">
        <v>3268</v>
      </c>
      <c r="F41" s="1" t="s">
        <v>20</v>
      </c>
      <c r="H41" s="0" t="n">
        <f aca="false">VALUE(D41)</f>
        <v>4000</v>
      </c>
      <c r="I41" s="0" t="n">
        <f aca="false">VALUE(E41)</f>
        <v>3573</v>
      </c>
      <c r="K41" s="3" t="n">
        <f aca="false">IF(  OR(  AND(H41&gt;I41, F41="Yes"),  AND( I41 &gt; H41, F41="No" ) ),SUM(H41,I41)    )</f>
        <v>7573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114</v>
      </c>
      <c r="E42" s="2" t="s">
        <v>139</v>
      </c>
      <c r="F42" s="1" t="s">
        <v>15</v>
      </c>
      <c r="H42" s="0" t="n">
        <f aca="false">VALUE(D42)</f>
        <v>4500</v>
      </c>
      <c r="I42" s="0" t="n">
        <f aca="false">VALUE(E42)</f>
        <v>8350</v>
      </c>
      <c r="K42" s="3" t="n">
        <f aca="false">IF(  OR(  AND(H42&gt;I42, F42="Yes"),  AND( I42 &gt; H42, F42="No" ) ),SUM(H42,I42)    )</f>
        <v>12850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3269</v>
      </c>
      <c r="E43" s="2" t="s">
        <v>3270</v>
      </c>
      <c r="F43" s="1" t="s">
        <v>20</v>
      </c>
      <c r="H43" s="0" t="n">
        <f aca="false">VALUE(D43)</f>
        <v>17973</v>
      </c>
      <c r="I43" s="0" t="n">
        <f aca="false">VALUE(E43)</f>
        <v>61677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79650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3271</v>
      </c>
      <c r="E44" s="2" t="s">
        <v>3272</v>
      </c>
      <c r="F44" s="1" t="s">
        <v>20</v>
      </c>
      <c r="H44" s="0" t="n">
        <f aca="false">VALUE(D44)</f>
        <v>29850</v>
      </c>
      <c r="I44" s="0" t="n">
        <f aca="false">VALUE(E44)</f>
        <v>27225</v>
      </c>
      <c r="K44" s="3" t="n">
        <f aca="false">IF(  OR(  AND(H44&gt;I44, F44="Yes"),  AND( I44 &gt; H44, F44="No" ) ),SUM(H44,I44)    )</f>
        <v>57075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3273</v>
      </c>
      <c r="E45" s="2" t="s">
        <v>3274</v>
      </c>
      <c r="F45" s="1" t="s">
        <v>20</v>
      </c>
      <c r="H45" s="0" t="n">
        <f aca="false">VALUE(D45)</f>
        <v>17850</v>
      </c>
      <c r="I45" s="0" t="n">
        <f aca="false">VALUE(E45)</f>
        <v>9200</v>
      </c>
      <c r="K45" s="3" t="n">
        <f aca="false">IF(  OR(  AND(H45&gt;I45, F45="Yes"),  AND( I45 &gt; H45, F45="No" ) ),SUM(H45,I45)    )</f>
        <v>27050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2767</v>
      </c>
      <c r="E46" s="2" t="s">
        <v>3275</v>
      </c>
      <c r="F46" s="1" t="s">
        <v>20</v>
      </c>
      <c r="H46" s="0" t="n">
        <f aca="false">VALUE(D46)</f>
        <v>10250</v>
      </c>
      <c r="I46" s="0" t="n">
        <f aca="false">VALUE(E46)</f>
        <v>4775</v>
      </c>
      <c r="K46" s="3" t="n">
        <f aca="false">IF(  OR(  AND(H46&gt;I46, F46="Yes"),  AND( I46 &gt; H46, F46="No" ) ),SUM(H46,I46)    )</f>
        <v>15025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1079</v>
      </c>
      <c r="E47" s="2" t="s">
        <v>3032</v>
      </c>
      <c r="F47" s="1" t="s">
        <v>20</v>
      </c>
      <c r="H47" s="0" t="n">
        <f aca="false">VALUE(D47)</f>
        <v>5500</v>
      </c>
      <c r="I47" s="0" t="n">
        <f aca="false">VALUE(E47)</f>
        <v>23000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28500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2509</v>
      </c>
      <c r="E48" s="2" t="s">
        <v>184</v>
      </c>
      <c r="F48" s="1" t="s">
        <v>20</v>
      </c>
      <c r="H48" s="0" t="n">
        <f aca="false">VALUE(D48)</f>
        <v>14650</v>
      </c>
      <c r="I48" s="0" t="n">
        <f aca="false">VALUE(E48)</f>
        <v>5027</v>
      </c>
      <c r="K48" s="3" t="n">
        <f aca="false">IF(  OR(  AND(H48&gt;I48, F48="Yes"),  AND( I48 &gt; H48, F48="No" ) ),SUM(H48,I48)    )</f>
        <v>19677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3276</v>
      </c>
      <c r="E49" s="2" t="s">
        <v>3277</v>
      </c>
      <c r="F49" s="1" t="s">
        <v>20</v>
      </c>
      <c r="H49" s="0" t="n">
        <f aca="false">VALUE(D49)</f>
        <v>20045</v>
      </c>
      <c r="I49" s="0" t="n">
        <f aca="false">VALUE(E49)</f>
        <v>117370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137415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3085</v>
      </c>
      <c r="E50" s="2" t="s">
        <v>3278</v>
      </c>
      <c r="F50" s="1" t="s">
        <v>20</v>
      </c>
      <c r="H50" s="0" t="n">
        <f aca="false">VALUE(D50)</f>
        <v>18850</v>
      </c>
      <c r="I50" s="0" t="n">
        <f aca="false">VALUE(E50)</f>
        <v>30763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49613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3279</v>
      </c>
      <c r="E51" s="2" t="s">
        <v>3280</v>
      </c>
      <c r="F51" s="1" t="s">
        <v>20</v>
      </c>
      <c r="H51" s="0" t="n">
        <f aca="false">VALUE(D51)</f>
        <v>66015</v>
      </c>
      <c r="I51" s="0" t="n">
        <f aca="false">VALUE(E51)</f>
        <v>112749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178764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1547</v>
      </c>
      <c r="E52" s="2" t="s">
        <v>3281</v>
      </c>
      <c r="F52" s="1" t="s">
        <v>15</v>
      </c>
      <c r="H52" s="0" t="n">
        <f aca="false">VALUE(D52)</f>
        <v>12500</v>
      </c>
      <c r="I52" s="0" t="n">
        <f aca="false">VALUE(E52)</f>
        <v>148475</v>
      </c>
      <c r="K52" s="3" t="n">
        <f aca="false">IF(  OR(  AND(H52&gt;I52, F52="Yes"),  AND( I52 &gt; H52, F52="No" ) ),SUM(H52,I52)    )</f>
        <v>160975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110</v>
      </c>
      <c r="E53" s="2" t="s">
        <v>19</v>
      </c>
      <c r="F53" s="1" t="s">
        <v>20</v>
      </c>
      <c r="H53" s="0" t="n">
        <f aca="false">VALUE(D53)</f>
        <v>3000</v>
      </c>
      <c r="I53" s="0" t="n">
        <f aca="false">VALUE(E53)</f>
        <v>0</v>
      </c>
      <c r="K53" s="3" t="n">
        <f aca="false">IF(  OR(  AND(H53&gt;I53, F53="Yes"),  AND( I53 &gt; H53, F53="No" ) ),SUM(H53,I53)    )</f>
        <v>3000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292</v>
      </c>
      <c r="E54" s="2" t="s">
        <v>32</v>
      </c>
      <c r="F54" s="1" t="s">
        <v>20</v>
      </c>
      <c r="H54" s="0" t="n">
        <f aca="false">VALUE(D54)</f>
        <v>3500</v>
      </c>
      <c r="I54" s="0" t="n">
        <f aca="false">VALUE(E54)</f>
        <v>1000</v>
      </c>
      <c r="K54" s="3" t="n">
        <f aca="false">IF(  OR(  AND(H54&gt;I54, F54="Yes"),  AND( I54 &gt; H54, F54="No" ) ),SUM(H54,I54)    )</f>
        <v>4500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3282</v>
      </c>
      <c r="E55" s="2" t="s">
        <v>3283</v>
      </c>
      <c r="F55" s="1" t="s">
        <v>20</v>
      </c>
      <c r="H55" s="0" t="n">
        <f aca="false">VALUE(D55)</f>
        <v>56575</v>
      </c>
      <c r="I55" s="0" t="n">
        <f aca="false">VALUE(E55)</f>
        <v>59033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115608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3284</v>
      </c>
      <c r="E56" s="2" t="s">
        <v>3285</v>
      </c>
      <c r="F56" s="1" t="s">
        <v>15</v>
      </c>
      <c r="H56" s="0" t="n">
        <f aca="false">VALUE(D56)</f>
        <v>48176</v>
      </c>
      <c r="I56" s="0" t="n">
        <f aca="false">VALUE(E56)</f>
        <v>253538</v>
      </c>
      <c r="K56" s="3" t="n">
        <f aca="false">IF(  OR(  AND(H56&gt;I56, F56="Yes"),  AND( I56 &gt; H56, F56="No" ) ),SUM(H56,I56)    )</f>
        <v>301714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3286</v>
      </c>
      <c r="E57" s="2" t="s">
        <v>217</v>
      </c>
      <c r="F57" s="1" t="s">
        <v>20</v>
      </c>
      <c r="H57" s="0" t="n">
        <f aca="false">VALUE(D57)</f>
        <v>41210</v>
      </c>
      <c r="I57" s="0" t="n">
        <f aca="false">VALUE(E57)</f>
        <v>6200</v>
      </c>
      <c r="K57" s="3" t="n">
        <f aca="false">IF(  OR(  AND(H57&gt;I57, F57="Yes"),  AND( I57 &gt; H57, F57="No" ) ),SUM(H57,I57)    )</f>
        <v>47410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3287</v>
      </c>
      <c r="E58" s="2" t="s">
        <v>3288</v>
      </c>
      <c r="F58" s="1" t="s">
        <v>15</v>
      </c>
      <c r="H58" s="0" t="n">
        <f aca="false">VALUE(D58)</f>
        <v>26034</v>
      </c>
      <c r="I58" s="0" t="n">
        <f aca="false">VALUE(E58)</f>
        <v>12980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39014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2038</v>
      </c>
      <c r="E59" s="2" t="s">
        <v>3289</v>
      </c>
      <c r="F59" s="1" t="s">
        <v>20</v>
      </c>
      <c r="H59" s="0" t="n">
        <f aca="false">VALUE(D59)</f>
        <v>13000</v>
      </c>
      <c r="I59" s="0" t="n">
        <f aca="false">VALUE(E59)</f>
        <v>57450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70450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1490</v>
      </c>
      <c r="E60" s="2" t="s">
        <v>253</v>
      </c>
      <c r="F60" s="1" t="s">
        <v>20</v>
      </c>
      <c r="H60" s="0" t="n">
        <f aca="false">VALUE(D60)</f>
        <v>6750</v>
      </c>
      <c r="I60" s="0" t="n">
        <f aca="false">VALUE(E60)</f>
        <v>9000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15750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114</v>
      </c>
      <c r="E61" s="2" t="s">
        <v>3290</v>
      </c>
      <c r="F61" s="1" t="s">
        <v>20</v>
      </c>
      <c r="H61" s="0" t="n">
        <f aca="false">VALUE(D61)</f>
        <v>4500</v>
      </c>
      <c r="I61" s="0" t="n">
        <f aca="false">VALUE(E61)</f>
        <v>7552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12052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3291</v>
      </c>
      <c r="E62" s="2" t="s">
        <v>3292</v>
      </c>
      <c r="F62" s="1" t="s">
        <v>20</v>
      </c>
      <c r="H62" s="0" t="n">
        <f aca="false">VALUE(D62)</f>
        <v>18300</v>
      </c>
      <c r="I62" s="0" t="n">
        <f aca="false">VALUE(E62)</f>
        <v>19650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37950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3293</v>
      </c>
      <c r="E63" s="2" t="s">
        <v>3294</v>
      </c>
      <c r="F63" s="1" t="s">
        <v>20</v>
      </c>
      <c r="H63" s="0" t="n">
        <f aca="false">VALUE(D63)</f>
        <v>38689</v>
      </c>
      <c r="I63" s="0" t="n">
        <f aca="false">VALUE(E63)</f>
        <v>90764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129453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1436</v>
      </c>
      <c r="E64" s="2" t="s">
        <v>1515</v>
      </c>
      <c r="F64" s="1" t="s">
        <v>15</v>
      </c>
      <c r="H64" s="0" t="n">
        <f aca="false">VALUE(D64)</f>
        <v>11500</v>
      </c>
      <c r="I64" s="0" t="n">
        <f aca="false">VALUE(E64)</f>
        <v>8000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19500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3295</v>
      </c>
      <c r="E65" s="2" t="s">
        <v>3296</v>
      </c>
      <c r="F65" s="1" t="s">
        <v>20</v>
      </c>
      <c r="H65" s="0" t="n">
        <f aca="false">VALUE(D65)</f>
        <v>65340</v>
      </c>
      <c r="I65" s="0" t="n">
        <f aca="false">VALUE(E65)</f>
        <v>38437</v>
      </c>
      <c r="K65" s="3" t="n">
        <f aca="false">IF(  OR(  AND(H65&gt;I65, F65="Yes"),  AND( I65 &gt; H65, F65="No" ) ),SUM(H65,I65)    )</f>
        <v>103777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2031</v>
      </c>
      <c r="E66" s="2" t="s">
        <v>3094</v>
      </c>
      <c r="F66" s="1" t="s">
        <v>20</v>
      </c>
      <c r="H66" s="0" t="n">
        <f aca="false">VALUE(D66)</f>
        <v>9500</v>
      </c>
      <c r="I66" s="0" t="n">
        <f aca="false">VALUE(E66)</f>
        <v>19200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28700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3297</v>
      </c>
      <c r="E67" s="2" t="s">
        <v>92</v>
      </c>
      <c r="F67" s="1" t="s">
        <v>15</v>
      </c>
      <c r="H67" s="0" t="n">
        <f aca="false">VALUE(D67)</f>
        <v>59700</v>
      </c>
      <c r="I67" s="0" t="n">
        <f aca="false">VALUE(E67)</f>
        <v>4000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63700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292</v>
      </c>
      <c r="E68" s="2" t="s">
        <v>3298</v>
      </c>
      <c r="F68" s="1" t="s">
        <v>20</v>
      </c>
      <c r="H68" s="0" t="n">
        <f aca="false">VALUE(D68)</f>
        <v>3500</v>
      </c>
      <c r="I68" s="0" t="n">
        <f aca="false">VALUE(E68)</f>
        <v>2575</v>
      </c>
      <c r="K68" s="3" t="n">
        <f aca="false">IF(  OR(  AND(H68&gt;I68, F68="Yes"),  AND( I68 &gt; H68, F68="No" ) ),SUM(H68,I68)    )</f>
        <v>6075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3299</v>
      </c>
      <c r="E69" s="2" t="s">
        <v>3300</v>
      </c>
      <c r="F69" s="1" t="s">
        <v>20</v>
      </c>
      <c r="H69" s="0" t="n">
        <f aca="false">VALUE(D69)</f>
        <v>73500</v>
      </c>
      <c r="I69" s="0" t="n">
        <f aca="false">VALUE(E69)</f>
        <v>260460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333960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3301</v>
      </c>
      <c r="E70" s="2" t="s">
        <v>1724</v>
      </c>
      <c r="F70" s="1" t="s">
        <v>20</v>
      </c>
      <c r="H70" s="0" t="n">
        <f aca="false">VALUE(D70)</f>
        <v>30250</v>
      </c>
      <c r="I70" s="0" t="n">
        <f aca="false">VALUE(E70)</f>
        <v>5750</v>
      </c>
      <c r="K70" s="3" t="n">
        <f aca="false">IF(  OR(  AND(H70&gt;I70, F70="Yes"),  AND( I70 &gt; H70, F70="No" ) ),SUM(H70,I70)    )</f>
        <v>36000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3302</v>
      </c>
      <c r="E71" s="2" t="s">
        <v>3303</v>
      </c>
      <c r="F71" s="1" t="s">
        <v>20</v>
      </c>
      <c r="H71" s="0" t="n">
        <f aca="false">VALUE(D71)</f>
        <v>60770</v>
      </c>
      <c r="I71" s="0" t="n">
        <f aca="false">VALUE(E71)</f>
        <v>78191</v>
      </c>
      <c r="K71" s="3" t="n">
        <f aca="false">IF(  OR(  AND(H71&gt;I71, F71="Yes"),  AND( I71 &gt; H71, F71="No" ) ),SUM(H71,I71)    )</f>
        <v>0</v>
      </c>
      <c r="L71" s="0" t="n">
        <f aca="false">IF( OR(  AND(I71&gt;H71, F71="Yes"),  AND( H71 &gt; I71, F71="No" ) ), SUM(H71,I71),0   )</f>
        <v>138961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3304</v>
      </c>
      <c r="E72" s="2" t="s">
        <v>3305</v>
      </c>
      <c r="F72" s="1" t="s">
        <v>20</v>
      </c>
      <c r="H72" s="0" t="n">
        <f aca="false">VALUE(D72)</f>
        <v>2300</v>
      </c>
      <c r="I72" s="0" t="n">
        <f aca="false">VALUE(E72)</f>
        <v>29901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32201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1515</v>
      </c>
      <c r="E73" s="2" t="s">
        <v>3198</v>
      </c>
      <c r="F73" s="1" t="s">
        <v>20</v>
      </c>
      <c r="H73" s="0" t="n">
        <f aca="false">VALUE(D73)</f>
        <v>8000</v>
      </c>
      <c r="I73" s="0" t="n">
        <f aca="false">VALUE(E73)</f>
        <v>7600</v>
      </c>
      <c r="K73" s="3" t="n">
        <f aca="false">IF(  OR(  AND(H73&gt;I73, F73="Yes"),  AND( I73 &gt; H73, F73="No" ) ),SUM(H73,I73)    )</f>
        <v>15600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2375</v>
      </c>
      <c r="E74" s="2" t="s">
        <v>2767</v>
      </c>
      <c r="F74" s="1" t="s">
        <v>20</v>
      </c>
      <c r="H74" s="0" t="n">
        <f aca="false">VALUE(D74)</f>
        <v>19000</v>
      </c>
      <c r="I74" s="0" t="n">
        <f aca="false">VALUE(E74)</f>
        <v>10250</v>
      </c>
      <c r="K74" s="3" t="n">
        <f aca="false">IF(  OR(  AND(H74&gt;I74, F74="Yes"),  AND( I74 &gt; H74, F74="No" ) ),SUM(H74,I74)    )</f>
        <v>29250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3306</v>
      </c>
      <c r="E75" s="2" t="s">
        <v>3307</v>
      </c>
      <c r="F75" s="1" t="s">
        <v>20</v>
      </c>
      <c r="H75" s="0" t="n">
        <f aca="false">VALUE(D75)</f>
        <v>11952</v>
      </c>
      <c r="I75" s="0" t="n">
        <f aca="false">VALUE(E75)</f>
        <v>61820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73772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3308</v>
      </c>
      <c r="E76" s="2" t="s">
        <v>85</v>
      </c>
      <c r="F76" s="1" t="s">
        <v>20</v>
      </c>
      <c r="H76" s="0" t="n">
        <f aca="false">VALUE(D76)</f>
        <v>3084</v>
      </c>
      <c r="I76" s="0" t="n">
        <f aca="false">VALUE(E76)</f>
        <v>2000</v>
      </c>
      <c r="K76" s="3" t="n">
        <f aca="false">IF(  OR(  AND(H76&gt;I76, F76="Yes"),  AND( I76 &gt; H76, F76="No" ) ),SUM(H76,I76)    )</f>
        <v>5084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3309</v>
      </c>
      <c r="E77" s="2" t="s">
        <v>85</v>
      </c>
      <c r="F77" s="1" t="s">
        <v>20</v>
      </c>
      <c r="H77" s="0" t="n">
        <f aca="false">VALUE(D77)</f>
        <v>83750</v>
      </c>
      <c r="I77" s="0" t="n">
        <f aca="false">VALUE(E77)</f>
        <v>2000</v>
      </c>
      <c r="K77" s="3" t="n">
        <f aca="false">IF(  OR(  AND(H77&gt;I77, F77="Yes"),  AND( I77 &gt; H77, F77="No" ) ),SUM(H77,I77)    )</f>
        <v>85750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3135</v>
      </c>
      <c r="E78" s="2" t="s">
        <v>3310</v>
      </c>
      <c r="F78" s="1" t="s">
        <v>20</v>
      </c>
      <c r="H78" s="0" t="n">
        <f aca="false">VALUE(D78)</f>
        <v>15700</v>
      </c>
      <c r="I78" s="0" t="n">
        <f aca="false">VALUE(E78)</f>
        <v>7430</v>
      </c>
      <c r="K78" s="3" t="n">
        <f aca="false">IF(  OR(  AND(H78&gt;I78, F78="Yes"),  AND( I78 &gt; H78, F78="No" ) ),SUM(H78,I78)    )</f>
        <v>23130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3311</v>
      </c>
      <c r="E79" s="2" t="s">
        <v>1555</v>
      </c>
      <c r="F79" s="1" t="s">
        <v>20</v>
      </c>
      <c r="H79" s="0" t="n">
        <f aca="false">VALUE(D79)</f>
        <v>14599</v>
      </c>
      <c r="I79" s="0" t="n">
        <f aca="false">VALUE(E79)</f>
        <v>21500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36099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3312</v>
      </c>
      <c r="E80" s="2" t="s">
        <v>2038</v>
      </c>
      <c r="F80" s="1" t="s">
        <v>15</v>
      </c>
      <c r="H80" s="0" t="n">
        <f aca="false">VALUE(D80)</f>
        <v>19825</v>
      </c>
      <c r="I80" s="0" t="n">
        <f aca="false">VALUE(E80)</f>
        <v>13000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32825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20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3313</v>
      </c>
      <c r="E82" s="2" t="s">
        <v>3314</v>
      </c>
      <c r="F82" s="1" t="s">
        <v>20</v>
      </c>
      <c r="H82" s="0" t="n">
        <f aca="false">VALUE(D82)</f>
        <v>12595</v>
      </c>
      <c r="I82" s="0" t="n">
        <f aca="false">VALUE(E82)</f>
        <v>29249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41844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3315</v>
      </c>
      <c r="E83" s="2" t="s">
        <v>3316</v>
      </c>
      <c r="F83" s="1" t="s">
        <v>15</v>
      </c>
      <c r="H83" s="0" t="n">
        <f aca="false">VALUE(D83)</f>
        <v>42675</v>
      </c>
      <c r="I83" s="0" t="n">
        <f aca="false">VALUE(E83)</f>
        <v>33175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75850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3317</v>
      </c>
      <c r="E84" s="2" t="s">
        <v>3318</v>
      </c>
      <c r="F84" s="1" t="s">
        <v>20</v>
      </c>
      <c r="H84" s="0" t="n">
        <f aca="false">VALUE(D84)</f>
        <v>25700</v>
      </c>
      <c r="I84" s="0" t="n">
        <f aca="false">VALUE(E84)</f>
        <v>59367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85067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3319</v>
      </c>
      <c r="E85" s="2" t="s">
        <v>256</v>
      </c>
      <c r="F85" s="1" t="s">
        <v>20</v>
      </c>
      <c r="H85" s="0" t="n">
        <f aca="false">VALUE(D85)</f>
        <v>101645</v>
      </c>
      <c r="I85" s="0" t="n">
        <f aca="false">VALUE(E85)</f>
        <v>34500</v>
      </c>
      <c r="K85" s="3" t="n">
        <f aca="false">IF(  OR(  AND(H85&gt;I85, F85="Yes"),  AND( I85 &gt; H85, F85="No" ) ),SUM(H85,I85)    )</f>
        <v>136145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2856</v>
      </c>
      <c r="E86" s="2" t="s">
        <v>3320</v>
      </c>
      <c r="F86" s="1" t="s">
        <v>20</v>
      </c>
      <c r="H86" s="0" t="n">
        <f aca="false">VALUE(D86)</f>
        <v>55150</v>
      </c>
      <c r="I86" s="0" t="n">
        <f aca="false">VALUE(E86)</f>
        <v>4450</v>
      </c>
      <c r="K86" s="3" t="n">
        <f aca="false">IF(  OR(  AND(H86&gt;I86, F86="Yes"),  AND( I86 &gt; H86, F86="No" ) ),SUM(H86,I86)    )</f>
        <v>59600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430</v>
      </c>
      <c r="E87" s="2" t="s">
        <v>1567</v>
      </c>
      <c r="F87" s="1" t="s">
        <v>20</v>
      </c>
      <c r="H87" s="0" t="n">
        <f aca="false">VALUE(D87)</f>
        <v>3250</v>
      </c>
      <c r="I87" s="0" t="n">
        <f aca="false">VALUE(E87)</f>
        <v>28300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31550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1493</v>
      </c>
      <c r="E88" s="2" t="s">
        <v>3321</v>
      </c>
      <c r="F88" s="1" t="s">
        <v>20</v>
      </c>
      <c r="H88" s="0" t="n">
        <f aca="false">VALUE(D88)</f>
        <v>10500</v>
      </c>
      <c r="I88" s="0" t="n">
        <f aca="false">VALUE(E88)</f>
        <v>52286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62786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3322</v>
      </c>
      <c r="E89" s="2" t="s">
        <v>3323</v>
      </c>
      <c r="F89" s="1" t="s">
        <v>20</v>
      </c>
      <c r="H89" s="0" t="n">
        <f aca="false">VALUE(D89)</f>
        <v>28250</v>
      </c>
      <c r="I89" s="0" t="n">
        <f aca="false">VALUE(E89)</f>
        <v>53049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81299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3324</v>
      </c>
      <c r="E90" s="2" t="s">
        <v>1079</v>
      </c>
      <c r="F90" s="1" t="s">
        <v>20</v>
      </c>
      <c r="H90" s="0" t="n">
        <f aca="false">VALUE(D90)</f>
        <v>18775</v>
      </c>
      <c r="I90" s="0" t="n">
        <f aca="false">VALUE(E90)</f>
        <v>5500</v>
      </c>
      <c r="K90" s="3" t="n">
        <f aca="false">IF(  OR(  AND(H90&gt;I90, F90="Yes"),  AND( I90 &gt; H90, F90="No" ) ),SUM(H90,I90)    )</f>
        <v>24275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3325</v>
      </c>
      <c r="E91" s="2" t="s">
        <v>19</v>
      </c>
      <c r="F91" s="1" t="s">
        <v>20</v>
      </c>
      <c r="H91" s="0" t="n">
        <f aca="false">VALUE(D91)</f>
        <v>5800</v>
      </c>
      <c r="I91" s="0" t="n">
        <f aca="false">VALUE(E91)</f>
        <v>0</v>
      </c>
      <c r="K91" s="3" t="n">
        <f aca="false">IF(  OR(  AND(H91&gt;I91, F91="Yes"),  AND( I91 &gt; H91, F91="No" ) ),SUM(H91,I91)    )</f>
        <v>5800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3326</v>
      </c>
      <c r="E92" s="2" t="s">
        <v>3327</v>
      </c>
      <c r="F92" s="1" t="s">
        <v>15</v>
      </c>
      <c r="H92" s="0" t="n">
        <f aca="false">VALUE(D92)</f>
        <v>7150</v>
      </c>
      <c r="I92" s="0" t="n">
        <f aca="false">VALUE(E92)</f>
        <v>11430</v>
      </c>
      <c r="K92" s="3" t="n">
        <f aca="false">IF(  OR(  AND(H92&gt;I92, F92="Yes"),  AND( I92 &gt; H92, F92="No" ) ),SUM(H92,I92)    )</f>
        <v>18580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35.2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3328</v>
      </c>
      <c r="E93" s="2" t="s">
        <v>3329</v>
      </c>
      <c r="F93" s="1" t="s">
        <v>67</v>
      </c>
      <c r="H93" s="0" t="n">
        <f aca="false">VALUE(D93)</f>
        <v>20910</v>
      </c>
      <c r="I93" s="0" t="n">
        <f aca="false">VALUE(E93)</f>
        <v>35940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56850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360</v>
      </c>
      <c r="E94" s="2" t="s">
        <v>3330</v>
      </c>
      <c r="F94" s="1" t="s">
        <v>20</v>
      </c>
      <c r="H94" s="0" t="n">
        <f aca="false">VALUE(D94)</f>
        <v>1500</v>
      </c>
      <c r="I94" s="0" t="n">
        <f aca="false">VALUE(E94)</f>
        <v>37230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38730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3331</v>
      </c>
      <c r="E95" s="2" t="s">
        <v>292</v>
      </c>
      <c r="F95" s="1" t="s">
        <v>15</v>
      </c>
      <c r="H95" s="0" t="n">
        <f aca="false">VALUE(D95)</f>
        <v>42175</v>
      </c>
      <c r="I95" s="0" t="n">
        <f aca="false">VALUE(E95)</f>
        <v>3500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45675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1593</v>
      </c>
      <c r="E96" s="2" t="s">
        <v>354</v>
      </c>
      <c r="F96" s="1" t="s">
        <v>20</v>
      </c>
      <c r="H96" s="0" t="n">
        <f aca="false">VALUE(D96)</f>
        <v>7750</v>
      </c>
      <c r="I96" s="0" t="n">
        <f aca="false">VALUE(E96)</f>
        <v>1100</v>
      </c>
      <c r="K96" s="3" t="n">
        <f aca="false">IF(  OR(  AND(H96&gt;I96, F96="Yes"),  AND( I96 &gt; H96, F96="No" ) ),SUM(H96,I96)    )</f>
        <v>8850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3332</v>
      </c>
      <c r="E97" s="2" t="s">
        <v>229</v>
      </c>
      <c r="F97" s="1" t="s">
        <v>20</v>
      </c>
      <c r="H97" s="0" t="n">
        <f aca="false">VALUE(D97)</f>
        <v>13530</v>
      </c>
      <c r="I97" s="0" t="n">
        <f aca="false">VALUE(E97)</f>
        <v>2500</v>
      </c>
      <c r="K97" s="3" t="n">
        <f aca="false">IF(  OR(  AND(H97&gt;I97, F97="Yes"),  AND( I97 &gt; H97, F97="No" ) ),SUM(H97,I97)    )</f>
        <v>16030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19</v>
      </c>
      <c r="E98" s="2" t="s">
        <v>3227</v>
      </c>
      <c r="F98" s="1" t="s">
        <v>20</v>
      </c>
      <c r="H98" s="0" t="n">
        <f aca="false">VALUE(D98)</f>
        <v>0</v>
      </c>
      <c r="I98" s="0" t="n">
        <f aca="false">VALUE(E98)</f>
        <v>7300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7300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3333</v>
      </c>
      <c r="E99" s="2" t="s">
        <v>3334</v>
      </c>
      <c r="F99" s="1" t="s">
        <v>20</v>
      </c>
      <c r="H99" s="0" t="n">
        <f aca="false">VALUE(D99)</f>
        <v>24096</v>
      </c>
      <c r="I99" s="0" t="n">
        <f aca="false">VALUE(E99)</f>
        <v>7993</v>
      </c>
      <c r="K99" s="3" t="n">
        <f aca="false">IF(  OR(  AND(H99&gt;I99, F99="Yes"),  AND( I99 &gt; H99, F99="No" ) ),SUM(H99,I99)    )</f>
        <v>32089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3335</v>
      </c>
      <c r="E100" s="2" t="s">
        <v>3336</v>
      </c>
      <c r="F100" s="1" t="s">
        <v>20</v>
      </c>
      <c r="H100" s="0" t="n">
        <f aca="false">VALUE(D100)</f>
        <v>7850</v>
      </c>
      <c r="I100" s="0" t="n">
        <f aca="false">VALUE(E100)</f>
        <v>31781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39631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336</v>
      </c>
      <c r="E101" s="2" t="s">
        <v>3337</v>
      </c>
      <c r="F101" s="1" t="s">
        <v>20</v>
      </c>
      <c r="H101" s="0" t="n">
        <f aca="false">VALUE(D101)</f>
        <v>18500</v>
      </c>
      <c r="I101" s="0" t="n">
        <f aca="false">VALUE(E101)</f>
        <v>33450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51950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3338</v>
      </c>
      <c r="E102" s="2" t="s">
        <v>85</v>
      </c>
      <c r="F102" s="1" t="s">
        <v>15</v>
      </c>
      <c r="H102" s="0" t="n">
        <f aca="false">VALUE(D102)</f>
        <v>21275</v>
      </c>
      <c r="I102" s="0" t="n">
        <f aca="false">VALUE(E102)</f>
        <v>2000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23275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3198</v>
      </c>
      <c r="E103" s="2" t="s">
        <v>499</v>
      </c>
      <c r="F103" s="1" t="s">
        <v>20</v>
      </c>
      <c r="H103" s="0" t="n">
        <f aca="false">VALUE(D103)</f>
        <v>7600</v>
      </c>
      <c r="I103" s="0" t="n">
        <f aca="false">VALUE(E103)</f>
        <v>2700</v>
      </c>
      <c r="K103" s="3" t="n">
        <f aca="false">IF(  OR(  AND(H103&gt;I103, F103="Yes"),  AND( I103 &gt; H103, F103="No" ) ),SUM(H103,I103)    )</f>
        <v>10300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3339</v>
      </c>
      <c r="E104" s="2" t="s">
        <v>3340</v>
      </c>
      <c r="F104" s="1" t="s">
        <v>20</v>
      </c>
      <c r="H104" s="0" t="n">
        <f aca="false">VALUE(D104)</f>
        <v>61644</v>
      </c>
      <c r="I104" s="0" t="n">
        <f aca="false">VALUE(E104)</f>
        <v>23565</v>
      </c>
      <c r="K104" s="3" t="n">
        <f aca="false">IF(  OR(  AND(H104&gt;I104, F104="Yes"),  AND( I104 &gt; H104, F104="No" ) ),SUM(H104,I104)    )</f>
        <v>85209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19</v>
      </c>
      <c r="E105" s="2" t="s">
        <v>777</v>
      </c>
      <c r="F105" s="1" t="s">
        <v>15</v>
      </c>
      <c r="H105" s="0" t="n">
        <f aca="false">VALUE(D105)</f>
        <v>0</v>
      </c>
      <c r="I105" s="0" t="n">
        <f aca="false">VALUE(E105)</f>
        <v>11250</v>
      </c>
      <c r="K105" s="3" t="n">
        <f aca="false">IF(  OR(  AND(H105&gt;I105, F105="Yes"),  AND( I105 &gt; H105, F105="No" ) ),SUM(H105,I105)    )</f>
        <v>11250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3341</v>
      </c>
      <c r="E106" s="2" t="s">
        <v>710</v>
      </c>
      <c r="F106" s="1" t="s">
        <v>20</v>
      </c>
      <c r="H106" s="0" t="n">
        <f aca="false">VALUE(D106)</f>
        <v>4800</v>
      </c>
      <c r="I106" s="0" t="n">
        <f aca="false">VALUE(E106)</f>
        <v>250</v>
      </c>
      <c r="K106" s="3" t="n">
        <f aca="false">IF(  OR(  AND(H106&gt;I106, F106="Yes"),  AND( I106 &gt; H106, F106="No" ) ),SUM(H106,I106)    )</f>
        <v>5050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3257</v>
      </c>
      <c r="E107" s="2" t="s">
        <v>3342</v>
      </c>
      <c r="F107" s="1" t="s">
        <v>20</v>
      </c>
      <c r="H107" s="0" t="n">
        <f aca="false">VALUE(D107)</f>
        <v>8800</v>
      </c>
      <c r="I107" s="0" t="n">
        <f aca="false">VALUE(E107)</f>
        <v>20900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29700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3343</v>
      </c>
      <c r="E108" s="2" t="s">
        <v>2032</v>
      </c>
      <c r="F108" s="1" t="s">
        <v>20</v>
      </c>
      <c r="H108" s="0" t="n">
        <f aca="false">VALUE(D108)</f>
        <v>24800</v>
      </c>
      <c r="I108" s="0" t="n">
        <f aca="false">VALUE(E108)</f>
        <v>21650</v>
      </c>
      <c r="K108" s="3" t="n">
        <f aca="false">IF(  OR(  AND(H108&gt;I108, F108="Yes"),  AND( I108 &gt; H108, F108="No" ) ),SUM(H108,I108)    )</f>
        <v>46450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3344</v>
      </c>
      <c r="E109" s="2" t="s">
        <v>3345</v>
      </c>
      <c r="F109" s="1" t="s">
        <v>20</v>
      </c>
      <c r="H109" s="0" t="n">
        <f aca="false">VALUE(D109)</f>
        <v>30475</v>
      </c>
      <c r="I109" s="0" t="n">
        <f aca="false">VALUE(E109)</f>
        <v>272677</v>
      </c>
      <c r="K109" s="3" t="n">
        <f aca="false">IF(  OR(  AND(H109&gt;I109, F109="Yes"),  AND( I109 &gt; H109, F109="No" ) ),SUM(H109,I109)    )</f>
        <v>0</v>
      </c>
      <c r="L109" s="0" t="n">
        <f aca="false">IF( OR(  AND(I109&gt;H109, F109="Yes"),  AND( H109 &gt; I109, F109="No" ) ), SUM(H109,I109),0   )</f>
        <v>303152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3346</v>
      </c>
      <c r="E110" s="2" t="s">
        <v>403</v>
      </c>
      <c r="F110" s="1" t="s">
        <v>20</v>
      </c>
      <c r="H110" s="0" t="n">
        <f aca="false">VALUE(D110)</f>
        <v>18760</v>
      </c>
      <c r="I110" s="0" t="n">
        <f aca="false">VALUE(E110)</f>
        <v>8400</v>
      </c>
      <c r="K110" s="3" t="n">
        <f aca="false">IF(  OR(  AND(H110&gt;I110, F110="Yes"),  AND( I110 &gt; H110, F110="No" ) ),SUM(H110,I110)    )</f>
        <v>27160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3347</v>
      </c>
      <c r="E111" s="2" t="s">
        <v>3348</v>
      </c>
      <c r="F111" s="1" t="s">
        <v>15</v>
      </c>
      <c r="H111" s="0" t="n">
        <f aca="false">VALUE(D111)</f>
        <v>19250</v>
      </c>
      <c r="I111" s="0" t="n">
        <f aca="false">VALUE(E111)</f>
        <v>11200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30450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3349</v>
      </c>
      <c r="E112" s="2" t="s">
        <v>3350</v>
      </c>
      <c r="F112" s="1" t="s">
        <v>15</v>
      </c>
      <c r="H112" s="0" t="n">
        <f aca="false">VALUE(D112)</f>
        <v>20480</v>
      </c>
      <c r="I112" s="0" t="n">
        <f aca="false">VALUE(E112)</f>
        <v>16175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36655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3351</v>
      </c>
      <c r="E113" s="2" t="s">
        <v>3352</v>
      </c>
      <c r="F113" s="1" t="s">
        <v>20</v>
      </c>
      <c r="H113" s="0" t="n">
        <f aca="false">VALUE(D113)</f>
        <v>26240</v>
      </c>
      <c r="I113" s="0" t="n">
        <f aca="false">VALUE(E113)</f>
        <v>60686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86926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1593</v>
      </c>
      <c r="E114" s="2" t="s">
        <v>3353</v>
      </c>
      <c r="F114" s="1" t="s">
        <v>20</v>
      </c>
      <c r="H114" s="0" t="n">
        <f aca="false">VALUE(D114)</f>
        <v>7750</v>
      </c>
      <c r="I114" s="0" t="n">
        <f aca="false">VALUE(E114)</f>
        <v>7521</v>
      </c>
      <c r="K114" s="3" t="n">
        <f aca="false">IF(  OR(  AND(H114&gt;I114, F114="Yes"),  AND( I114 &gt; H114, F114="No" ) ),SUM(H114,I114)    )</f>
        <v>15271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3354</v>
      </c>
      <c r="E115" s="2" t="s">
        <v>3355</v>
      </c>
      <c r="F115" s="1" t="s">
        <v>15</v>
      </c>
      <c r="H115" s="0" t="n">
        <f aca="false">VALUE(D115)</f>
        <v>17068</v>
      </c>
      <c r="I115" s="0" t="n">
        <f aca="false">VALUE(E115)</f>
        <v>138722</v>
      </c>
      <c r="K115" s="3" t="n">
        <f aca="false">IF(  OR(  AND(H115&gt;I115, F115="Yes"),  AND( I115 &gt; H115, F115="No" ) ),SUM(H115,I115)    )</f>
        <v>155790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989</v>
      </c>
      <c r="E116" s="2" t="s">
        <v>2870</v>
      </c>
      <c r="F116" s="1" t="s">
        <v>20</v>
      </c>
      <c r="H116" s="0" t="n">
        <f aca="false">VALUE(D116)</f>
        <v>18250</v>
      </c>
      <c r="I116" s="0" t="n">
        <f aca="false">VALUE(E116)</f>
        <v>34825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53075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3356</v>
      </c>
      <c r="E117" s="2" t="s">
        <v>3357</v>
      </c>
      <c r="F117" s="1" t="s">
        <v>20</v>
      </c>
      <c r="H117" s="0" t="n">
        <f aca="false">VALUE(D117)</f>
        <v>29030</v>
      </c>
      <c r="I117" s="0" t="n">
        <f aca="false">VALUE(E117)</f>
        <v>201872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230902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1279</v>
      </c>
      <c r="E118" s="2" t="s">
        <v>3358</v>
      </c>
      <c r="F118" s="1" t="s">
        <v>20</v>
      </c>
      <c r="H118" s="0" t="n">
        <f aca="false">VALUE(D118)</f>
        <v>34650</v>
      </c>
      <c r="I118" s="0" t="n">
        <f aca="false">VALUE(E118)</f>
        <v>13286</v>
      </c>
      <c r="K118" s="3" t="n">
        <f aca="false">IF(  OR(  AND(H118&gt;I118, F118="Yes"),  AND( I118 &gt; H118, F118="No" ) ),SUM(H118,I118)    )</f>
        <v>47936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3359</v>
      </c>
      <c r="E119" s="2" t="s">
        <v>96</v>
      </c>
      <c r="F119" s="1" t="s">
        <v>15</v>
      </c>
      <c r="H119" s="0" t="n">
        <f aca="false">VALUE(D119)</f>
        <v>19925</v>
      </c>
      <c r="I119" s="0" t="n">
        <f aca="false">VALUE(E119)</f>
        <v>3750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23675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35.2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19</v>
      </c>
      <c r="F120" s="1" t="s">
        <v>67</v>
      </c>
      <c r="H120" s="0" t="n">
        <f aca="false">VALUE(D120)</f>
        <v>0</v>
      </c>
      <c r="I120" s="0" t="n">
        <f aca="false">VALUE(E120)</f>
        <v>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1</v>
      </c>
      <c r="N120" s="0" t="n">
        <f aca="false">IF(F120="Not Voting", SUM(H120:I120),0)</f>
        <v>0</v>
      </c>
      <c r="P120" s="0" t="n">
        <f aca="false">IF(AND(F120="Not Voting",M120=1), 1,0)</f>
        <v>1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3360</v>
      </c>
      <c r="E121" s="2" t="s">
        <v>3361</v>
      </c>
      <c r="F121" s="1" t="s">
        <v>20</v>
      </c>
      <c r="H121" s="0" t="n">
        <f aca="false">VALUE(D121)</f>
        <v>3655</v>
      </c>
      <c r="I121" s="0" t="n">
        <f aca="false">VALUE(E121)</f>
        <v>39411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43066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3362</v>
      </c>
      <c r="E122" s="2" t="s">
        <v>3363</v>
      </c>
      <c r="F122" s="1" t="s">
        <v>20</v>
      </c>
      <c r="H122" s="0" t="n">
        <f aca="false">VALUE(D122)</f>
        <v>57400</v>
      </c>
      <c r="I122" s="0" t="n">
        <f aca="false">VALUE(E122)</f>
        <v>152949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210349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3364</v>
      </c>
      <c r="E123" s="2" t="s">
        <v>3365</v>
      </c>
      <c r="F123" s="1" t="s">
        <v>20</v>
      </c>
      <c r="H123" s="0" t="n">
        <f aca="false">VALUE(D123)</f>
        <v>18709</v>
      </c>
      <c r="I123" s="0" t="n">
        <f aca="false">VALUE(E123)</f>
        <v>45203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63912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85</v>
      </c>
      <c r="E124" s="2" t="s">
        <v>133</v>
      </c>
      <c r="F124" s="1" t="s">
        <v>20</v>
      </c>
      <c r="H124" s="0" t="n">
        <f aca="false">VALUE(D124)</f>
        <v>2000</v>
      </c>
      <c r="I124" s="0" t="n">
        <f aca="false">VALUE(E124)</f>
        <v>3700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5700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1066</v>
      </c>
      <c r="E125" s="2" t="s">
        <v>3366</v>
      </c>
      <c r="F125" s="1" t="s">
        <v>20</v>
      </c>
      <c r="H125" s="0" t="n">
        <f aca="false">VALUE(D125)</f>
        <v>7000</v>
      </c>
      <c r="I125" s="0" t="n">
        <f aca="false">VALUE(E125)</f>
        <v>17257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24257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2803</v>
      </c>
      <c r="E126" s="2" t="s">
        <v>3367</v>
      </c>
      <c r="F126" s="1" t="s">
        <v>20</v>
      </c>
      <c r="H126" s="0" t="n">
        <f aca="false">VALUE(D126)</f>
        <v>12600</v>
      </c>
      <c r="I126" s="0" t="n">
        <f aca="false">VALUE(E126)</f>
        <v>8550</v>
      </c>
      <c r="K126" s="3" t="n">
        <f aca="false">IF(  OR(  AND(H126&gt;I126, F126="Yes"),  AND( I126 &gt; H126, F126="No" ) ),SUM(H126,I126)    )</f>
        <v>21150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92</v>
      </c>
      <c r="E127" s="2" t="s">
        <v>360</v>
      </c>
      <c r="F127" s="1" t="s">
        <v>20</v>
      </c>
      <c r="H127" s="0" t="n">
        <f aca="false">VALUE(D127)</f>
        <v>4000</v>
      </c>
      <c r="I127" s="0" t="n">
        <f aca="false">VALUE(E127)</f>
        <v>1500</v>
      </c>
      <c r="K127" s="3" t="n">
        <f aca="false">IF(  OR(  AND(H127&gt;I127, F127="Yes"),  AND( I127 &gt; H127, F127="No" ) ),SUM(H127,I127)    )</f>
        <v>5500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19</v>
      </c>
      <c r="E128" s="2" t="s">
        <v>3211</v>
      </c>
      <c r="F128" s="1" t="s">
        <v>20</v>
      </c>
      <c r="H128" s="0" t="n">
        <f aca="false">VALUE(D128)</f>
        <v>0</v>
      </c>
      <c r="I128" s="0" t="n">
        <f aca="false">VALUE(E128)</f>
        <v>850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850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430</v>
      </c>
      <c r="E129" s="2" t="s">
        <v>3368</v>
      </c>
      <c r="F129" s="1" t="s">
        <v>20</v>
      </c>
      <c r="H129" s="0" t="n">
        <f aca="false">VALUE(D129)</f>
        <v>3250</v>
      </c>
      <c r="I129" s="0" t="n">
        <f aca="false">VALUE(E129)</f>
        <v>26925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30175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3369</v>
      </c>
      <c r="E130" s="2" t="s">
        <v>3370</v>
      </c>
      <c r="F130" s="1" t="s">
        <v>15</v>
      </c>
      <c r="H130" s="0" t="n">
        <f aca="false">VALUE(D130)</f>
        <v>2715</v>
      </c>
      <c r="I130" s="0" t="n">
        <f aca="false">VALUE(E130)</f>
        <v>30918</v>
      </c>
      <c r="K130" s="3" t="n">
        <f aca="false">IF(  OR(  AND(H130&gt;I130, F130="Yes"),  AND( I130 &gt; H130, F130="No" ) ),SUM(H130,I130)    )</f>
        <v>33633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3371</v>
      </c>
      <c r="E131" s="2" t="s">
        <v>3372</v>
      </c>
      <c r="F131" s="1" t="s">
        <v>15</v>
      </c>
      <c r="H131" s="0" t="n">
        <f aca="false">VALUE(D131)</f>
        <v>3550</v>
      </c>
      <c r="I131" s="0" t="n">
        <f aca="false">VALUE(E131)</f>
        <v>19062</v>
      </c>
      <c r="K131" s="3" t="n">
        <f aca="false">IF(  OR(  AND(H131&gt;I131, F131="Yes"),  AND( I131 &gt; H131, F131="No" ) ),SUM(H131,I131)    )</f>
        <v>22612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3373</v>
      </c>
      <c r="E132" s="2" t="s">
        <v>3374</v>
      </c>
      <c r="F132" s="1" t="s">
        <v>15</v>
      </c>
      <c r="H132" s="0" t="n">
        <f aca="false">VALUE(D132)</f>
        <v>29750</v>
      </c>
      <c r="I132" s="0" t="n">
        <f aca="false">VALUE(E132)</f>
        <v>32555</v>
      </c>
      <c r="K132" s="3" t="n">
        <f aca="false">IF(  OR(  AND(H132&gt;I132, F132="Yes"),  AND( I132 &gt; H132, F132="No" ) ),SUM(H132,I132)    )</f>
        <v>62305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710</v>
      </c>
      <c r="E133" s="2" t="s">
        <v>486</v>
      </c>
      <c r="F133" s="1" t="s">
        <v>20</v>
      </c>
      <c r="H133" s="0" t="n">
        <f aca="false">VALUE(D133)</f>
        <v>250</v>
      </c>
      <c r="I133" s="0" t="n">
        <f aca="false">VALUE(E133)</f>
        <v>13671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13921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3375</v>
      </c>
      <c r="E134" s="2" t="s">
        <v>1490</v>
      </c>
      <c r="F134" s="1" t="s">
        <v>15</v>
      </c>
      <c r="H134" s="0" t="n">
        <f aca="false">VALUE(D134)</f>
        <v>3635</v>
      </c>
      <c r="I134" s="0" t="n">
        <f aca="false">VALUE(E134)</f>
        <v>6750</v>
      </c>
      <c r="K134" s="3" t="n">
        <f aca="false">IF(  OR(  AND(H134&gt;I134, F134="Yes"),  AND( I134 &gt; H134, F134="No" ) ),SUM(H134,I134)    )</f>
        <v>10385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3376</v>
      </c>
      <c r="E135" s="2" t="s">
        <v>2796</v>
      </c>
      <c r="F135" s="1" t="s">
        <v>20</v>
      </c>
      <c r="H135" s="0" t="n">
        <f aca="false">VALUE(D135)</f>
        <v>12850</v>
      </c>
      <c r="I135" s="0" t="n">
        <f aca="false">VALUE(E135)</f>
        <v>3950</v>
      </c>
      <c r="K135" s="3" t="n">
        <f aca="false">IF(  OR(  AND(H135&gt;I135, F135="Yes"),  AND( I135 &gt; H135, F135="No" ) ),SUM(H135,I135)    )</f>
        <v>16800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3202</v>
      </c>
      <c r="E136" s="2" t="s">
        <v>507</v>
      </c>
      <c r="F136" s="1" t="s">
        <v>15</v>
      </c>
      <c r="H136" s="0" t="n">
        <f aca="false">VALUE(D136)</f>
        <v>6150</v>
      </c>
      <c r="I136" s="0" t="n">
        <f aca="false">VALUE(E136)</f>
        <v>3900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10050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279</v>
      </c>
      <c r="E137" s="2" t="s">
        <v>3377</v>
      </c>
      <c r="F137" s="1" t="s">
        <v>20</v>
      </c>
      <c r="H137" s="0" t="n">
        <f aca="false">VALUE(D137)</f>
        <v>5000</v>
      </c>
      <c r="I137" s="0" t="n">
        <f aca="false">VALUE(E137)</f>
        <v>3867</v>
      </c>
      <c r="K137" s="3" t="n">
        <f aca="false">IF(  OR(  AND(H137&gt;I137, F137="Yes"),  AND( I137 &gt; H137, F137="No" ) ),SUM(H137,I137)    )</f>
        <v>8867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3378</v>
      </c>
      <c r="E138" s="2" t="s">
        <v>3379</v>
      </c>
      <c r="F138" s="1" t="s">
        <v>15</v>
      </c>
      <c r="H138" s="0" t="n">
        <f aca="false">VALUE(D138)</f>
        <v>73942</v>
      </c>
      <c r="I138" s="0" t="n">
        <f aca="false">VALUE(E138)</f>
        <v>249377</v>
      </c>
      <c r="K138" s="3" t="n">
        <f aca="false">IF(  OR(  AND(H138&gt;I138, F138="Yes"),  AND( I138 &gt; H138, F138="No" ) ),SUM(H138,I138)    )</f>
        <v>323319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403</v>
      </c>
      <c r="E139" s="2" t="s">
        <v>1687</v>
      </c>
      <c r="F139" s="1" t="s">
        <v>20</v>
      </c>
      <c r="H139" s="0" t="n">
        <f aca="false">VALUE(D139)</f>
        <v>8400</v>
      </c>
      <c r="I139" s="0" t="n">
        <f aca="false">VALUE(E139)</f>
        <v>17200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25600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3380</v>
      </c>
      <c r="E140" s="2" t="s">
        <v>3381</v>
      </c>
      <c r="F140" s="1" t="s">
        <v>20</v>
      </c>
      <c r="H140" s="0" t="n">
        <f aca="false">VALUE(D140)</f>
        <v>138676</v>
      </c>
      <c r="I140" s="0" t="n">
        <f aca="false">VALUE(E140)</f>
        <v>284802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423478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3382</v>
      </c>
      <c r="E141" s="2" t="s">
        <v>3383</v>
      </c>
      <c r="F141" s="1" t="s">
        <v>20</v>
      </c>
      <c r="H141" s="0" t="n">
        <f aca="false">VALUE(D141)</f>
        <v>22335</v>
      </c>
      <c r="I141" s="0" t="n">
        <f aca="false">VALUE(E141)</f>
        <v>15543</v>
      </c>
      <c r="K141" s="3" t="n">
        <f aca="false">IF(  OR(  AND(H141&gt;I141, F141="Yes"),  AND( I141 &gt; H141, F141="No" ) ),SUM(H141,I141)    )</f>
        <v>37878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2029</v>
      </c>
      <c r="E142" s="2" t="s">
        <v>3384</v>
      </c>
      <c r="F142" s="1" t="s">
        <v>20</v>
      </c>
      <c r="H142" s="0" t="n">
        <f aca="false">VALUE(D142)</f>
        <v>24000</v>
      </c>
      <c r="I142" s="0" t="n">
        <f aca="false">VALUE(E142)</f>
        <v>21491</v>
      </c>
      <c r="K142" s="3" t="n">
        <f aca="false">IF(  OR(  AND(H142&gt;I142, F142="Yes"),  AND( I142 &gt; H142, F142="No" ) ),SUM(H142,I142)    )</f>
        <v>45491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378</v>
      </c>
      <c r="E143" s="2" t="s">
        <v>1687</v>
      </c>
      <c r="F143" s="1" t="s">
        <v>20</v>
      </c>
      <c r="H143" s="0" t="n">
        <f aca="false">VALUE(D143)</f>
        <v>4700</v>
      </c>
      <c r="I143" s="0" t="n">
        <f aca="false">VALUE(E143)</f>
        <v>17200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21900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1515</v>
      </c>
      <c r="E144" s="2" t="s">
        <v>3385</v>
      </c>
      <c r="F144" s="1" t="s">
        <v>15</v>
      </c>
      <c r="H144" s="0" t="n">
        <f aca="false">VALUE(D144)</f>
        <v>8000</v>
      </c>
      <c r="I144" s="0" t="n">
        <f aca="false">VALUE(E144)</f>
        <v>16650</v>
      </c>
      <c r="K144" s="3" t="n">
        <f aca="false">IF(  OR(  AND(H144&gt;I144, F144="Yes"),  AND( I144 &gt; H144, F144="No" ) ),SUM(H144,I144)    )</f>
        <v>24650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3386</v>
      </c>
      <c r="E145" s="2" t="s">
        <v>3387</v>
      </c>
      <c r="F145" s="1" t="s">
        <v>20</v>
      </c>
      <c r="H145" s="0" t="n">
        <f aca="false">VALUE(D145)</f>
        <v>84950</v>
      </c>
      <c r="I145" s="0" t="n">
        <f aca="false">VALUE(E145)</f>
        <v>408990</v>
      </c>
      <c r="K145" s="3" t="n">
        <f aca="false">IF(  OR(  AND(H145&gt;I145, F145="Yes"),  AND( I145 &gt; H145, F145="No" ) ),SUM(H145,I145)    )</f>
        <v>0</v>
      </c>
      <c r="L145" s="0" t="n">
        <f aca="false">IF( OR(  AND(I145&gt;H145, F145="Yes"),  AND( H145 &gt; I145, F145="No" ) ), SUM(H145,I145),0   )</f>
        <v>493940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1066</v>
      </c>
      <c r="E146" s="2" t="s">
        <v>3388</v>
      </c>
      <c r="F146" s="1" t="s">
        <v>20</v>
      </c>
      <c r="H146" s="0" t="n">
        <f aca="false">VALUE(D146)</f>
        <v>7000</v>
      </c>
      <c r="I146" s="0" t="n">
        <f aca="false">VALUE(E146)</f>
        <v>12743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19743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3389</v>
      </c>
      <c r="E147" s="2" t="s">
        <v>3390</v>
      </c>
      <c r="F147" s="1" t="s">
        <v>20</v>
      </c>
      <c r="H147" s="0" t="n">
        <f aca="false">VALUE(D147)</f>
        <v>33566</v>
      </c>
      <c r="I147" s="0" t="n">
        <f aca="false">VALUE(E147)</f>
        <v>264577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298143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1463</v>
      </c>
      <c r="E148" s="2" t="s">
        <v>19</v>
      </c>
      <c r="F148" s="1" t="s">
        <v>20</v>
      </c>
      <c r="H148" s="0" t="n">
        <f aca="false">VALUE(D148)</f>
        <v>10000</v>
      </c>
      <c r="I148" s="0" t="n">
        <f aca="false">VALUE(E148)</f>
        <v>0</v>
      </c>
      <c r="K148" s="3" t="n">
        <f aca="false">IF(  OR(  AND(H148&gt;I148, F148="Yes"),  AND( I148 &gt; H148, F148="No" ) ),SUM(H148,I148)    )</f>
        <v>10000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3391</v>
      </c>
      <c r="E149" s="2" t="s">
        <v>3392</v>
      </c>
      <c r="F149" s="1" t="s">
        <v>15</v>
      </c>
      <c r="H149" s="0" t="n">
        <f aca="false">VALUE(D149)</f>
        <v>14637</v>
      </c>
      <c r="I149" s="0" t="n">
        <f aca="false">VALUE(E149)</f>
        <v>3080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17717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3393</v>
      </c>
      <c r="E150" s="2" t="s">
        <v>1484</v>
      </c>
      <c r="F150" s="1" t="s">
        <v>20</v>
      </c>
      <c r="H150" s="0" t="n">
        <f aca="false">VALUE(D150)</f>
        <v>18875</v>
      </c>
      <c r="I150" s="0" t="n">
        <f aca="false">VALUE(E150)</f>
        <v>19450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38325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3394</v>
      </c>
      <c r="E151" s="2" t="s">
        <v>3395</v>
      </c>
      <c r="F151" s="1" t="s">
        <v>20</v>
      </c>
      <c r="H151" s="0" t="n">
        <f aca="false">VALUE(D151)</f>
        <v>24595</v>
      </c>
      <c r="I151" s="0" t="n">
        <f aca="false">VALUE(E151)</f>
        <v>321774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346369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3396</v>
      </c>
      <c r="E152" s="2" t="s">
        <v>2038</v>
      </c>
      <c r="F152" s="1" t="s">
        <v>20</v>
      </c>
      <c r="H152" s="0" t="n">
        <f aca="false">VALUE(D152)</f>
        <v>15350</v>
      </c>
      <c r="I152" s="0" t="n">
        <f aca="false">VALUE(E152)</f>
        <v>13000</v>
      </c>
      <c r="K152" s="3" t="n">
        <f aca="false">IF(  OR(  AND(H152&gt;I152, F152="Yes"),  AND( I152 &gt; H152, F152="No" ) ),SUM(H152,I152)    )</f>
        <v>28350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1524</v>
      </c>
      <c r="E153" s="2" t="s">
        <v>3397</v>
      </c>
      <c r="F153" s="1" t="s">
        <v>15</v>
      </c>
      <c r="H153" s="0" t="n">
        <f aca="false">VALUE(D153)</f>
        <v>2080</v>
      </c>
      <c r="I153" s="0" t="n">
        <f aca="false">VALUE(E153)</f>
        <v>32670</v>
      </c>
      <c r="K153" s="3" t="n">
        <f aca="false">IF(  OR(  AND(H153&gt;I153, F153="Yes"),  AND( I153 &gt; H153, F153="No" ) ),SUM(H153,I153)    )</f>
        <v>34750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3398</v>
      </c>
      <c r="E154" s="2" t="s">
        <v>114</v>
      </c>
      <c r="F154" s="1" t="s">
        <v>15</v>
      </c>
      <c r="H154" s="0" t="n">
        <f aca="false">VALUE(D154)</f>
        <v>20100</v>
      </c>
      <c r="I154" s="0" t="n">
        <f aca="false">VALUE(E154)</f>
        <v>4500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24600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3399</v>
      </c>
      <c r="E155" s="2" t="s">
        <v>3400</v>
      </c>
      <c r="F155" s="1" t="s">
        <v>20</v>
      </c>
      <c r="H155" s="0" t="n">
        <f aca="false">VALUE(D155)</f>
        <v>15682</v>
      </c>
      <c r="I155" s="0" t="n">
        <f aca="false">VALUE(E155)</f>
        <v>150318</v>
      </c>
      <c r="K155" s="3" t="n">
        <f aca="false">IF(  OR(  AND(H155&gt;I155, F155="Yes"),  AND( I155 &gt; H155, F155="No" ) ),SUM(H155,I155)    )</f>
        <v>0</v>
      </c>
      <c r="L155" s="0" t="n">
        <f aca="false">IF( OR(  AND(I155&gt;H155, F155="Yes"),  AND( H155 &gt; I155, F155="No" ) ), SUM(H155,I155),0   )</f>
        <v>166000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1560</v>
      </c>
      <c r="E156" s="2" t="s">
        <v>3401</v>
      </c>
      <c r="F156" s="1" t="s">
        <v>20</v>
      </c>
      <c r="H156" s="0" t="n">
        <f aca="false">VALUE(D156)</f>
        <v>16200</v>
      </c>
      <c r="I156" s="0" t="n">
        <f aca="false">VALUE(E156)</f>
        <v>21715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37915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3402</v>
      </c>
      <c r="E157" s="2" t="s">
        <v>3403</v>
      </c>
      <c r="F157" s="1" t="s">
        <v>20</v>
      </c>
      <c r="H157" s="0" t="n">
        <f aca="false">VALUE(D157)</f>
        <v>22640</v>
      </c>
      <c r="I157" s="0" t="n">
        <f aca="false">VALUE(E157)</f>
        <v>16350</v>
      </c>
      <c r="K157" s="3" t="n">
        <f aca="false">IF(  OR(  AND(H157&gt;I157, F157="Yes"),  AND( I157 &gt; H157, F157="No" ) ),SUM(H157,I157)    )</f>
        <v>38990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279</v>
      </c>
      <c r="E158" s="2" t="s">
        <v>3404</v>
      </c>
      <c r="F158" s="1" t="s">
        <v>15</v>
      </c>
      <c r="H158" s="0" t="n">
        <f aca="false">VALUE(D158)</f>
        <v>5000</v>
      </c>
      <c r="I158" s="0" t="n">
        <f aca="false">VALUE(E158)</f>
        <v>10145</v>
      </c>
      <c r="K158" s="3" t="n">
        <f aca="false">IF(  OR(  AND(H158&gt;I158, F158="Yes"),  AND( I158 &gt; H158, F158="No" ) ),SUM(H158,I158)    )</f>
        <v>15145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3405</v>
      </c>
      <c r="E159" s="2" t="s">
        <v>3406</v>
      </c>
      <c r="F159" s="1" t="s">
        <v>20</v>
      </c>
      <c r="H159" s="0" t="n">
        <f aca="false">VALUE(D159)</f>
        <v>39700</v>
      </c>
      <c r="I159" s="0" t="n">
        <f aca="false">VALUE(E159)</f>
        <v>29199</v>
      </c>
      <c r="K159" s="3" t="n">
        <f aca="false">IF(  OR(  AND(H159&gt;I159, F159="Yes"),  AND( I159 &gt; H159, F159="No" ) ),SUM(H159,I159)    )</f>
        <v>68899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3407</v>
      </c>
      <c r="E160" s="2" t="s">
        <v>3408</v>
      </c>
      <c r="F160" s="1" t="s">
        <v>20</v>
      </c>
      <c r="H160" s="0" t="n">
        <f aca="false">VALUE(D160)</f>
        <v>2590</v>
      </c>
      <c r="I160" s="0" t="n">
        <f aca="false">VALUE(E160)</f>
        <v>15365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17955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279</v>
      </c>
      <c r="E161" s="2" t="s">
        <v>3152</v>
      </c>
      <c r="F161" s="1" t="s">
        <v>20</v>
      </c>
      <c r="H161" s="0" t="n">
        <f aca="false">VALUE(D161)</f>
        <v>5000</v>
      </c>
      <c r="I161" s="0" t="n">
        <f aca="false">VALUE(E161)</f>
        <v>10200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15200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35.2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19</v>
      </c>
      <c r="E162" s="2" t="s">
        <v>19</v>
      </c>
      <c r="F162" s="1" t="s">
        <v>67</v>
      </c>
      <c r="H162" s="0" t="n">
        <f aca="false">VALUE(D162)</f>
        <v>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1</v>
      </c>
      <c r="N162" s="0" t="n">
        <f aca="false">IF(F162="Not Voting", SUM(H162:I162),0)</f>
        <v>0</v>
      </c>
      <c r="P162" s="0" t="n">
        <f aca="false">IF(AND(F162="Not Voting",M162=1), 1,0)</f>
        <v>1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19</v>
      </c>
      <c r="E163" s="2" t="s">
        <v>229</v>
      </c>
      <c r="F163" s="1" t="s">
        <v>15</v>
      </c>
      <c r="H163" s="0" t="n">
        <f aca="false">VALUE(D163)</f>
        <v>0</v>
      </c>
      <c r="I163" s="0" t="n">
        <f aca="false">VALUE(E163)</f>
        <v>2500</v>
      </c>
      <c r="K163" s="3" t="n">
        <f aca="false">IF(  OR(  AND(H163&gt;I163, F163="Yes"),  AND( I163 &gt; H163, F163="No" ) ),SUM(H163,I163)    )</f>
        <v>2500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3409</v>
      </c>
      <c r="E164" s="2" t="s">
        <v>430</v>
      </c>
      <c r="F164" s="1" t="s">
        <v>20</v>
      </c>
      <c r="H164" s="0" t="n">
        <f aca="false">VALUE(D164)</f>
        <v>4480</v>
      </c>
      <c r="I164" s="0" t="n">
        <f aca="false">VALUE(E164)</f>
        <v>3250</v>
      </c>
      <c r="K164" s="3" t="n">
        <f aca="false">IF(  OR(  AND(H164&gt;I164, F164="Yes"),  AND( I164 &gt; H164, F164="No" ) ),SUM(H164,I164)    )</f>
        <v>7730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3410</v>
      </c>
      <c r="E165" s="2" t="s">
        <v>1683</v>
      </c>
      <c r="F165" s="1" t="s">
        <v>20</v>
      </c>
      <c r="H165" s="0" t="n">
        <f aca="false">VALUE(D165)</f>
        <v>17730</v>
      </c>
      <c r="I165" s="0" t="n">
        <f aca="false">VALUE(E165)</f>
        <v>18900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36630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3411</v>
      </c>
      <c r="E166" s="2" t="s">
        <v>3412</v>
      </c>
      <c r="F166" s="1" t="s">
        <v>20</v>
      </c>
      <c r="H166" s="0" t="n">
        <f aca="false">VALUE(D166)</f>
        <v>61508</v>
      </c>
      <c r="I166" s="0" t="n">
        <f aca="false">VALUE(E166)</f>
        <v>270640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332148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3413</v>
      </c>
      <c r="E167" s="2" t="s">
        <v>3414</v>
      </c>
      <c r="F167" s="1" t="s">
        <v>20</v>
      </c>
      <c r="H167" s="0" t="n">
        <f aca="false">VALUE(D167)</f>
        <v>66356</v>
      </c>
      <c r="I167" s="0" t="n">
        <f aca="false">VALUE(E167)</f>
        <v>118284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184640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3415</v>
      </c>
      <c r="E168" s="2" t="s">
        <v>3416</v>
      </c>
      <c r="F168" s="1" t="s">
        <v>20</v>
      </c>
      <c r="H168" s="0" t="n">
        <f aca="false">VALUE(D168)</f>
        <v>36465</v>
      </c>
      <c r="I168" s="0" t="n">
        <f aca="false">VALUE(E168)</f>
        <v>73202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109667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279</v>
      </c>
      <c r="E169" s="2" t="s">
        <v>19</v>
      </c>
      <c r="F169" s="1" t="s">
        <v>20</v>
      </c>
      <c r="H169" s="0" t="n">
        <f aca="false">VALUE(D169)</f>
        <v>5000</v>
      </c>
      <c r="I169" s="0" t="n">
        <f aca="false">VALUE(E169)</f>
        <v>0</v>
      </c>
      <c r="K169" s="3" t="n">
        <f aca="false">IF(  OR(  AND(H169&gt;I169, F169="Yes"),  AND( I169 &gt; H169, F169="No" ) ),SUM(H169,I169)    )</f>
        <v>5000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3417</v>
      </c>
      <c r="E170" s="2" t="s">
        <v>616</v>
      </c>
      <c r="F170" s="1" t="s">
        <v>20</v>
      </c>
      <c r="H170" s="0" t="n">
        <f aca="false">VALUE(D170)</f>
        <v>68700</v>
      </c>
      <c r="I170" s="0" t="n">
        <f aca="false">VALUE(E170)</f>
        <v>2038</v>
      </c>
      <c r="K170" s="3" t="n">
        <f aca="false">IF(  OR(  AND(H170&gt;I170, F170="Yes"),  AND( I170 &gt; H170, F170="No" ) ),SUM(H170,I170)    )</f>
        <v>70738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320</v>
      </c>
      <c r="E171" s="2" t="s">
        <v>360</v>
      </c>
      <c r="F171" s="1" t="s">
        <v>20</v>
      </c>
      <c r="H171" s="0" t="n">
        <f aca="false">VALUE(D171)</f>
        <v>2250</v>
      </c>
      <c r="I171" s="0" t="n">
        <f aca="false">VALUE(E171)</f>
        <v>1500</v>
      </c>
      <c r="K171" s="3" t="n">
        <f aca="false">IF(  OR(  AND(H171&gt;I171, F171="Yes"),  AND( I171 &gt; H171, F171="No" ) ),SUM(H171,I171)    )</f>
        <v>3750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915</v>
      </c>
      <c r="E172" s="2" t="s">
        <v>2104</v>
      </c>
      <c r="F172" s="1" t="s">
        <v>20</v>
      </c>
      <c r="H172" s="0" t="n">
        <f aca="false">VALUE(D172)</f>
        <v>8500</v>
      </c>
      <c r="I172" s="0" t="n">
        <f aca="false">VALUE(E172)</f>
        <v>4250</v>
      </c>
      <c r="K172" s="3" t="n">
        <f aca="false">IF(  OR(  AND(H172&gt;I172, F172="Yes"),  AND( I172 &gt; H172, F172="No" ) ),SUM(H172,I172)    )</f>
        <v>12750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1188</v>
      </c>
      <c r="E173" s="2" t="s">
        <v>3418</v>
      </c>
      <c r="F173" s="1" t="s">
        <v>20</v>
      </c>
      <c r="H173" s="0" t="n">
        <f aca="false">VALUE(D173)</f>
        <v>6250</v>
      </c>
      <c r="I173" s="0" t="n">
        <f aca="false">VALUE(E173)</f>
        <v>9597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15847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3419</v>
      </c>
      <c r="E174" s="2" t="s">
        <v>3420</v>
      </c>
      <c r="F174" s="1" t="s">
        <v>20</v>
      </c>
      <c r="H174" s="0" t="n">
        <f aca="false">VALUE(D174)</f>
        <v>18460</v>
      </c>
      <c r="I174" s="0" t="n">
        <f aca="false">VALUE(E174)</f>
        <v>33600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52060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3421</v>
      </c>
      <c r="E175" s="2" t="s">
        <v>3422</v>
      </c>
      <c r="F175" s="1" t="s">
        <v>20</v>
      </c>
      <c r="H175" s="0" t="n">
        <f aca="false">VALUE(D175)</f>
        <v>140658</v>
      </c>
      <c r="I175" s="0" t="n">
        <f aca="false">VALUE(E175)</f>
        <v>158956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299614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3423</v>
      </c>
      <c r="E176" s="2" t="s">
        <v>3424</v>
      </c>
      <c r="F176" s="1" t="s">
        <v>20</v>
      </c>
      <c r="H176" s="0" t="n">
        <f aca="false">VALUE(D176)</f>
        <v>16722</v>
      </c>
      <c r="I176" s="0" t="n">
        <f aca="false">VALUE(E176)</f>
        <v>9438</v>
      </c>
      <c r="K176" s="3" t="n">
        <f aca="false">IF(  OR(  AND(H176&gt;I176, F176="Yes"),  AND( I176 &gt; H176, F176="No" ) ),SUM(H176,I176)    )</f>
        <v>26160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3425</v>
      </c>
      <c r="E177" s="2" t="s">
        <v>3426</v>
      </c>
      <c r="F177" s="1" t="s">
        <v>20</v>
      </c>
      <c r="H177" s="0" t="n">
        <f aca="false">VALUE(D177)</f>
        <v>174876</v>
      </c>
      <c r="I177" s="0" t="n">
        <f aca="false">VALUE(E177)</f>
        <v>964438</v>
      </c>
      <c r="K177" s="3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1139314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3273</v>
      </c>
      <c r="E178" s="2" t="s">
        <v>3427</v>
      </c>
      <c r="F178" s="1" t="s">
        <v>15</v>
      </c>
      <c r="H178" s="0" t="n">
        <f aca="false">VALUE(D178)</f>
        <v>17850</v>
      </c>
      <c r="I178" s="0" t="n">
        <f aca="false">VALUE(E178)</f>
        <v>70900</v>
      </c>
      <c r="K178" s="3" t="n">
        <f aca="false">IF(  OR(  AND(H178&gt;I178, F178="Yes"),  AND( I178 &gt; H178, F178="No" ) ),SUM(H178,I178)    )</f>
        <v>88750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3428</v>
      </c>
      <c r="E179" s="2" t="s">
        <v>3429</v>
      </c>
      <c r="F179" s="1" t="s">
        <v>20</v>
      </c>
      <c r="H179" s="0" t="n">
        <f aca="false">VALUE(D179)</f>
        <v>16950</v>
      </c>
      <c r="I179" s="0" t="n">
        <f aca="false">VALUE(E179)</f>
        <v>12665</v>
      </c>
      <c r="K179" s="3" t="n">
        <f aca="false">IF(  OR(  AND(H179&gt;I179, F179="Yes"),  AND( I179 &gt; H179, F179="No" ) ),SUM(H179,I179)    )</f>
        <v>29615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3430</v>
      </c>
      <c r="E180" s="2" t="s">
        <v>3431</v>
      </c>
      <c r="F180" s="1" t="s">
        <v>20</v>
      </c>
      <c r="H180" s="0" t="n">
        <f aca="false">VALUE(D180)</f>
        <v>27272</v>
      </c>
      <c r="I180" s="0" t="n">
        <f aca="false">VALUE(E180)</f>
        <v>23430</v>
      </c>
      <c r="K180" s="3" t="n">
        <f aca="false">IF(  OR(  AND(H180&gt;I180, F180="Yes"),  AND( I180 &gt; H180, F180="No" ) ),SUM(H180,I180)    )</f>
        <v>50702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3432</v>
      </c>
      <c r="E181" s="2" t="s">
        <v>3090</v>
      </c>
      <c r="F181" s="1" t="s">
        <v>20</v>
      </c>
      <c r="H181" s="0" t="n">
        <f aca="false">VALUE(D181)</f>
        <v>18600</v>
      </c>
      <c r="I181" s="0" t="n">
        <f aca="false">VALUE(E181)</f>
        <v>10800</v>
      </c>
      <c r="K181" s="3" t="n">
        <f aca="false">IF(  OR(  AND(H181&gt;I181, F181="Yes"),  AND( I181 &gt; H181, F181="No" ) ),SUM(H181,I181)    )</f>
        <v>29400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3433</v>
      </c>
      <c r="E182" s="2" t="s">
        <v>3181</v>
      </c>
      <c r="F182" s="1" t="s">
        <v>20</v>
      </c>
      <c r="H182" s="0" t="n">
        <f aca="false">VALUE(D182)</f>
        <v>13550</v>
      </c>
      <c r="I182" s="0" t="n">
        <f aca="false">VALUE(E182)</f>
        <v>750</v>
      </c>
      <c r="K182" s="3" t="n">
        <f aca="false">IF(  OR(  AND(H182&gt;I182, F182="Yes"),  AND( I182 &gt; H182, F182="No" ) ),SUM(H182,I182)    )</f>
        <v>14300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3322</v>
      </c>
      <c r="E183" s="2" t="s">
        <v>3434</v>
      </c>
      <c r="F183" s="1" t="s">
        <v>20</v>
      </c>
      <c r="H183" s="0" t="n">
        <f aca="false">VALUE(D183)</f>
        <v>28250</v>
      </c>
      <c r="I183" s="0" t="n">
        <f aca="false">VALUE(E183)</f>
        <v>77354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105604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3435</v>
      </c>
      <c r="E184" s="2" t="s">
        <v>3436</v>
      </c>
      <c r="F184" s="1" t="s">
        <v>15</v>
      </c>
      <c r="H184" s="0" t="n">
        <f aca="false">VALUE(D184)</f>
        <v>44094</v>
      </c>
      <c r="I184" s="0" t="n">
        <f aca="false">VALUE(E184)</f>
        <v>85945</v>
      </c>
      <c r="K184" s="3" t="n">
        <f aca="false">IF(  OR(  AND(H184&gt;I184, F184="Yes"),  AND( I184 &gt; H184, F184="No" ) ),SUM(H184,I184)    )</f>
        <v>130039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19</v>
      </c>
      <c r="E185" s="2" t="s">
        <v>85</v>
      </c>
      <c r="F185" s="1" t="s">
        <v>20</v>
      </c>
      <c r="H185" s="0" t="n">
        <f aca="false">VALUE(D185)</f>
        <v>0</v>
      </c>
      <c r="I185" s="0" t="n">
        <f aca="false">VALUE(E185)</f>
        <v>2000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2000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3437</v>
      </c>
      <c r="E186" s="2" t="s">
        <v>3168</v>
      </c>
      <c r="F186" s="1" t="s">
        <v>20</v>
      </c>
      <c r="H186" s="0" t="n">
        <f aca="false">VALUE(D186)</f>
        <v>10735</v>
      </c>
      <c r="I186" s="0" t="n">
        <f aca="false">VALUE(E186)</f>
        <v>21790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32525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3438</v>
      </c>
      <c r="E187" s="2" t="s">
        <v>1079</v>
      </c>
      <c r="F187" s="1" t="s">
        <v>20</v>
      </c>
      <c r="H187" s="0" t="n">
        <f aca="false">VALUE(D187)</f>
        <v>34600</v>
      </c>
      <c r="I187" s="0" t="n">
        <f aca="false">VALUE(E187)</f>
        <v>5500</v>
      </c>
      <c r="K187" s="3" t="n">
        <f aca="false">IF(  OR(  AND(H187&gt;I187, F187="Yes"),  AND( I187 &gt; H187, F187="No" ) ),SUM(H187,I187)    )</f>
        <v>40100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3439</v>
      </c>
      <c r="E188" s="2" t="s">
        <v>1188</v>
      </c>
      <c r="F188" s="1" t="s">
        <v>15</v>
      </c>
      <c r="H188" s="0" t="n">
        <f aca="false">VALUE(D188)</f>
        <v>20881</v>
      </c>
      <c r="I188" s="0" t="n">
        <f aca="false">VALUE(E188)</f>
        <v>6250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27131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3440</v>
      </c>
      <c r="E189" s="2" t="s">
        <v>240</v>
      </c>
      <c r="F189" s="1" t="s">
        <v>20</v>
      </c>
      <c r="H189" s="0" t="n">
        <f aca="false">VALUE(D189)</f>
        <v>165200</v>
      </c>
      <c r="I189" s="0" t="n">
        <f aca="false">VALUE(E189)</f>
        <v>31875</v>
      </c>
      <c r="K189" s="3" t="n">
        <f aca="false">IF(  OR(  AND(H189&gt;I189, F189="Yes"),  AND( I189 &gt; H189, F189="No" ) ),SUM(H189,I189)    )</f>
        <v>197075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142</v>
      </c>
      <c r="H193" s="0" t="n">
        <f aca="false">SUM(H2:I189)</f>
        <v>15171410</v>
      </c>
      <c r="J193" s="4" t="s">
        <v>683</v>
      </c>
      <c r="K193" s="4" t="n">
        <f aca="false">SUM(K2:K189)</f>
        <v>4568631</v>
      </c>
      <c r="L193" s="4" t="n">
        <f aca="false">SUM(L2:L189)</f>
        <v>10516029</v>
      </c>
      <c r="M193" s="4" t="n">
        <f aca="false">SUM(M2:M189)</f>
        <v>5</v>
      </c>
      <c r="N193" s="4" t="n">
        <f aca="false">SUM(N2:N189)</f>
        <v>86750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41</v>
      </c>
      <c r="J194" s="4" t="s">
        <v>684</v>
      </c>
      <c r="K194" s="4" t="n">
        <f aca="false">COUNTIF(K2:K189, "&gt;"&amp;0)</f>
        <v>87</v>
      </c>
      <c r="L194" s="4" t="n">
        <f aca="false">COUNTIF(L2:L189, "&gt;"&amp;0)</f>
        <v>92</v>
      </c>
      <c r="M194" s="4" t="n">
        <f aca="false">COUNTIF(M2:M189, "&gt;"&amp;0)</f>
        <v>5</v>
      </c>
      <c r="N194" s="4" t="n">
        <f aca="false">COUNTIF(N2:N189, "&gt;"&amp;0)</f>
        <v>3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5</v>
      </c>
      <c r="J195" s="4" t="s">
        <v>685</v>
      </c>
      <c r="K195" s="4" t="n">
        <f aca="false">ROUND(K193/K194,0)</f>
        <v>52513</v>
      </c>
      <c r="L195" s="5" t="n">
        <f aca="false">ROUND(L193/L194,0)</f>
        <v>114305</v>
      </c>
      <c r="M195" s="5"/>
      <c r="N195" s="5" t="n">
        <f aca="false">ROUND(N193/N194,0)</f>
        <v>28917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3441</v>
      </c>
      <c r="E200" s="2" t="s">
        <v>92</v>
      </c>
      <c r="F200" s="1" t="s">
        <v>20</v>
      </c>
      <c r="H200" s="0" t="n">
        <f aca="false">VALUE(D200)</f>
        <v>28450</v>
      </c>
      <c r="I200" s="0" t="n">
        <f aca="false">VALUE(E200)</f>
        <v>4000</v>
      </c>
      <c r="K200" s="3" t="n">
        <f aca="false">IF(  OR(  AND(H200&gt;I200, F200="Yes"),  AND( I200 &gt; H200, F200="No" ) ),SUM(H200,I200)    )</f>
        <v>32450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3442</v>
      </c>
      <c r="E201" s="2" t="s">
        <v>292</v>
      </c>
      <c r="F201" s="1" t="s">
        <v>20</v>
      </c>
      <c r="H201" s="0" t="n">
        <f aca="false">VALUE(D201)</f>
        <v>15650</v>
      </c>
      <c r="I201" s="0" t="n">
        <f aca="false">VALUE(E201)</f>
        <v>3500</v>
      </c>
      <c r="K201" s="3" t="n">
        <f aca="false">IF(  OR(  AND(H201&gt;I201, F201="Yes"),  AND( I201 &gt; H201, F201="No" ) ),SUM(H201,I201)    )</f>
        <v>19150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3168</v>
      </c>
      <c r="E202" s="2" t="s">
        <v>19</v>
      </c>
      <c r="F202" s="1" t="s">
        <v>20</v>
      </c>
      <c r="H202" s="0" t="n">
        <f aca="false">VALUE(D202)</f>
        <v>21790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21790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3443</v>
      </c>
      <c r="E203" s="2" t="s">
        <v>1079</v>
      </c>
      <c r="F203" s="1" t="s">
        <v>20</v>
      </c>
      <c r="H203" s="0" t="n">
        <f aca="false">VALUE(D203)</f>
        <v>14594</v>
      </c>
      <c r="I203" s="0" t="n">
        <f aca="false">VALUE(E203)</f>
        <v>5500</v>
      </c>
      <c r="K203" s="3" t="n">
        <f aca="false">IF(  OR(  AND(H203&gt;I203, F203="Yes"),  AND( I203 &gt; H203, F203="No" ) ),SUM(H203,I203)    )</f>
        <v>20094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588</v>
      </c>
      <c r="E204" s="2" t="s">
        <v>19</v>
      </c>
      <c r="F204" s="1" t="s">
        <v>20</v>
      </c>
      <c r="H204" s="0" t="n">
        <f aca="false">VALUE(D204)</f>
        <v>14000</v>
      </c>
      <c r="I204" s="0" t="n">
        <f aca="false">VALUE(E204)</f>
        <v>0</v>
      </c>
      <c r="K204" s="3" t="n">
        <f aca="false">IF(  OR(  AND(H204&gt;I204, F204="Yes"),  AND( I204 &gt; H204, F204="No" ) ),SUM(H204,I204)    )</f>
        <v>14000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777</v>
      </c>
      <c r="E205" s="2" t="s">
        <v>19</v>
      </c>
      <c r="F205" s="1" t="s">
        <v>20</v>
      </c>
      <c r="H205" s="0" t="n">
        <f aca="false">VALUE(D205)</f>
        <v>11250</v>
      </c>
      <c r="I205" s="0" t="n">
        <f aca="false">VALUE(E205)</f>
        <v>0</v>
      </c>
      <c r="K205" s="3" t="n">
        <f aca="false">IF(  OR(  AND(H205&gt;I205, F205="Yes"),  AND( I205 &gt; H205, F205="No" ) ),SUM(H205,I205)    )</f>
        <v>11250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3444</v>
      </c>
      <c r="E206" s="2" t="s">
        <v>710</v>
      </c>
      <c r="F206" s="1" t="s">
        <v>15</v>
      </c>
      <c r="H206" s="0" t="n">
        <f aca="false">VALUE(D206)</f>
        <v>15422</v>
      </c>
      <c r="I206" s="0" t="n">
        <f aca="false">VALUE(E206)</f>
        <v>250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15672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3180</v>
      </c>
      <c r="E207" s="2" t="s">
        <v>19</v>
      </c>
      <c r="F207" s="1" t="s">
        <v>20</v>
      </c>
      <c r="H207" s="0" t="n">
        <f aca="false">VALUE(D207)</f>
        <v>27000</v>
      </c>
      <c r="I207" s="0" t="n">
        <f aca="false">VALUE(E207)</f>
        <v>0</v>
      </c>
      <c r="K207" s="3" t="n">
        <f aca="false">IF(  OR(  AND(H207&gt;I207, F207="Yes"),  AND( I207 &gt; H207, F207="No" ) ),SUM(H207,I207)    )</f>
        <v>27000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3445</v>
      </c>
      <c r="E208" s="2" t="s">
        <v>717</v>
      </c>
      <c r="F208" s="1" t="s">
        <v>20</v>
      </c>
      <c r="H208" s="0" t="n">
        <f aca="false">VALUE(D208)</f>
        <v>17301</v>
      </c>
      <c r="I208" s="0" t="n">
        <f aca="false">VALUE(E208)</f>
        <v>3885</v>
      </c>
      <c r="K208" s="3" t="n">
        <f aca="false">IF(  OR(  AND(H208&gt;I208, F208="Yes"),  AND( I208 &gt; H208, F208="No" ) ),SUM(H208,I208)    )</f>
        <v>21186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3446</v>
      </c>
      <c r="E209" s="2" t="s">
        <v>3447</v>
      </c>
      <c r="F209" s="1" t="s">
        <v>20</v>
      </c>
      <c r="H209" s="0" t="n">
        <f aca="false">VALUE(D209)</f>
        <v>108714</v>
      </c>
      <c r="I209" s="0" t="n">
        <f aca="false">VALUE(E209)</f>
        <v>13250</v>
      </c>
      <c r="K209" s="3" t="n">
        <f aca="false">IF(  OR(  AND(H209&gt;I209, F209="Yes"),  AND( I209 &gt; H209, F209="No" ) ),SUM(H209,I209)    )</f>
        <v>121964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1476</v>
      </c>
      <c r="E210" s="2" t="s">
        <v>19</v>
      </c>
      <c r="F210" s="1" t="s">
        <v>20</v>
      </c>
      <c r="H210" s="0" t="n">
        <f aca="false">VALUE(D210)</f>
        <v>14700</v>
      </c>
      <c r="I210" s="0" t="n">
        <f aca="false">VALUE(E210)</f>
        <v>0</v>
      </c>
      <c r="K210" s="0" t="n">
        <f aca="false">IF(  OR(  AND(H210&gt;I210, F210="Yes"),  AND( I210 &gt; H210, F210="No" ) ),SUM(H210,I210)    )</f>
        <v>14700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787</v>
      </c>
      <c r="E211" s="2" t="s">
        <v>32</v>
      </c>
      <c r="F211" s="1" t="s">
        <v>20</v>
      </c>
      <c r="H211" s="0" t="n">
        <f aca="false">VALUE(D211)</f>
        <v>44100</v>
      </c>
      <c r="I211" s="0" t="n">
        <f aca="false">VALUE(E211)</f>
        <v>1000</v>
      </c>
      <c r="K211" s="3" t="n">
        <f aca="false">IF(  OR(  AND(H211&gt;I211, F211="Yes"),  AND( I211 &gt; H211, F211="No" ) ),SUM(H211,I211)    )</f>
        <v>45100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403</v>
      </c>
      <c r="E212" s="2" t="s">
        <v>19</v>
      </c>
      <c r="F212" s="1" t="s">
        <v>20</v>
      </c>
      <c r="H212" s="0" t="n">
        <f aca="false">VALUE(D212)</f>
        <v>8400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8400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77</v>
      </c>
      <c r="E213" s="2" t="s">
        <v>19</v>
      </c>
      <c r="F213" s="1" t="s">
        <v>20</v>
      </c>
      <c r="H213" s="0" t="n">
        <f aca="false">VALUE(D213)</f>
        <v>13500</v>
      </c>
      <c r="I213" s="0" t="n">
        <f aca="false">VALUE(E213)</f>
        <v>0</v>
      </c>
      <c r="K213" s="0" t="n">
        <f aca="false">IF(  OR(  AND(H213&gt;I213, F213="Yes"),  AND( I213 &gt; H213, F213="No" ) ),SUM(H213,I213)    )</f>
        <v>13500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3448</v>
      </c>
      <c r="E214" s="2" t="s">
        <v>19</v>
      </c>
      <c r="F214" s="1" t="s">
        <v>15</v>
      </c>
      <c r="H214" s="0" t="n">
        <f aca="false">VALUE(D214)</f>
        <v>8950</v>
      </c>
      <c r="I214" s="0" t="n">
        <f aca="false">VALUE(E214)</f>
        <v>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8950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3449</v>
      </c>
      <c r="E215" s="2" t="s">
        <v>19</v>
      </c>
      <c r="F215" s="1" t="s">
        <v>20</v>
      </c>
      <c r="H215" s="0" t="n">
        <f aca="false">VALUE(D215)</f>
        <v>67090</v>
      </c>
      <c r="I215" s="0" t="n">
        <f aca="false">VALUE(E215)</f>
        <v>0</v>
      </c>
      <c r="K215" s="0" t="n">
        <f aca="false">IF(  OR(  AND(H215&gt;I215, F215="Yes"),  AND( I215 &gt; H215, F215="No" ) ),SUM(H215,I215)    )</f>
        <v>67090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3450</v>
      </c>
      <c r="E216" s="2" t="s">
        <v>19</v>
      </c>
      <c r="F216" s="1" t="s">
        <v>20</v>
      </c>
      <c r="H216" s="0" t="n">
        <f aca="false">VALUE(D216)</f>
        <v>40100</v>
      </c>
      <c r="I216" s="0" t="n">
        <f aca="false">VALUE(E216)</f>
        <v>0</v>
      </c>
      <c r="K216" s="3" t="n">
        <f aca="false">IF(  OR(  AND(H216&gt;I216, F216="Yes"),  AND( I216 &gt; H216, F216="No" ) ),SUM(H216,I216)    )</f>
        <v>40100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3136</v>
      </c>
      <c r="E217" s="2" t="s">
        <v>19</v>
      </c>
      <c r="F217" s="1" t="s">
        <v>20</v>
      </c>
      <c r="H217" s="0" t="n">
        <f aca="false">VALUE(D217)</f>
        <v>17700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17700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3451</v>
      </c>
      <c r="E218" s="2" t="s">
        <v>19</v>
      </c>
      <c r="F218" s="1" t="s">
        <v>20</v>
      </c>
      <c r="H218" s="0" t="n">
        <f aca="false">VALUE(D218)</f>
        <v>50700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50700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1188</v>
      </c>
      <c r="E219" s="2" t="s">
        <v>19</v>
      </c>
      <c r="F219" s="1" t="s">
        <v>20</v>
      </c>
      <c r="H219" s="0" t="n">
        <f aca="false">VALUE(D219)</f>
        <v>6250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6250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3452</v>
      </c>
      <c r="E220" s="2" t="s">
        <v>19</v>
      </c>
      <c r="F220" s="1" t="s">
        <v>20</v>
      </c>
      <c r="H220" s="0" t="n">
        <f aca="false">VALUE(D220)</f>
        <v>117150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117150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3453</v>
      </c>
      <c r="E221" s="2" t="s">
        <v>19</v>
      </c>
      <c r="F221" s="1" t="s">
        <v>20</v>
      </c>
      <c r="H221" s="0" t="n">
        <f aca="false">VALUE(D221)</f>
        <v>29900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29900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3454</v>
      </c>
      <c r="E222" s="2" t="s">
        <v>19</v>
      </c>
      <c r="F222" s="1" t="s">
        <v>20</v>
      </c>
      <c r="H222" s="0" t="n">
        <f aca="false">VALUE(D222)</f>
        <v>18890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18890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2930</v>
      </c>
      <c r="E223" s="2" t="s">
        <v>19</v>
      </c>
      <c r="F223" s="1" t="s">
        <v>20</v>
      </c>
      <c r="H223" s="0" t="n">
        <f aca="false">VALUE(D223)</f>
        <v>6100</v>
      </c>
      <c r="I223" s="0" t="n">
        <f aca="false">VALUE(E223)</f>
        <v>0</v>
      </c>
      <c r="K223" s="3" t="n">
        <f aca="false">IF(  OR(  AND(H223&gt;I223, F223="Yes"),  AND( I223 &gt; H223, F223="No" ) ),SUM(H223,I223)    )</f>
        <v>6100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1900</v>
      </c>
      <c r="E224" s="2" t="s">
        <v>114</v>
      </c>
      <c r="F224" s="1" t="s">
        <v>20</v>
      </c>
      <c r="H224" s="0" t="n">
        <f aca="false">VALUE(D224)</f>
        <v>14375</v>
      </c>
      <c r="I224" s="0" t="n">
        <f aca="false">VALUE(E224)</f>
        <v>4500</v>
      </c>
      <c r="K224" s="3" t="n">
        <f aca="false">IF(  OR(  AND(H224&gt;I224, F224="Yes"),  AND( I224 &gt; H224, F224="No" ) ),SUM(H224,I224)    )</f>
        <v>18875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3455</v>
      </c>
      <c r="E225" s="2" t="s">
        <v>19</v>
      </c>
      <c r="F225" s="1" t="s">
        <v>20</v>
      </c>
      <c r="H225" s="0" t="n">
        <f aca="false">VALUE(D225)</f>
        <v>35400</v>
      </c>
      <c r="I225" s="0" t="n">
        <f aca="false">VALUE(E225)</f>
        <v>0</v>
      </c>
      <c r="K225" s="0" t="n">
        <f aca="false">IF(  OR(  AND(H225&gt;I225, F225="Yes"),  AND( I225 &gt; H225, F225="No" ) ),SUM(H225,I225)    )</f>
        <v>35400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110</v>
      </c>
      <c r="E226" s="2" t="s">
        <v>19</v>
      </c>
      <c r="F226" s="1" t="s">
        <v>20</v>
      </c>
      <c r="H226" s="0" t="n">
        <f aca="false">VALUE(D226)</f>
        <v>3000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3000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3456</v>
      </c>
      <c r="E228" s="2" t="s">
        <v>2767</v>
      </c>
      <c r="F228" s="1" t="s">
        <v>20</v>
      </c>
      <c r="H228" s="0" t="n">
        <f aca="false">VALUE(D228)</f>
        <v>28590</v>
      </c>
      <c r="I228" s="0" t="n">
        <f aca="false">VALUE(E228)</f>
        <v>10250</v>
      </c>
      <c r="K228" s="3" t="n">
        <f aca="false">IF(  OR(  AND(H228&gt;I228, F228="Yes"),  AND( I228 &gt; H228, F228="No" ) ),SUM(H228,I228)    )</f>
        <v>38840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3457</v>
      </c>
      <c r="E229" s="2" t="s">
        <v>499</v>
      </c>
      <c r="F229" s="1" t="s">
        <v>20</v>
      </c>
      <c r="H229" s="0" t="n">
        <f aca="false">VALUE(D229)</f>
        <v>77150</v>
      </c>
      <c r="I229" s="0" t="n">
        <f aca="false">VALUE(E229)</f>
        <v>2700</v>
      </c>
      <c r="K229" s="0" t="n">
        <f aca="false">IF(  OR(  AND(H229&gt;I229, F229="Yes"),  AND( I229 &gt; H229, F229="No" ) ),SUM(H229,I229)    )</f>
        <v>79850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3215</v>
      </c>
      <c r="E230" s="2" t="s">
        <v>32</v>
      </c>
      <c r="F230" s="1" t="s">
        <v>20</v>
      </c>
      <c r="H230" s="0" t="n">
        <f aca="false">VALUE(D230)</f>
        <v>16250</v>
      </c>
      <c r="I230" s="0" t="n">
        <f aca="false">VALUE(E230)</f>
        <v>1000</v>
      </c>
      <c r="K230" s="3" t="n">
        <f aca="false">IF(  OR(  AND(H230&gt;I230, F230="Yes"),  AND( I230 &gt; H230, F230="No" ) ),SUM(H230,I230)    )</f>
        <v>17250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3458</v>
      </c>
      <c r="E231" s="2" t="s">
        <v>787</v>
      </c>
      <c r="F231" s="1" t="s">
        <v>20</v>
      </c>
      <c r="H231" s="0" t="n">
        <f aca="false">VALUE(D231)</f>
        <v>50987</v>
      </c>
      <c r="I231" s="0" t="n">
        <f aca="false">VALUE(E231)</f>
        <v>44100</v>
      </c>
      <c r="K231" s="3" t="n">
        <f aca="false">IF(  OR(  AND(H231&gt;I231, F231="Yes"),  AND( I231 &gt; H231, F231="No" ) ),SUM(H231,I231)    )</f>
        <v>95087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3459</v>
      </c>
      <c r="E232" s="2" t="s">
        <v>710</v>
      </c>
      <c r="F232" s="1" t="s">
        <v>20</v>
      </c>
      <c r="H232" s="0" t="n">
        <f aca="false">VALUE(D232)</f>
        <v>28650</v>
      </c>
      <c r="I232" s="0" t="n">
        <f aca="false">VALUE(E232)</f>
        <v>250</v>
      </c>
      <c r="K232" s="0" t="n">
        <f aca="false">IF(  OR(  AND(H232&gt;I232, F232="Yes"),  AND( I232 &gt; H232, F232="No" ) ),SUM(H232,I232)    )</f>
        <v>28900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666</v>
      </c>
      <c r="E233" s="2" t="s">
        <v>19</v>
      </c>
      <c r="F233" s="1" t="s">
        <v>20</v>
      </c>
      <c r="H233" s="0" t="n">
        <f aca="false">VALUE(D233)</f>
        <v>7500</v>
      </c>
      <c r="I233" s="0" t="n">
        <f aca="false">VALUE(E233)</f>
        <v>0</v>
      </c>
      <c r="K233" s="0" t="n">
        <f aca="false">IF(  OR(  AND(H233&gt;I233, F233="Yes"),  AND( I233 &gt; H233, F233="No" ) ),SUM(H233,I233)    )</f>
        <v>7500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3460</v>
      </c>
      <c r="E234" s="2" t="s">
        <v>19</v>
      </c>
      <c r="F234" s="1" t="s">
        <v>20</v>
      </c>
      <c r="H234" s="0" t="n">
        <f aca="false">VALUE(D234)</f>
        <v>12400</v>
      </c>
      <c r="I234" s="0" t="n">
        <f aca="false">VALUE(E234)</f>
        <v>0</v>
      </c>
      <c r="K234" s="3" t="n">
        <f aca="false">IF(  OR(  AND(H234&gt;I234, F234="Yes"),  AND( I234 &gt; H234, F234="No" ) ),SUM(H234,I234)    )</f>
        <v>12400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2415</v>
      </c>
      <c r="E235" s="2" t="s">
        <v>19</v>
      </c>
      <c r="F235" s="1" t="s">
        <v>20</v>
      </c>
      <c r="H235" s="0" t="n">
        <f aca="false">VALUE(D235)</f>
        <v>18000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18000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19</v>
      </c>
      <c r="F236" s="1" t="s">
        <v>15</v>
      </c>
      <c r="H236" s="0" t="n">
        <f aca="false">VALUE(D236)</f>
        <v>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1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3271</v>
      </c>
      <c r="E237" s="2" t="s">
        <v>19</v>
      </c>
      <c r="F237" s="1" t="s">
        <v>20</v>
      </c>
      <c r="H237" s="0" t="n">
        <f aca="false">VALUE(D237)</f>
        <v>29850</v>
      </c>
      <c r="I237" s="0" t="n">
        <f aca="false">VALUE(E237)</f>
        <v>0</v>
      </c>
      <c r="K237" s="0" t="n">
        <f aca="false">IF(  OR(  AND(H237&gt;I237, F237="Yes"),  AND( I237 &gt; H237, F237="No" ) ),SUM(H237,I237)    )</f>
        <v>29850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360</v>
      </c>
      <c r="E238" s="2" t="s">
        <v>19</v>
      </c>
      <c r="F238" s="1" t="s">
        <v>15</v>
      </c>
      <c r="H238" s="0" t="n">
        <f aca="false">VALUE(D238)</f>
        <v>1500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1500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15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3461</v>
      </c>
      <c r="E240" s="2" t="s">
        <v>32</v>
      </c>
      <c r="F240" s="1" t="s">
        <v>20</v>
      </c>
      <c r="H240" s="0" t="n">
        <f aca="false">VALUE(D240)</f>
        <v>4050</v>
      </c>
      <c r="I240" s="0" t="n">
        <f aca="false">VALUE(E240)</f>
        <v>1000</v>
      </c>
      <c r="K240" s="3" t="n">
        <f aca="false">IF(  OR(  AND(H240&gt;I240, F240="Yes"),  AND( I240 &gt; H240, F240="No" ) ),SUM(H240,I240)    )</f>
        <v>5050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3460</v>
      </c>
      <c r="E241" s="2" t="s">
        <v>19</v>
      </c>
      <c r="F241" s="1" t="s">
        <v>20</v>
      </c>
      <c r="H241" s="0" t="n">
        <f aca="false">VALUE(D241)</f>
        <v>12400</v>
      </c>
      <c r="I241" s="0" t="n">
        <f aca="false">VALUE(E241)</f>
        <v>0</v>
      </c>
      <c r="K241" s="3" t="n">
        <f aca="false">IF(  OR(  AND(H241&gt;I241, F241="Yes"),  AND( I241 &gt; H241, F241="No" ) ),SUM(H241,I241)    )</f>
        <v>12400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3094</v>
      </c>
      <c r="E242" s="2" t="s">
        <v>3462</v>
      </c>
      <c r="F242" s="1" t="s">
        <v>15</v>
      </c>
      <c r="H242" s="0" t="n">
        <f aca="false">VALUE(D242)</f>
        <v>19200</v>
      </c>
      <c r="I242" s="0" t="n">
        <f aca="false">VALUE(E242)</f>
        <v>6950</v>
      </c>
      <c r="K242" s="3" t="n">
        <f aca="false">IF(  OR(  AND(H242&gt;I242, F242="Yes"),  AND( I242 &gt; H242, F242="No" ) ),SUM(H242,I242)    )</f>
        <v>0</v>
      </c>
      <c r="L242" s="0" t="n">
        <f aca="false">IF( OR(  AND(I242&gt;H242, F242="Yes"),  AND( H242 &gt; I242, F242="No" ) ), SUM(H242,I242),0   )</f>
        <v>26150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114</v>
      </c>
      <c r="E243" s="2" t="s">
        <v>1188</v>
      </c>
      <c r="F243" s="1" t="s">
        <v>20</v>
      </c>
      <c r="H243" s="0" t="n">
        <f aca="false">VALUE(D243)</f>
        <v>4500</v>
      </c>
      <c r="I243" s="0" t="n">
        <f aca="false">VALUE(E243)</f>
        <v>6250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10750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3463</v>
      </c>
      <c r="E244" s="2" t="s">
        <v>19</v>
      </c>
      <c r="F244" s="1" t="s">
        <v>20</v>
      </c>
      <c r="H244" s="0" t="n">
        <f aca="false">VALUE(D244)</f>
        <v>21375</v>
      </c>
      <c r="I244" s="0" t="n">
        <f aca="false">VALUE(E244)</f>
        <v>0</v>
      </c>
      <c r="K244" s="0" t="n">
        <f aca="false">IF(  OR(  AND(H244&gt;I244, F244="Yes"),  AND( I244 &gt; H244, F244="No" ) ),SUM(H244,I244)    )</f>
        <v>21375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3464</v>
      </c>
      <c r="E245" s="2" t="s">
        <v>229</v>
      </c>
      <c r="F245" s="1" t="s">
        <v>20</v>
      </c>
      <c r="H245" s="0" t="n">
        <f aca="false">VALUE(D245)</f>
        <v>111195</v>
      </c>
      <c r="I245" s="0" t="n">
        <f aca="false">VALUE(E245)</f>
        <v>2500</v>
      </c>
      <c r="K245" s="0" t="n">
        <f aca="false">IF(  OR(  AND(H245&gt;I245, F245="Yes"),  AND( I245 &gt; H245, F245="No" ) ),SUM(H245,I245)    )</f>
        <v>113695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3465</v>
      </c>
      <c r="E246" s="2" t="s">
        <v>19</v>
      </c>
      <c r="F246" s="1" t="s">
        <v>15</v>
      </c>
      <c r="H246" s="0" t="n">
        <f aca="false">VALUE(D246)</f>
        <v>13016</v>
      </c>
      <c r="I246" s="0" t="n">
        <f aca="false">VALUE(E246)</f>
        <v>0</v>
      </c>
      <c r="K246" s="3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13016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23.95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360</v>
      </c>
      <c r="E247" s="2" t="s">
        <v>19</v>
      </c>
      <c r="F247" s="1" t="s">
        <v>15</v>
      </c>
      <c r="H247" s="0" t="n">
        <f aca="false">VALUE(D247)</f>
        <v>1500</v>
      </c>
      <c r="I247" s="0" t="n">
        <f aca="false">VALUE(E247)</f>
        <v>0</v>
      </c>
      <c r="K247" s="3" t="n">
        <f aca="false">IF(  OR(  AND(H247&gt;I247, F247="Yes"),  AND( I247 &gt; H247, F247="No" ) ),SUM(H247,I247)    )</f>
        <v>0</v>
      </c>
      <c r="L247" s="0" t="n">
        <f aca="false">IF( OR(  AND(I247&gt;H247, F247="Yes"),  AND( H247 &gt; I247, F247="No" ) ), SUM(H247,I247),0   )</f>
        <v>1500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2828</v>
      </c>
      <c r="E248" s="2" t="s">
        <v>19</v>
      </c>
      <c r="F248" s="1" t="s">
        <v>20</v>
      </c>
      <c r="H248" s="0" t="n">
        <f aca="false">VALUE(D248)</f>
        <v>12200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12200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3466</v>
      </c>
      <c r="E249" s="2" t="s">
        <v>19</v>
      </c>
      <c r="F249" s="1" t="s">
        <v>20</v>
      </c>
      <c r="H249" s="0" t="n">
        <f aca="false">VALUE(D249)</f>
        <v>9300</v>
      </c>
      <c r="I249" s="0" t="n">
        <f aca="false">VALUE(E249)</f>
        <v>0</v>
      </c>
      <c r="K249" s="0" t="n">
        <f aca="false">IF(  OR(  AND(H249&gt;I249, F249="Yes"),  AND( I249 &gt; H249, F249="No" ) ),SUM(H249,I249)    )</f>
        <v>9300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3467</v>
      </c>
      <c r="E250" s="2" t="s">
        <v>19</v>
      </c>
      <c r="F250" s="1" t="s">
        <v>20</v>
      </c>
      <c r="H250" s="0" t="n">
        <f aca="false">VALUE(D250)</f>
        <v>35550</v>
      </c>
      <c r="I250" s="0" t="n">
        <f aca="false">VALUE(E250)</f>
        <v>0</v>
      </c>
      <c r="K250" s="3" t="n">
        <f aca="false">IF(  OR(  AND(H250&gt;I250, F250="Yes"),  AND( I250 &gt; H250, F250="No" ) ),SUM(H250,I250)    )</f>
        <v>35550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3468</v>
      </c>
      <c r="E251" s="2" t="s">
        <v>19</v>
      </c>
      <c r="F251" s="1" t="s">
        <v>20</v>
      </c>
      <c r="H251" s="0" t="n">
        <f aca="false">VALUE(D251)</f>
        <v>24650</v>
      </c>
      <c r="I251" s="0" t="n">
        <f aca="false">VALUE(E251)</f>
        <v>0</v>
      </c>
      <c r="K251" s="0" t="n">
        <f aca="false">IF(  OR(  AND(H251&gt;I251, F251="Yes"),  AND( I251 &gt; H251, F251="No" ) ),SUM(H251,I251)    )</f>
        <v>24650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3469</v>
      </c>
      <c r="E252" s="2" t="s">
        <v>360</v>
      </c>
      <c r="F252" s="1" t="s">
        <v>20</v>
      </c>
      <c r="H252" s="0" t="n">
        <f aca="false">VALUE(D252)</f>
        <v>30620</v>
      </c>
      <c r="I252" s="0" t="n">
        <f aca="false">VALUE(E252)</f>
        <v>1500</v>
      </c>
      <c r="K252" s="0" t="n">
        <f aca="false">IF(  OR(  AND(H252&gt;I252, F252="Yes"),  AND( I252 &gt; H252, F252="No" ) ),SUM(H252,I252)    )</f>
        <v>32120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3257</v>
      </c>
      <c r="E253" s="2" t="s">
        <v>3470</v>
      </c>
      <c r="F253" s="1" t="s">
        <v>20</v>
      </c>
      <c r="H253" s="0" t="n">
        <f aca="false">VALUE(D253)</f>
        <v>8800</v>
      </c>
      <c r="I253" s="0" t="n">
        <f aca="false">VALUE(E253)</f>
        <v>3600</v>
      </c>
      <c r="K253" s="3" t="n">
        <f aca="false">IF(  OR(  AND(H253&gt;I253, F253="Yes"),  AND( I253 &gt; H253, F253="No" ) ),SUM(H253,I253)    )</f>
        <v>12400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3471</v>
      </c>
      <c r="E254" s="2" t="s">
        <v>19</v>
      </c>
      <c r="F254" s="1" t="s">
        <v>15</v>
      </c>
      <c r="H254" s="0" t="n">
        <f aca="false">VALUE(D254)</f>
        <v>5650</v>
      </c>
      <c r="I254" s="0" t="n">
        <f aca="false">VALUE(E254)</f>
        <v>0</v>
      </c>
      <c r="K254" s="3" t="n">
        <f aca="false">IF(  OR(  AND(H254&gt;I254, F254="Yes"),  AND( I254 &gt; H254, F254="No" ) ),SUM(H254,I254)    )</f>
        <v>0</v>
      </c>
      <c r="L254" s="0" t="n">
        <f aca="false">IF( OR(  AND(I254&gt;H254, F254="Yes"),  AND( H254 &gt; I254, F254="No" ) ), SUM(H254,I254),0   )</f>
        <v>5650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12.8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3472</v>
      </c>
      <c r="E255" s="2" t="s">
        <v>19</v>
      </c>
      <c r="F255" s="1" t="s">
        <v>20</v>
      </c>
      <c r="H255" s="0" t="n">
        <f aca="false">VALUE(D255)</f>
        <v>13856</v>
      </c>
      <c r="I255" s="0" t="n">
        <f aca="false">VALUE(E255)</f>
        <v>0</v>
      </c>
      <c r="K255" s="0" t="n">
        <f aca="false">IF(  OR(  AND(H255&gt;I255, F255="Yes"),  AND( I255 &gt; H255, F255="No" ) ),SUM(H255,I255)    )</f>
        <v>13856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3473</v>
      </c>
      <c r="E256" s="2" t="s">
        <v>1782</v>
      </c>
      <c r="F256" s="1" t="s">
        <v>20</v>
      </c>
      <c r="H256" s="0" t="n">
        <f aca="false">VALUE(D256)</f>
        <v>37450</v>
      </c>
      <c r="I256" s="0" t="n">
        <f aca="false">VALUE(E256)</f>
        <v>4200</v>
      </c>
      <c r="K256" s="3" t="n">
        <f aca="false">IF(  OR(  AND(H256&gt;I256, F256="Yes"),  AND( I256 &gt; H256, F256="No" ) ),SUM(H256,I256)    )</f>
        <v>41650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3215</v>
      </c>
      <c r="E257" s="2" t="s">
        <v>19</v>
      </c>
      <c r="F257" s="1" t="s">
        <v>20</v>
      </c>
      <c r="H257" s="0" t="n">
        <f aca="false">VALUE(D257)</f>
        <v>16250</v>
      </c>
      <c r="I257" s="0" t="n">
        <f aca="false">VALUE(E257)</f>
        <v>0</v>
      </c>
      <c r="K257" s="0" t="n">
        <f aca="false">IF(  OR(  AND(H257&gt;I257, F257="Yes"),  AND( I257 &gt; H257, F257="No" ) ),SUM(H257,I257)    )</f>
        <v>16250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3474</v>
      </c>
      <c r="E258" s="2" t="s">
        <v>32</v>
      </c>
      <c r="F258" s="1" t="s">
        <v>20</v>
      </c>
      <c r="H258" s="0" t="n">
        <f aca="false">VALUE(D258)</f>
        <v>40000</v>
      </c>
      <c r="I258" s="0" t="n">
        <f aca="false">VALUE(E258)</f>
        <v>1000</v>
      </c>
      <c r="K258" s="3" t="n">
        <f aca="false">IF(  OR(  AND(H258&gt;I258, F258="Yes"),  AND( I258 &gt; H258, F258="No" ) ),SUM(H258,I258)    )</f>
        <v>41000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3393</v>
      </c>
      <c r="E259" s="2" t="s">
        <v>19</v>
      </c>
      <c r="F259" s="1" t="s">
        <v>20</v>
      </c>
      <c r="H259" s="0" t="n">
        <f aca="false">VALUE(D259)</f>
        <v>18875</v>
      </c>
      <c r="I259" s="0" t="n">
        <f aca="false">VALUE(E259)</f>
        <v>0</v>
      </c>
      <c r="K259" s="3" t="n">
        <f aca="false">IF(  OR(  AND(H259&gt;I259, F259="Yes"),  AND( I259 &gt; H259, F259="No" ) ),SUM(H259,I259)    )</f>
        <v>18875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3475</v>
      </c>
      <c r="E260" s="2" t="s">
        <v>1894</v>
      </c>
      <c r="F260" s="1" t="s">
        <v>20</v>
      </c>
      <c r="H260" s="0" t="n">
        <f aca="false">VALUE(D260)</f>
        <v>9950</v>
      </c>
      <c r="I260" s="0" t="n">
        <f aca="false">VALUE(E260)</f>
        <v>9150</v>
      </c>
      <c r="K260" s="3" t="n">
        <f aca="false">IF(  OR(  AND(H260&gt;I260, F260="Yes"),  AND( I260 &gt; H260, F260="No" ) ),SUM(H260,I260)    )</f>
        <v>19100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3473</v>
      </c>
      <c r="E261" s="2" t="s">
        <v>19</v>
      </c>
      <c r="F261" s="1" t="s">
        <v>20</v>
      </c>
      <c r="H261" s="0" t="n">
        <f aca="false">VALUE(D261)</f>
        <v>37450</v>
      </c>
      <c r="I261" s="0" t="n">
        <f aca="false">VALUE(E261)</f>
        <v>0</v>
      </c>
      <c r="K261" s="3" t="n">
        <f aca="false">IF(  OR(  AND(H261&gt;I261, F261="Yes"),  AND( I261 &gt; H261, F261="No" ) ),SUM(H261,I261)    )</f>
        <v>37450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591</v>
      </c>
      <c r="E262" s="2" t="s">
        <v>32</v>
      </c>
      <c r="F262" s="1" t="s">
        <v>20</v>
      </c>
      <c r="H262" s="0" t="n">
        <f aca="false">VALUE(D262)</f>
        <v>6500</v>
      </c>
      <c r="I262" s="0" t="n">
        <f aca="false">VALUE(E262)</f>
        <v>1000</v>
      </c>
      <c r="K262" s="0" t="n">
        <f aca="false">IF(  OR(  AND(H262&gt;I262, F262="Yes"),  AND( I262 &gt; H262, F262="No" ) ),SUM(H262,I262)    )</f>
        <v>7500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92</v>
      </c>
      <c r="E263" s="2" t="s">
        <v>32</v>
      </c>
      <c r="F263" s="1" t="s">
        <v>20</v>
      </c>
      <c r="H263" s="0" t="n">
        <f aca="false">VALUE(D263)</f>
        <v>4000</v>
      </c>
      <c r="I263" s="0" t="n">
        <f aca="false">VALUE(E263)</f>
        <v>1000</v>
      </c>
      <c r="K263" s="3" t="n">
        <f aca="false">IF(  OR(  AND(H263&gt;I263, F263="Yes"),  AND( I263 &gt; H263, F263="No" ) ),SUM(H263,I263)    )</f>
        <v>5000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3476</v>
      </c>
      <c r="E264" s="2" t="s">
        <v>19</v>
      </c>
      <c r="F264" s="1" t="s">
        <v>20</v>
      </c>
      <c r="H264" s="0" t="n">
        <f aca="false">VALUE(D264)</f>
        <v>19850</v>
      </c>
      <c r="I264" s="0" t="n">
        <f aca="false">VALUE(E264)</f>
        <v>0</v>
      </c>
      <c r="K264" s="3" t="n">
        <f aca="false">IF(  OR(  AND(H264&gt;I264, F264="Yes"),  AND( I264 &gt; H264, F264="No" ) ),SUM(H264,I264)    )</f>
        <v>19850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3477</v>
      </c>
      <c r="E265" s="2" t="s">
        <v>1792</v>
      </c>
      <c r="F265" s="1" t="s">
        <v>20</v>
      </c>
      <c r="H265" s="0" t="n">
        <f aca="false">VALUE(D265)</f>
        <v>8300</v>
      </c>
      <c r="I265" s="0" t="n">
        <f aca="false">VALUE(E265)</f>
        <v>1</v>
      </c>
      <c r="K265" s="0" t="n">
        <f aca="false">IF(  OR(  AND(H265&gt;I265, F265="Yes"),  AND( I265 &gt; H265, F265="No" ) ),SUM(H265,I265)    )</f>
        <v>8301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609</v>
      </c>
      <c r="E266" s="2" t="s">
        <v>19</v>
      </c>
      <c r="F266" s="1" t="s">
        <v>20</v>
      </c>
      <c r="H266" s="0" t="n">
        <f aca="false">VALUE(D266)</f>
        <v>15800</v>
      </c>
      <c r="I266" s="0" t="n">
        <f aca="false">VALUE(E266)</f>
        <v>0</v>
      </c>
      <c r="K266" s="3" t="n">
        <f aca="false">IF(  OR(  AND(H266&gt;I266, F266="Yes"),  AND( I266 &gt; H266, F266="No" ) ),SUM(H266,I266)    )</f>
        <v>15800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3478</v>
      </c>
      <c r="E267" s="2" t="s">
        <v>921</v>
      </c>
      <c r="F267" s="1" t="s">
        <v>20</v>
      </c>
      <c r="H267" s="0" t="n">
        <f aca="false">VALUE(D267)</f>
        <v>45300</v>
      </c>
      <c r="I267" s="0" t="n">
        <f aca="false">VALUE(E267)</f>
        <v>39300</v>
      </c>
      <c r="K267" s="3" t="n">
        <f aca="false">IF(  OR(  AND(H267&gt;I267, F267="Yes"),  AND( I267 &gt; H267, F267="No" ) ),SUM(H267,I267)    )</f>
        <v>84600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19</v>
      </c>
      <c r="E268" s="2" t="s">
        <v>32</v>
      </c>
      <c r="F268" s="1" t="s">
        <v>20</v>
      </c>
      <c r="H268" s="0" t="n">
        <f aca="false">VALUE(D268)</f>
        <v>0</v>
      </c>
      <c r="I268" s="0" t="n">
        <f aca="false">VALUE(E268)</f>
        <v>1000</v>
      </c>
      <c r="K268" s="3" t="n">
        <f aca="false">IF(  OR(  AND(H268&gt;I268, F268="Yes"),  AND( I268 &gt; H268, F268="No" ) ),SUM(H268,I268)    )</f>
        <v>0</v>
      </c>
      <c r="L268" s="0" t="n">
        <f aca="false">IF( OR(  AND(I268&gt;H268, F268="Yes"),  AND( H268 &gt; I268, F268="No" ) ), SUM(H268,I268),0   )</f>
        <v>1000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3479</v>
      </c>
      <c r="E269" s="2" t="s">
        <v>578</v>
      </c>
      <c r="F269" s="1" t="s">
        <v>20</v>
      </c>
      <c r="H269" s="0" t="n">
        <f aca="false">VALUE(D269)</f>
        <v>45776</v>
      </c>
      <c r="I269" s="0" t="n">
        <f aca="false">VALUE(E269)</f>
        <v>6650</v>
      </c>
      <c r="K269" s="3" t="n">
        <f aca="false">IF(  OR(  AND(H269&gt;I269, F269="Yes"),  AND( I269 &gt; H269, F269="No" ) ),SUM(H269,I269)    )</f>
        <v>52426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32</v>
      </c>
      <c r="E270" s="2" t="s">
        <v>19</v>
      </c>
      <c r="F270" s="1" t="s">
        <v>20</v>
      </c>
      <c r="H270" s="0" t="n">
        <f aca="false">VALUE(D270)</f>
        <v>1000</v>
      </c>
      <c r="I270" s="0" t="n">
        <f aca="false">VALUE(E270)</f>
        <v>0</v>
      </c>
      <c r="K270" s="3" t="n">
        <f aca="false">IF(  OR(  AND(H270&gt;I270, F270="Yes"),  AND( I270 &gt; H270, F270="No" ) ),SUM(H270,I270)    )</f>
        <v>1000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1901</v>
      </c>
      <c r="E271" s="2" t="s">
        <v>19</v>
      </c>
      <c r="F271" s="1" t="s">
        <v>20</v>
      </c>
      <c r="H271" s="0" t="n">
        <f aca="false">VALUE(D271)</f>
        <v>92550</v>
      </c>
      <c r="I271" s="0" t="n">
        <f aca="false">VALUE(E271)</f>
        <v>0</v>
      </c>
      <c r="K271" s="0" t="n">
        <f aca="false">IF(  OR(  AND(H271&gt;I271, F271="Yes"),  AND( I271 &gt; H271, F271="No" ) ),SUM(H271,I271)    )</f>
        <v>92550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3480</v>
      </c>
      <c r="E272" s="2" t="s">
        <v>19</v>
      </c>
      <c r="F272" s="1" t="s">
        <v>15</v>
      </c>
      <c r="H272" s="0" t="n">
        <f aca="false">VALUE(D272)</f>
        <v>24490</v>
      </c>
      <c r="I272" s="0" t="n">
        <f aca="false">VALUE(E272)</f>
        <v>0</v>
      </c>
      <c r="K272" s="3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24490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2842</v>
      </c>
      <c r="E273" s="2" t="s">
        <v>19</v>
      </c>
      <c r="F273" s="1" t="s">
        <v>20</v>
      </c>
      <c r="H273" s="0" t="n">
        <f aca="false">VALUE(D273)</f>
        <v>8750</v>
      </c>
      <c r="I273" s="0" t="n">
        <f aca="false">VALUE(E273)</f>
        <v>0</v>
      </c>
      <c r="K273" s="0" t="n">
        <f aca="false">IF(  OR(  AND(H273&gt;I273, F273="Yes"),  AND( I273 &gt; H273, F273="No" ) ),SUM(H273,I273)    )</f>
        <v>8750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3481</v>
      </c>
      <c r="E274" s="2" t="s">
        <v>19</v>
      </c>
      <c r="F274" s="1" t="s">
        <v>20</v>
      </c>
      <c r="H274" s="0" t="n">
        <f aca="false">VALUE(D274)</f>
        <v>20450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20450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3103</v>
      </c>
      <c r="E275" s="2" t="s">
        <v>292</v>
      </c>
      <c r="F275" s="1" t="s">
        <v>20</v>
      </c>
      <c r="H275" s="0" t="n">
        <f aca="false">VALUE(D275)</f>
        <v>13700</v>
      </c>
      <c r="I275" s="0" t="n">
        <f aca="false">VALUE(E275)</f>
        <v>3500</v>
      </c>
      <c r="K275" s="3" t="n">
        <f aca="false">IF(  OR(  AND(H275&gt;I275, F275="Yes"),  AND( I275 &gt; H275, F275="No" ) ),SUM(H275,I275)    )</f>
        <v>17200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3482</v>
      </c>
      <c r="E276" s="2" t="s">
        <v>3483</v>
      </c>
      <c r="F276" s="1" t="s">
        <v>15</v>
      </c>
      <c r="H276" s="0" t="n">
        <f aca="false">VALUE(D276)</f>
        <v>25800</v>
      </c>
      <c r="I276" s="0" t="n">
        <f aca="false">VALUE(E276)</f>
        <v>6243</v>
      </c>
      <c r="K276" s="3" t="n">
        <f aca="false">IF(  OR(  AND(H276&gt;I276, F276="Yes"),  AND( I276 &gt; H276, F276="No" ) ),SUM(H276,I276)    )</f>
        <v>0</v>
      </c>
      <c r="L276" s="0" t="n">
        <f aca="false">IF( OR(  AND(I276&gt;H276, F276="Yes"),  AND( H276 &gt; I276, F276="No" ) ), SUM(H276,I276),0   )</f>
        <v>32043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3484</v>
      </c>
      <c r="E277" s="2" t="s">
        <v>1636</v>
      </c>
      <c r="F277" s="1" t="s">
        <v>20</v>
      </c>
      <c r="H277" s="0" t="n">
        <f aca="false">VALUE(D277)</f>
        <v>7840</v>
      </c>
      <c r="I277" s="0" t="n">
        <f aca="false">VALUE(E277)</f>
        <v>7700</v>
      </c>
      <c r="K277" s="3" t="n">
        <f aca="false">IF(  OR(  AND(H277&gt;I277, F277="Yes"),  AND( I277 &gt; H277, F277="No" ) ),SUM(H277,I277)    )</f>
        <v>15540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3485</v>
      </c>
      <c r="E278" s="2" t="s">
        <v>19</v>
      </c>
      <c r="F278" s="1" t="s">
        <v>20</v>
      </c>
      <c r="H278" s="0" t="n">
        <f aca="false">VALUE(D278)</f>
        <v>66850</v>
      </c>
      <c r="I278" s="0" t="n">
        <f aca="false">VALUE(E278)</f>
        <v>0</v>
      </c>
      <c r="K278" s="3" t="n">
        <f aca="false">IF(  OR(  AND(H278&gt;I278, F278="Yes"),  AND( I278 &gt; H278, F278="No" ) ),SUM(H278,I278)    )</f>
        <v>66850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3131</v>
      </c>
      <c r="E279" s="2" t="s">
        <v>928</v>
      </c>
      <c r="F279" s="1" t="s">
        <v>15</v>
      </c>
      <c r="H279" s="0" t="n">
        <f aca="false">VALUE(D279)</f>
        <v>14900</v>
      </c>
      <c r="I279" s="0" t="n">
        <f aca="false">VALUE(E279)</f>
        <v>19300</v>
      </c>
      <c r="K279" s="3" t="n">
        <f aca="false">IF(  OR(  AND(H279&gt;I279, F279="Yes"),  AND( I279 &gt; H279, F279="No" ) ),SUM(H279,I279)    )</f>
        <v>34200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2415</v>
      </c>
      <c r="E280" s="2" t="s">
        <v>19</v>
      </c>
      <c r="F280" s="1" t="s">
        <v>20</v>
      </c>
      <c r="H280" s="0" t="n">
        <f aca="false">VALUE(D280)</f>
        <v>18000</v>
      </c>
      <c r="I280" s="0" t="n">
        <f aca="false">VALUE(E280)</f>
        <v>0</v>
      </c>
      <c r="K280" s="0" t="n">
        <f aca="false">IF(  OR(  AND(H280&gt;I280, F280="Yes"),  AND( I280 &gt; H280, F280="No" ) ),SUM(H280,I280)    )</f>
        <v>18000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1092</v>
      </c>
      <c r="E281" s="2" t="s">
        <v>3204</v>
      </c>
      <c r="F281" s="1" t="s">
        <v>20</v>
      </c>
      <c r="H281" s="0" t="n">
        <f aca="false">VALUE(D281)</f>
        <v>65100</v>
      </c>
      <c r="I281" s="0" t="n">
        <f aca="false">VALUE(E281)</f>
        <v>1750</v>
      </c>
      <c r="K281" s="0" t="n">
        <f aca="false">IF(  OR(  AND(H281&gt;I281, F281="Yes"),  AND( I281 &gt; H281, F281="No" ) ),SUM(H281,I281)    )</f>
        <v>66850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3486</v>
      </c>
      <c r="E282" s="2" t="s">
        <v>19</v>
      </c>
      <c r="F282" s="1" t="s">
        <v>20</v>
      </c>
      <c r="H282" s="0" t="n">
        <f aca="false">VALUE(D282)</f>
        <v>10350</v>
      </c>
      <c r="I282" s="0" t="n">
        <f aca="false">VALUE(E282)</f>
        <v>0</v>
      </c>
      <c r="K282" s="3" t="n">
        <f aca="false">IF(  OR(  AND(H282&gt;I282, F282="Yes"),  AND( I282 &gt; H282, F282="No" ) ),SUM(H282,I282)    )</f>
        <v>10350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3487</v>
      </c>
      <c r="E283" s="2" t="s">
        <v>32</v>
      </c>
      <c r="F283" s="1" t="s">
        <v>20</v>
      </c>
      <c r="H283" s="0" t="n">
        <f aca="false">VALUE(D283)</f>
        <v>6549</v>
      </c>
      <c r="I283" s="0" t="n">
        <f aca="false">VALUE(E283)</f>
        <v>1000</v>
      </c>
      <c r="K283" s="3" t="n">
        <f aca="false">IF(  OR(  AND(H283&gt;I283, F283="Yes"),  AND( I283 &gt; H283, F283="No" ) ),SUM(H283,I283)    )</f>
        <v>7549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3488</v>
      </c>
      <c r="E284" s="2" t="s">
        <v>19</v>
      </c>
      <c r="F284" s="1" t="s">
        <v>20</v>
      </c>
      <c r="H284" s="0" t="n">
        <f aca="false">VALUE(D284)</f>
        <v>99310</v>
      </c>
      <c r="I284" s="0" t="n">
        <f aca="false">VALUE(E284)</f>
        <v>0</v>
      </c>
      <c r="K284" s="3" t="n">
        <f aca="false">IF(  OR(  AND(H284&gt;I284, F284="Yes"),  AND( I284 &gt; H284, F284="No" ) ),SUM(H284,I284)    )</f>
        <v>99310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2767</v>
      </c>
      <c r="E285" s="2" t="s">
        <v>19</v>
      </c>
      <c r="F285" s="1" t="s">
        <v>20</v>
      </c>
      <c r="H285" s="0" t="n">
        <f aca="false">VALUE(D285)</f>
        <v>10250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10250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995</v>
      </c>
      <c r="E286" s="2" t="s">
        <v>710</v>
      </c>
      <c r="F286" s="1" t="s">
        <v>20</v>
      </c>
      <c r="H286" s="0" t="n">
        <f aca="false">VALUE(D286)</f>
        <v>12900</v>
      </c>
      <c r="I286" s="0" t="n">
        <f aca="false">VALUE(E286)</f>
        <v>250</v>
      </c>
      <c r="K286" s="3" t="n">
        <f aca="false">IF(  OR(  AND(H286&gt;I286, F286="Yes"),  AND( I286 &gt; H286, F286="No" ) ),SUM(H286,I286)    )</f>
        <v>13150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3489</v>
      </c>
      <c r="E287" s="2" t="s">
        <v>19</v>
      </c>
      <c r="F287" s="1" t="s">
        <v>15</v>
      </c>
      <c r="H287" s="0" t="n">
        <f aca="false">VALUE(D287)</f>
        <v>11355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11355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3490</v>
      </c>
      <c r="E288" s="2" t="s">
        <v>19</v>
      </c>
      <c r="F288" s="1" t="s">
        <v>20</v>
      </c>
      <c r="H288" s="0" t="n">
        <f aca="false">VALUE(D288)</f>
        <v>25900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25900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3491</v>
      </c>
      <c r="E289" s="2" t="s">
        <v>1515</v>
      </c>
      <c r="F289" s="1" t="s">
        <v>20</v>
      </c>
      <c r="H289" s="0" t="n">
        <f aca="false">VALUE(D289)</f>
        <v>20650</v>
      </c>
      <c r="I289" s="0" t="n">
        <f aca="false">VALUE(E289)</f>
        <v>8000</v>
      </c>
      <c r="K289" s="3" t="n">
        <f aca="false">IF(  OR(  AND(H289&gt;I289, F289="Yes"),  AND( I289 &gt; H289, F289="No" ) ),SUM(H289,I289)    )</f>
        <v>28650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3492</v>
      </c>
      <c r="E290" s="2" t="s">
        <v>19</v>
      </c>
      <c r="F290" s="1" t="s">
        <v>20</v>
      </c>
      <c r="H290" s="0" t="n">
        <f aca="false">VALUE(D290)</f>
        <v>21880</v>
      </c>
      <c r="I290" s="0" t="n">
        <f aca="false">VALUE(E290)</f>
        <v>0</v>
      </c>
      <c r="K290" s="3" t="n">
        <f aca="false">IF(  OR(  AND(H290&gt;I290, F290="Yes"),  AND( I290 &gt; H290, F290="No" ) ),SUM(H290,I290)    )</f>
        <v>21880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1593</v>
      </c>
      <c r="E291" s="2" t="s">
        <v>964</v>
      </c>
      <c r="F291" s="1" t="s">
        <v>20</v>
      </c>
      <c r="H291" s="0" t="n">
        <f aca="false">VALUE(D291)</f>
        <v>7750</v>
      </c>
      <c r="I291" s="0" t="n">
        <f aca="false">VALUE(E291)</f>
        <v>500</v>
      </c>
      <c r="K291" s="3" t="n">
        <f aca="false">IF(  OR(  AND(H291&gt;I291, F291="Yes"),  AND( I291 &gt; H291, F291="No" ) ),SUM(H291,I291)    )</f>
        <v>8250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1066</v>
      </c>
      <c r="E292" s="2" t="s">
        <v>19</v>
      </c>
      <c r="F292" s="1" t="s">
        <v>20</v>
      </c>
      <c r="H292" s="0" t="n">
        <f aca="false">VALUE(D292)</f>
        <v>7000</v>
      </c>
      <c r="I292" s="0" t="n">
        <f aca="false">VALUE(E292)</f>
        <v>0</v>
      </c>
      <c r="K292" s="3" t="n">
        <f aca="false">IF(  OR(  AND(H292&gt;I292, F292="Yes"),  AND( I292 &gt; H292, F292="No" ) ),SUM(H292,I292)    )</f>
        <v>7000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3493</v>
      </c>
      <c r="E293" s="2" t="s">
        <v>19</v>
      </c>
      <c r="F293" s="1" t="s">
        <v>15</v>
      </c>
      <c r="H293" s="0" t="n">
        <f aca="false">VALUE(D293)</f>
        <v>28890</v>
      </c>
      <c r="I293" s="0" t="n">
        <f aca="false">VALUE(E293)</f>
        <v>0</v>
      </c>
      <c r="K293" s="3" t="n">
        <f aca="false">IF(  OR(  AND(H293&gt;I293, F293="Yes"),  AND( I293 &gt; H293, F293="No" ) ),SUM(H293,I293)    )</f>
        <v>0</v>
      </c>
      <c r="L293" s="0" t="n">
        <f aca="false">IF( OR(  AND(I293&gt;H293, F293="Yes"),  AND( H293 &gt; I293, F293="No" ) ), SUM(H293,I293),0   )</f>
        <v>28890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2115</v>
      </c>
      <c r="E294" s="2" t="s">
        <v>19</v>
      </c>
      <c r="F294" s="1" t="s">
        <v>20</v>
      </c>
      <c r="H294" s="0" t="n">
        <f aca="false">VALUE(D294)</f>
        <v>22500</v>
      </c>
      <c r="I294" s="0" t="n">
        <f aca="false">VALUE(E294)</f>
        <v>0</v>
      </c>
      <c r="K294" s="3" t="n">
        <f aca="false">IF(  OR(  AND(H294&gt;I294, F294="Yes"),  AND( I294 &gt; H294, F294="No" ) ),SUM(H294,I294)    )</f>
        <v>22500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3494</v>
      </c>
      <c r="E295" s="2" t="s">
        <v>19</v>
      </c>
      <c r="F295" s="1" t="s">
        <v>20</v>
      </c>
      <c r="H295" s="0" t="n">
        <f aca="false">VALUE(D295)</f>
        <v>67750</v>
      </c>
      <c r="I295" s="0" t="n">
        <f aca="false">VALUE(E295)</f>
        <v>0</v>
      </c>
      <c r="K295" s="3" t="n">
        <f aca="false">IF(  OR(  AND(H295&gt;I295, F295="Yes"),  AND( I295 &gt; H295, F295="No" ) ),SUM(H295,I295)    )</f>
        <v>67750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3495</v>
      </c>
      <c r="E296" s="2" t="s">
        <v>19</v>
      </c>
      <c r="F296" s="1" t="s">
        <v>20</v>
      </c>
      <c r="H296" s="0" t="n">
        <f aca="false">VALUE(D296)</f>
        <v>34745</v>
      </c>
      <c r="I296" s="0" t="n">
        <f aca="false">VALUE(E296)</f>
        <v>0</v>
      </c>
      <c r="K296" s="3" t="n">
        <f aca="false">IF(  OR(  AND(H296&gt;I296, F296="Yes"),  AND( I296 &gt; H296, F296="No" ) ),SUM(H296,I296)    )</f>
        <v>34745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3496</v>
      </c>
      <c r="E297" s="2" t="s">
        <v>85</v>
      </c>
      <c r="F297" s="1" t="s">
        <v>20</v>
      </c>
      <c r="H297" s="0" t="n">
        <f aca="false">VALUE(D297)</f>
        <v>22421</v>
      </c>
      <c r="I297" s="0" t="n">
        <f aca="false">VALUE(E297)</f>
        <v>2000</v>
      </c>
      <c r="K297" s="3" t="n">
        <f aca="false">IF(  OR(  AND(H297&gt;I297, F297="Yes"),  AND( I297 &gt; H297, F297="No" ) ),SUM(H297,I297)    )</f>
        <v>24421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3497</v>
      </c>
      <c r="E298" s="2" t="s">
        <v>499</v>
      </c>
      <c r="F298" s="1" t="s">
        <v>20</v>
      </c>
      <c r="H298" s="0" t="n">
        <f aca="false">VALUE(D298)</f>
        <v>35590</v>
      </c>
      <c r="I298" s="0" t="n">
        <f aca="false">VALUE(E298)</f>
        <v>2700</v>
      </c>
      <c r="K298" s="3" t="n">
        <f aca="false">IF(  OR(  AND(H298&gt;I298, F298="Yes"),  AND( I298 &gt; H298, F298="No" ) ),SUM(H298,I298)    )</f>
        <v>38290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1066</v>
      </c>
      <c r="E299" s="2" t="s">
        <v>279</v>
      </c>
      <c r="F299" s="1" t="s">
        <v>15</v>
      </c>
      <c r="H299" s="0" t="n">
        <f aca="false">VALUE(D299)</f>
        <v>7000</v>
      </c>
      <c r="I299" s="0" t="n">
        <f aca="false">VALUE(E299)</f>
        <v>5000</v>
      </c>
      <c r="K299" s="0" t="n">
        <f aca="false">IF(  OR(  AND(H299&gt;I299, F299="Yes"),  AND( I299 &gt; H299, F299="No" ) ),SUM(H299,I299)    )</f>
        <v>0</v>
      </c>
      <c r="L299" s="0" t="n">
        <f aca="false">IF( OR(  AND(I299&gt;H299, F299="Yes"),  AND( H299 &gt; I299, F299="No" ) ), SUM(H299,I299),0   )</f>
        <v>12000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3498</v>
      </c>
      <c r="E300" s="2" t="s">
        <v>19</v>
      </c>
      <c r="F300" s="1" t="s">
        <v>20</v>
      </c>
      <c r="H300" s="0" t="n">
        <f aca="false">VALUE(D300)</f>
        <v>23200</v>
      </c>
      <c r="I300" s="0" t="n">
        <f aca="false">VALUE(E300)</f>
        <v>0</v>
      </c>
      <c r="K300" s="3" t="n">
        <f aca="false">IF(  OR(  AND(H300&gt;I300, F300="Yes"),  AND( I300 &gt; H300, F300="No" ) ),SUM(H300,I300)    )</f>
        <v>23200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3198</v>
      </c>
      <c r="E301" s="2" t="s">
        <v>229</v>
      </c>
      <c r="F301" s="1" t="s">
        <v>20</v>
      </c>
      <c r="H301" s="0" t="n">
        <f aca="false">VALUE(D301)</f>
        <v>7600</v>
      </c>
      <c r="I301" s="0" t="n">
        <f aca="false">VALUE(E301)</f>
        <v>2500</v>
      </c>
      <c r="K301" s="0" t="n">
        <f aca="false">IF(  OR(  AND(H301&gt;I301, F301="Yes"),  AND( I301 &gt; H301, F301="No" ) ),SUM(H301,I301)    )</f>
        <v>10100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666</v>
      </c>
      <c r="E302" s="2" t="s">
        <v>32</v>
      </c>
      <c r="F302" s="1" t="s">
        <v>20</v>
      </c>
      <c r="H302" s="0" t="n">
        <f aca="false">VALUE(D302)</f>
        <v>7500</v>
      </c>
      <c r="I302" s="0" t="n">
        <f aca="false">VALUE(E302)</f>
        <v>1000</v>
      </c>
      <c r="K302" s="3" t="n">
        <f aca="false">IF(  OR(  AND(H302&gt;I302, F302="Yes"),  AND( I302 &gt; H302, F302="No" ) ),SUM(H302,I302)    )</f>
        <v>8500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3499</v>
      </c>
      <c r="E303" s="2" t="s">
        <v>19</v>
      </c>
      <c r="F303" s="1" t="s">
        <v>15</v>
      </c>
      <c r="H303" s="0" t="n">
        <f aca="false">VALUE(D303)</f>
        <v>32100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0</v>
      </c>
      <c r="L303" s="0" t="n">
        <f aca="false">IF( OR(  AND(I303&gt;H303, F303="Yes"),  AND( H303 &gt; I303, F303="No" ) ), SUM(H303,I303),0   )</f>
        <v>32100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292</v>
      </c>
      <c r="E304" s="2" t="s">
        <v>85</v>
      </c>
      <c r="F304" s="1" t="s">
        <v>15</v>
      </c>
      <c r="H304" s="0" t="n">
        <f aca="false">VALUE(D304)</f>
        <v>3500</v>
      </c>
      <c r="I304" s="0" t="n">
        <f aca="false">VALUE(E304)</f>
        <v>2000</v>
      </c>
      <c r="K304" s="0" t="n">
        <f aca="false">IF(  OR(  AND(H304&gt;I304, F304="Yes"),  AND( I304 &gt; H304, F304="No" ) ),SUM(H304,I304)    )</f>
        <v>0</v>
      </c>
      <c r="L304" s="0" t="n">
        <f aca="false">IF( OR(  AND(I304&gt;H304, F304="Yes"),  AND( H304 &gt; I304, F304="No" ) ), SUM(H304,I304),0   )</f>
        <v>5500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3500</v>
      </c>
      <c r="E305" s="2" t="s">
        <v>19</v>
      </c>
      <c r="F305" s="1" t="s">
        <v>20</v>
      </c>
      <c r="H305" s="0" t="n">
        <f aca="false">VALUE(D305)</f>
        <v>29840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29840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229</v>
      </c>
      <c r="E306" s="2" t="s">
        <v>19</v>
      </c>
      <c r="F306" s="1" t="s">
        <v>20</v>
      </c>
      <c r="H306" s="0" t="n">
        <f aca="false">VALUE(D306)</f>
        <v>2500</v>
      </c>
      <c r="I306" s="0" t="n">
        <f aca="false">VALUE(E306)</f>
        <v>0</v>
      </c>
      <c r="K306" s="3" t="n">
        <f aca="false">IF(  OR(  AND(H306&gt;I306, F306="Yes"),  AND( I306 &gt; H306, F306="No" ) ),SUM(H306,I306)    )</f>
        <v>2500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32</v>
      </c>
      <c r="E307" s="2" t="s">
        <v>19</v>
      </c>
      <c r="F307" s="1" t="s">
        <v>15</v>
      </c>
      <c r="H307" s="0" t="n">
        <f aca="false">VALUE(D307)</f>
        <v>1000</v>
      </c>
      <c r="I307" s="0" t="n">
        <f aca="false">VALUE(E307)</f>
        <v>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1000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3501</v>
      </c>
      <c r="E308" s="2" t="s">
        <v>19</v>
      </c>
      <c r="F308" s="1" t="s">
        <v>15</v>
      </c>
      <c r="H308" s="0" t="n">
        <f aca="false">VALUE(D308)</f>
        <v>25330</v>
      </c>
      <c r="I308" s="0" t="n">
        <f aca="false">VALUE(E308)</f>
        <v>0</v>
      </c>
      <c r="K308" s="3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25330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35.2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3502</v>
      </c>
      <c r="E309" s="2" t="s">
        <v>279</v>
      </c>
      <c r="F309" s="1" t="s">
        <v>67</v>
      </c>
      <c r="H309" s="0" t="n">
        <f aca="false">VALUE(D309)</f>
        <v>45308</v>
      </c>
      <c r="I309" s="0" t="n">
        <f aca="false">VALUE(E309)</f>
        <v>5000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50308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506</v>
      </c>
      <c r="E310" s="2" t="s">
        <v>292</v>
      </c>
      <c r="F310" s="1" t="s">
        <v>20</v>
      </c>
      <c r="H310" s="0" t="n">
        <f aca="false">VALUE(D310)</f>
        <v>36800</v>
      </c>
      <c r="I310" s="0" t="n">
        <f aca="false">VALUE(E310)</f>
        <v>3500</v>
      </c>
      <c r="K310" s="0" t="n">
        <f aca="false">IF(  OR(  AND(H310&gt;I310, F310="Yes"),  AND( I310 &gt; H310, F310="No" ) ),SUM(H310,I310)    )</f>
        <v>40300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3503</v>
      </c>
      <c r="E311" s="2" t="s">
        <v>19</v>
      </c>
      <c r="F311" s="1" t="s">
        <v>15</v>
      </c>
      <c r="H311" s="0" t="n">
        <f aca="false">VALUE(D311)</f>
        <v>24856</v>
      </c>
      <c r="I311" s="0" t="n">
        <f aca="false">VALUE(E311)</f>
        <v>0</v>
      </c>
      <c r="K311" s="3" t="n">
        <f aca="false">IF(  OR(  AND(H311&gt;I311, F311="Yes"),  AND( I311 &gt; H311, F311="No" ) ),SUM(H311,I311)    )</f>
        <v>0</v>
      </c>
      <c r="L311" s="0" t="n">
        <f aca="false">IF( OR(  AND(I311&gt;H311, F311="Yes"),  AND( H311 &gt; I311, F311="No" ) ), SUM(H311,I311),0   )</f>
        <v>24856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2236</v>
      </c>
      <c r="E312" s="2" t="s">
        <v>710</v>
      </c>
      <c r="F312" s="1" t="s">
        <v>20</v>
      </c>
      <c r="H312" s="0" t="n">
        <f aca="false">VALUE(D312)</f>
        <v>33000</v>
      </c>
      <c r="I312" s="0" t="n">
        <f aca="false">VALUE(E312)</f>
        <v>250</v>
      </c>
      <c r="K312" s="3" t="n">
        <f aca="false">IF(  OR(  AND(H312&gt;I312, F312="Yes"),  AND( I312 &gt; H312, F312="No" ) ),SUM(H312,I312)    )</f>
        <v>33250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3504</v>
      </c>
      <c r="E313" s="2" t="s">
        <v>19</v>
      </c>
      <c r="F313" s="1" t="s">
        <v>20</v>
      </c>
      <c r="H313" s="0" t="n">
        <f aca="false">VALUE(D313)</f>
        <v>9900</v>
      </c>
      <c r="I313" s="0" t="n">
        <f aca="false">VALUE(E313)</f>
        <v>0</v>
      </c>
      <c r="K313" s="3" t="n">
        <f aca="false">IF(  OR(  AND(H313&gt;I313, F313="Yes"),  AND( I313 &gt; H313, F313="No" ) ),SUM(H313,I313)    )</f>
        <v>9900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3142</v>
      </c>
      <c r="E314" s="2" t="s">
        <v>19</v>
      </c>
      <c r="F314" s="1" t="s">
        <v>20</v>
      </c>
      <c r="H314" s="0" t="n">
        <f aca="false">VALUE(D314)</f>
        <v>15450</v>
      </c>
      <c r="I314" s="0" t="n">
        <f aca="false">VALUE(E314)</f>
        <v>0</v>
      </c>
      <c r="K314" s="3" t="n">
        <f aca="false">IF(  OR(  AND(H314&gt;I314, F314="Yes"),  AND( I314 &gt; H314, F314="No" ) ),SUM(H314,I314)    )</f>
        <v>15450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3505</v>
      </c>
      <c r="E315" s="2" t="s">
        <v>19</v>
      </c>
      <c r="F315" s="1" t="s">
        <v>20</v>
      </c>
      <c r="H315" s="0" t="n">
        <f aca="false">VALUE(D315)</f>
        <v>25016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25016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1177</v>
      </c>
      <c r="E316" s="2" t="s">
        <v>19</v>
      </c>
      <c r="F316" s="1" t="s">
        <v>20</v>
      </c>
      <c r="H316" s="0" t="n">
        <f aca="false">VALUE(D316)</f>
        <v>4150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4150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3506</v>
      </c>
      <c r="E317" s="2" t="s">
        <v>19</v>
      </c>
      <c r="F317" s="1" t="s">
        <v>20</v>
      </c>
      <c r="H317" s="0" t="n">
        <f aca="false">VALUE(D317)</f>
        <v>22750</v>
      </c>
      <c r="I317" s="0" t="n">
        <f aca="false">VALUE(E317)</f>
        <v>0</v>
      </c>
      <c r="K317" s="3" t="n">
        <f aca="false">IF(  OR(  AND(H317&gt;I317, F317="Yes"),  AND( I317 &gt; H317, F317="No" ) ),SUM(H317,I317)    )</f>
        <v>22750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3507</v>
      </c>
      <c r="E318" s="2" t="s">
        <v>19</v>
      </c>
      <c r="F318" s="1" t="s">
        <v>20</v>
      </c>
      <c r="H318" s="0" t="n">
        <f aca="false">VALUE(D318)</f>
        <v>59090</v>
      </c>
      <c r="I318" s="0" t="n">
        <f aca="false">VALUE(E318)</f>
        <v>0</v>
      </c>
      <c r="K318" s="3" t="n">
        <f aca="false">IF(  OR(  AND(H318&gt;I318, F318="Yes"),  AND( I318 &gt; H318, F318="No" ) ),SUM(H318,I318)    )</f>
        <v>59090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3508</v>
      </c>
      <c r="E319" s="2" t="s">
        <v>19</v>
      </c>
      <c r="F319" s="1" t="s">
        <v>20</v>
      </c>
      <c r="H319" s="0" t="n">
        <f aca="false">VALUE(D319)</f>
        <v>205528</v>
      </c>
      <c r="I319" s="0" t="n">
        <f aca="false">VALUE(E319)</f>
        <v>0</v>
      </c>
      <c r="K319" s="3" t="n">
        <f aca="false">IF(  OR(  AND(H319&gt;I319, F319="Yes"),  AND( I319 &gt; H319, F319="No" ) ),SUM(H319,I319)    )</f>
        <v>205528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824</v>
      </c>
      <c r="E320" s="2" t="s">
        <v>19</v>
      </c>
      <c r="F320" s="1" t="s">
        <v>15</v>
      </c>
      <c r="H320" s="0" t="n">
        <f aca="false">VALUE(D320)</f>
        <v>5400</v>
      </c>
      <c r="I320" s="0" t="n">
        <f aca="false">VALUE(E320)</f>
        <v>0</v>
      </c>
      <c r="K320" s="3" t="n">
        <f aca="false">IF(  OR(  AND(H320&gt;I320, F320="Yes"),  AND( I320 &gt; H320, F320="No" ) ),SUM(H320,I320)    )</f>
        <v>0</v>
      </c>
      <c r="L320" s="0" t="n">
        <f aca="false">IF( OR(  AND(I320&gt;H320, F320="Yes"),  AND( H320 &gt; I320, F320="No" ) ), SUM(H320,I320),0   )</f>
        <v>5400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3256</v>
      </c>
      <c r="E321" s="2" t="s">
        <v>19</v>
      </c>
      <c r="F321" s="1" t="s">
        <v>20</v>
      </c>
      <c r="H321" s="0" t="n">
        <f aca="false">VALUE(D321)</f>
        <v>24550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24550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3509</v>
      </c>
      <c r="E322" s="2" t="s">
        <v>19</v>
      </c>
      <c r="F322" s="1" t="s">
        <v>20</v>
      </c>
      <c r="H322" s="0" t="n">
        <f aca="false">VALUE(D322)</f>
        <v>23400</v>
      </c>
      <c r="I322" s="0" t="n">
        <f aca="false">VALUE(E322)</f>
        <v>0</v>
      </c>
      <c r="K322" s="3" t="n">
        <f aca="false">IF(  OR(  AND(H322&gt;I322, F322="Yes"),  AND( I322 &gt; H322, F322="No" ) ),SUM(H322,I322)    )</f>
        <v>23400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662</v>
      </c>
      <c r="E323" s="2" t="s">
        <v>114</v>
      </c>
      <c r="F323" s="1" t="s">
        <v>20</v>
      </c>
      <c r="H323" s="0" t="n">
        <f aca="false">VALUE(D323)</f>
        <v>17400</v>
      </c>
      <c r="I323" s="0" t="n">
        <f aca="false">VALUE(E323)</f>
        <v>4500</v>
      </c>
      <c r="K323" s="0" t="n">
        <f aca="false">IF(  OR(  AND(H323&gt;I323, F323="Yes"),  AND( I323 &gt; H323, F323="No" ) ),SUM(H323,I323)    )</f>
        <v>21900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3510</v>
      </c>
      <c r="E324" s="2" t="s">
        <v>19</v>
      </c>
      <c r="F324" s="1" t="s">
        <v>20</v>
      </c>
      <c r="H324" s="0" t="n">
        <f aca="false">VALUE(D324)</f>
        <v>25094</v>
      </c>
      <c r="I324" s="0" t="n">
        <f aca="false">VALUE(E324)</f>
        <v>0</v>
      </c>
      <c r="K324" s="3" t="n">
        <f aca="false">IF(  OR(  AND(H324&gt;I324, F324="Yes"),  AND( I324 &gt; H324, F324="No" ) ),SUM(H324,I324)    )</f>
        <v>25094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3511</v>
      </c>
      <c r="E325" s="2" t="s">
        <v>19</v>
      </c>
      <c r="F325" s="1" t="s">
        <v>20</v>
      </c>
      <c r="H325" s="0" t="n">
        <f aca="false">VALUE(D325)</f>
        <v>42291</v>
      </c>
      <c r="I325" s="0" t="n">
        <f aca="false">VALUE(E325)</f>
        <v>0</v>
      </c>
      <c r="K325" s="3" t="n">
        <f aca="false">IF(  OR(  AND(H325&gt;I325, F325="Yes"),  AND( I325 &gt; H325, F325="No" ) ),SUM(H325,I325)    )</f>
        <v>42291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1439</v>
      </c>
      <c r="E326" s="2" t="s">
        <v>19</v>
      </c>
      <c r="F326" s="1" t="s">
        <v>20</v>
      </c>
      <c r="H326" s="0" t="n">
        <f aca="false">VALUE(D326)</f>
        <v>6000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6000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3512</v>
      </c>
      <c r="E327" s="2" t="s">
        <v>133</v>
      </c>
      <c r="F327" s="1" t="s">
        <v>20</v>
      </c>
      <c r="H327" s="0" t="n">
        <f aca="false">VALUE(D327)</f>
        <v>74534</v>
      </c>
      <c r="I327" s="0" t="n">
        <f aca="false">VALUE(E327)</f>
        <v>3700</v>
      </c>
      <c r="K327" s="3" t="n">
        <f aca="false">IF(  OR(  AND(H327&gt;I327, F327="Yes"),  AND( I327 &gt; H327, F327="No" ) ),SUM(H327,I327)    )</f>
        <v>78234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3513</v>
      </c>
      <c r="E328" s="2" t="s">
        <v>19</v>
      </c>
      <c r="F328" s="1" t="s">
        <v>20</v>
      </c>
      <c r="H328" s="0" t="n">
        <f aca="false">VALUE(D328)</f>
        <v>27375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27375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3514</v>
      </c>
      <c r="E329" s="2" t="s">
        <v>32</v>
      </c>
      <c r="F329" s="1" t="s">
        <v>20</v>
      </c>
      <c r="H329" s="0" t="n">
        <f aca="false">VALUE(D329)</f>
        <v>216550</v>
      </c>
      <c r="I329" s="0" t="n">
        <f aca="false">VALUE(E329)</f>
        <v>1000</v>
      </c>
      <c r="K329" s="3" t="n">
        <f aca="false">IF(  OR(  AND(H329&gt;I329, F329="Yes"),  AND( I329 &gt; H329, F329="No" ) ),SUM(H329,I329)    )</f>
        <v>217550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3515</v>
      </c>
      <c r="E330" s="2" t="s">
        <v>19</v>
      </c>
      <c r="F330" s="1" t="s">
        <v>15</v>
      </c>
      <c r="H330" s="0" t="n">
        <f aca="false">VALUE(D330)</f>
        <v>84500</v>
      </c>
      <c r="I330" s="0" t="n">
        <f aca="false">VALUE(E330)</f>
        <v>0</v>
      </c>
      <c r="K330" s="3" t="n">
        <f aca="false">IF(  OR(  AND(H330&gt;I330, F330="Yes"),  AND( I330 &gt; H330, F330="No" ) ),SUM(H330,I330)    )</f>
        <v>0</v>
      </c>
      <c r="L330" s="0" t="n">
        <f aca="false">IF( OR(  AND(I330&gt;H330, F330="Yes"),  AND( H330 &gt; I330, F330="No" ) ), SUM(H330,I330),0   )</f>
        <v>84500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3516</v>
      </c>
      <c r="E331" s="2" t="s">
        <v>964</v>
      </c>
      <c r="F331" s="1" t="s">
        <v>20</v>
      </c>
      <c r="H331" s="0" t="n">
        <f aca="false">VALUE(D331)</f>
        <v>26225</v>
      </c>
      <c r="I331" s="0" t="n">
        <f aca="false">VALUE(E331)</f>
        <v>500</v>
      </c>
      <c r="K331" s="3" t="n">
        <f aca="false">IF(  OR(  AND(H331&gt;I331, F331="Yes"),  AND( I331 &gt; H331, F331="No" ) ),SUM(H331,I331)    )</f>
        <v>26725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3517</v>
      </c>
      <c r="E332" s="2" t="s">
        <v>19</v>
      </c>
      <c r="F332" s="1" t="s">
        <v>20</v>
      </c>
      <c r="H332" s="0" t="n">
        <f aca="false">VALUE(D332)</f>
        <v>62541</v>
      </c>
      <c r="I332" s="0" t="n">
        <f aca="false">VALUE(E332)</f>
        <v>0</v>
      </c>
      <c r="K332" s="3" t="n">
        <f aca="false">IF(  OR(  AND(H332&gt;I332, F332="Yes"),  AND( I332 &gt; H332, F332="No" ) ),SUM(H332,I332)    )</f>
        <v>62541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1463</v>
      </c>
      <c r="E333" s="2" t="s">
        <v>19</v>
      </c>
      <c r="F333" s="1" t="s">
        <v>20</v>
      </c>
      <c r="H333" s="0" t="n">
        <f aca="false">VALUE(D333)</f>
        <v>10000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10000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3518</v>
      </c>
      <c r="E334" s="2" t="s">
        <v>3519</v>
      </c>
      <c r="F334" s="1" t="s">
        <v>20</v>
      </c>
      <c r="H334" s="0" t="n">
        <f aca="false">VALUE(D334)</f>
        <v>38880</v>
      </c>
      <c r="I334" s="0" t="n">
        <f aca="false">VALUE(E334)</f>
        <v>14911</v>
      </c>
      <c r="K334" s="3" t="n">
        <f aca="false">IF(  OR(  AND(H334&gt;I334, F334="Yes"),  AND( I334 &gt; H334, F334="No" ) ),SUM(H334,I334)    )</f>
        <v>53791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3095</v>
      </c>
      <c r="E335" s="2" t="s">
        <v>19</v>
      </c>
      <c r="F335" s="1" t="s">
        <v>20</v>
      </c>
      <c r="H335" s="0" t="n">
        <f aca="false">VALUE(D335)</f>
        <v>15950</v>
      </c>
      <c r="I335" s="0" t="n">
        <f aca="false">VALUE(E335)</f>
        <v>0</v>
      </c>
      <c r="K335" s="3" t="n">
        <f aca="false">IF(  OR(  AND(H335&gt;I335, F335="Yes"),  AND( I335 &gt; H335, F335="No" ) ),SUM(H335,I335)    )</f>
        <v>15950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3520</v>
      </c>
      <c r="E336" s="2" t="s">
        <v>32</v>
      </c>
      <c r="F336" s="1" t="s">
        <v>15</v>
      </c>
      <c r="H336" s="0" t="n">
        <f aca="false">VALUE(D336)</f>
        <v>24400</v>
      </c>
      <c r="I336" s="0" t="n">
        <f aca="false">VALUE(E336)</f>
        <v>1000</v>
      </c>
      <c r="K336" s="3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25400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35.2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3521</v>
      </c>
      <c r="E337" s="2" t="s">
        <v>19</v>
      </c>
      <c r="F337" s="1" t="s">
        <v>67</v>
      </c>
      <c r="H337" s="0" t="n">
        <f aca="false">VALUE(D337)</f>
        <v>11790</v>
      </c>
      <c r="I337" s="0" t="n">
        <f aca="false">VALUE(E337)</f>
        <v>0</v>
      </c>
      <c r="K337" s="0" t="n">
        <f aca="false">IF(  OR(  AND(H337&gt;I337, F337="Yes"),  AND( I337 &gt; H337, F337="No" ) ),SUM(H337,I337)    )</f>
        <v>0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11790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3522</v>
      </c>
      <c r="E338" s="2" t="s">
        <v>19</v>
      </c>
      <c r="F338" s="1" t="s">
        <v>15</v>
      </c>
      <c r="H338" s="0" t="n">
        <f aca="false">VALUE(D338)</f>
        <v>7694</v>
      </c>
      <c r="I338" s="0" t="n">
        <f aca="false">VALUE(E338)</f>
        <v>0</v>
      </c>
      <c r="K338" s="0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7694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3523</v>
      </c>
      <c r="E339" s="2" t="s">
        <v>14</v>
      </c>
      <c r="F339" s="1" t="s">
        <v>20</v>
      </c>
      <c r="H339" s="0" t="n">
        <f aca="false">VALUE(D339)</f>
        <v>23100</v>
      </c>
      <c r="I339" s="0" t="n">
        <f aca="false">VALUE(E339)</f>
        <v>1250</v>
      </c>
      <c r="K339" s="3" t="n">
        <f aca="false">IF(  OR(  AND(H339&gt;I339, F339="Yes"),  AND( I339 &gt; H339, F339="No" ) ),SUM(H339,I339)    )</f>
        <v>24350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3204</v>
      </c>
      <c r="E340" s="2" t="s">
        <v>19</v>
      </c>
      <c r="F340" s="1" t="s">
        <v>20</v>
      </c>
      <c r="H340" s="0" t="n">
        <f aca="false">VALUE(D340)</f>
        <v>1750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1750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3524</v>
      </c>
      <c r="E341" s="2" t="s">
        <v>499</v>
      </c>
      <c r="F341" s="1" t="s">
        <v>20</v>
      </c>
      <c r="H341" s="0" t="n">
        <f aca="false">VALUE(D341)</f>
        <v>30050</v>
      </c>
      <c r="I341" s="0" t="n">
        <f aca="false">VALUE(E341)</f>
        <v>2700</v>
      </c>
      <c r="K341" s="0" t="n">
        <f aca="false">IF(  OR(  AND(H341&gt;I341, F341="Yes"),  AND( I341 &gt; H341, F341="No" ) ),SUM(H341,I341)    )</f>
        <v>32750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911</v>
      </c>
      <c r="E342" s="2" t="s">
        <v>19</v>
      </c>
      <c r="F342" s="1" t="s">
        <v>20</v>
      </c>
      <c r="H342" s="0" t="n">
        <f aca="false">VALUE(D342)</f>
        <v>21900</v>
      </c>
      <c r="I342" s="0" t="n">
        <f aca="false">VALUE(E342)</f>
        <v>0</v>
      </c>
      <c r="K342" s="3" t="n">
        <f aca="false">IF(  OR(  AND(H342&gt;I342, F342="Yes"),  AND( I342 &gt; H342, F342="No" ) ),SUM(H342,I342)    )</f>
        <v>21900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3525</v>
      </c>
      <c r="E343" s="2" t="s">
        <v>655</v>
      </c>
      <c r="F343" s="1" t="s">
        <v>20</v>
      </c>
      <c r="H343" s="0" t="n">
        <f aca="false">VALUE(D343)</f>
        <v>29985</v>
      </c>
      <c r="I343" s="0" t="n">
        <f aca="false">VALUE(E343)</f>
        <v>6400</v>
      </c>
      <c r="K343" s="3" t="n">
        <f aca="false">IF(  OR(  AND(H343&gt;I343, F343="Yes"),  AND( I343 &gt; H343, F343="No" ) ),SUM(H343,I343)    )</f>
        <v>36385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3504</v>
      </c>
      <c r="E344" s="2" t="s">
        <v>32</v>
      </c>
      <c r="F344" s="1" t="s">
        <v>15</v>
      </c>
      <c r="H344" s="0" t="n">
        <f aca="false">VALUE(D344)</f>
        <v>9900</v>
      </c>
      <c r="I344" s="0" t="n">
        <f aca="false">VALUE(E344)</f>
        <v>1000</v>
      </c>
      <c r="K344" s="3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10900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3526</v>
      </c>
      <c r="E345" s="2" t="s">
        <v>19</v>
      </c>
      <c r="F345" s="1" t="s">
        <v>15</v>
      </c>
      <c r="H345" s="0" t="n">
        <f aca="false">VALUE(D345)</f>
        <v>17560</v>
      </c>
      <c r="I345" s="0" t="n">
        <f aca="false">VALUE(E345)</f>
        <v>0</v>
      </c>
      <c r="K345" s="3" t="n">
        <f aca="false">IF(  OR(  AND(H345&gt;I345, F345="Yes"),  AND( I345 &gt; H345, F345="No" ) ),SUM(H345,I345)    )</f>
        <v>0</v>
      </c>
      <c r="L345" s="0" t="n">
        <f aca="false">IF( OR(  AND(I345&gt;H345, F345="Yes"),  AND( H345 &gt; I345, F345="No" ) ), SUM(H345,I345),0   )</f>
        <v>17560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1463</v>
      </c>
      <c r="E346" s="2" t="s">
        <v>19</v>
      </c>
      <c r="F346" s="1" t="s">
        <v>20</v>
      </c>
      <c r="H346" s="0" t="n">
        <f aca="false">VALUE(D346)</f>
        <v>10000</v>
      </c>
      <c r="I346" s="0" t="n">
        <f aca="false">VALUE(E346)</f>
        <v>0</v>
      </c>
      <c r="K346" s="3" t="n">
        <f aca="false">IF(  OR(  AND(H346&gt;I346, F346="Yes"),  AND( I346 &gt; H346, F346="No" ) ),SUM(H346,I346)    )</f>
        <v>10000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3527</v>
      </c>
      <c r="E347" s="2" t="s">
        <v>85</v>
      </c>
      <c r="F347" s="1" t="s">
        <v>20</v>
      </c>
      <c r="H347" s="0" t="n">
        <f aca="false">VALUE(D347)</f>
        <v>21420</v>
      </c>
      <c r="I347" s="0" t="n">
        <f aca="false">VALUE(E347)</f>
        <v>2000</v>
      </c>
      <c r="K347" s="3" t="n">
        <f aca="false">IF(  OR(  AND(H347&gt;I347, F347="Yes"),  AND( I347 &gt; H347, F347="No" ) ),SUM(H347,I347)    )</f>
        <v>23420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3528</v>
      </c>
      <c r="E348" s="2" t="s">
        <v>19</v>
      </c>
      <c r="F348" s="1" t="s">
        <v>20</v>
      </c>
      <c r="H348" s="0" t="n">
        <f aca="false">VALUE(D348)</f>
        <v>18345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18345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3529</v>
      </c>
      <c r="E349" s="2" t="s">
        <v>19</v>
      </c>
      <c r="F349" s="1" t="s">
        <v>20</v>
      </c>
      <c r="H349" s="0" t="n">
        <f aca="false">VALUE(D349)</f>
        <v>37000</v>
      </c>
      <c r="I349" s="0" t="n">
        <f aca="false">VALUE(E349)</f>
        <v>0</v>
      </c>
      <c r="K349" s="3" t="n">
        <f aca="false">IF(  OR(  AND(H349&gt;I349, F349="Yes"),  AND( I349 &gt; H349, F349="No" ) ),SUM(H349,I349)    )</f>
        <v>37000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3530</v>
      </c>
      <c r="E350" s="2" t="s">
        <v>3531</v>
      </c>
      <c r="F350" s="1" t="s">
        <v>20</v>
      </c>
      <c r="H350" s="0" t="n">
        <f aca="false">VALUE(D350)</f>
        <v>85381</v>
      </c>
      <c r="I350" s="0" t="n">
        <f aca="false">VALUE(E350)</f>
        <v>5825</v>
      </c>
      <c r="K350" s="3" t="n">
        <f aca="false">IF(  OR(  AND(H350&gt;I350, F350="Yes"),  AND( I350 &gt; H350, F350="No" ) ),SUM(H350,I350)    )</f>
        <v>91206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336</v>
      </c>
      <c r="E351" s="2" t="s">
        <v>32</v>
      </c>
      <c r="F351" s="1" t="s">
        <v>20</v>
      </c>
      <c r="H351" s="0" t="n">
        <f aca="false">VALUE(D351)</f>
        <v>18500</v>
      </c>
      <c r="I351" s="0" t="n">
        <f aca="false">VALUE(E351)</f>
        <v>1000</v>
      </c>
      <c r="K351" s="3" t="n">
        <f aca="false">IF(  OR(  AND(H351&gt;I351, F351="Yes"),  AND( I351 &gt; H351, F351="No" ) ),SUM(H351,I351)    )</f>
        <v>19500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3532</v>
      </c>
      <c r="E352" s="2" t="s">
        <v>85</v>
      </c>
      <c r="F352" s="1" t="s">
        <v>15</v>
      </c>
      <c r="H352" s="0" t="n">
        <f aca="false">VALUE(D352)</f>
        <v>6210</v>
      </c>
      <c r="I352" s="0" t="n">
        <f aca="false">VALUE(E352)</f>
        <v>2000</v>
      </c>
      <c r="K352" s="3" t="n">
        <f aca="false">IF(  OR(  AND(H352&gt;I352, F352="Yes"),  AND( I352 &gt; H352, F352="No" ) ),SUM(H352,I352)    )</f>
        <v>0</v>
      </c>
      <c r="L352" s="0" t="n">
        <f aca="false">IF( OR(  AND(I352&gt;H352, F352="Yes"),  AND( H352 &gt; I352, F352="No" ) ), SUM(H352,I352),0   )</f>
        <v>8210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3533</v>
      </c>
      <c r="E353" s="2" t="s">
        <v>3534</v>
      </c>
      <c r="F353" s="1" t="s">
        <v>20</v>
      </c>
      <c r="H353" s="0" t="n">
        <f aca="false">VALUE(D353)</f>
        <v>69668</v>
      </c>
      <c r="I353" s="0" t="n">
        <f aca="false">VALUE(E353)</f>
        <v>1175</v>
      </c>
      <c r="K353" s="3" t="n">
        <f aca="false">IF(  OR(  AND(H353&gt;I353, F353="Yes"),  AND( I353 &gt; H353, F353="No" ) ),SUM(H353,I353)    )</f>
        <v>70843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3535</v>
      </c>
      <c r="E354" s="2" t="s">
        <v>824</v>
      </c>
      <c r="F354" s="1" t="s">
        <v>15</v>
      </c>
      <c r="H354" s="0" t="n">
        <f aca="false">VALUE(D354)</f>
        <v>35500</v>
      </c>
      <c r="I354" s="0" t="n">
        <f aca="false">VALUE(E354)</f>
        <v>5400</v>
      </c>
      <c r="K354" s="3" t="n">
        <f aca="false">IF(  OR(  AND(H354&gt;I354, F354="Yes"),  AND( I354 &gt; H354, F354="No" ) ),SUM(H354,I354)    )</f>
        <v>0</v>
      </c>
      <c r="L354" s="0" t="n">
        <f aca="false">IF( OR(  AND(I354&gt;H354, F354="Yes"),  AND( H354 &gt; I354, F354="No" ) ), SUM(H354,I354),0   )</f>
        <v>40900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3536</v>
      </c>
      <c r="E355" s="2" t="s">
        <v>32</v>
      </c>
      <c r="F355" s="1" t="s">
        <v>20</v>
      </c>
      <c r="H355" s="0" t="n">
        <f aca="false">VALUE(D355)</f>
        <v>79650</v>
      </c>
      <c r="I355" s="0" t="n">
        <f aca="false">VALUE(E355)</f>
        <v>1000</v>
      </c>
      <c r="K355" s="0" t="n">
        <f aca="false">IF(  OR(  AND(H355&gt;I355, F355="Yes"),  AND( I355 &gt; H355, F355="No" ) ),SUM(H355,I355)    )</f>
        <v>80650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3100</v>
      </c>
      <c r="E356" s="2" t="s">
        <v>19</v>
      </c>
      <c r="F356" s="1" t="s">
        <v>15</v>
      </c>
      <c r="H356" s="0" t="n">
        <f aca="false">VALUE(D356)</f>
        <v>20150</v>
      </c>
      <c r="I356" s="0" t="n">
        <f aca="false">VALUE(E356)</f>
        <v>0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20150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3537</v>
      </c>
      <c r="E357" s="2" t="s">
        <v>19</v>
      </c>
      <c r="F357" s="1" t="s">
        <v>20</v>
      </c>
      <c r="H357" s="0" t="n">
        <f aca="false">VALUE(D357)</f>
        <v>21735</v>
      </c>
      <c r="I357" s="0" t="n">
        <f aca="false">VALUE(E357)</f>
        <v>0</v>
      </c>
      <c r="K357" s="3" t="n">
        <f aca="false">IF(  OR(  AND(H357&gt;I357, F357="Yes"),  AND( I357 &gt; H357, F357="No" ) ),SUM(H357,I357)    )</f>
        <v>21735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3538</v>
      </c>
      <c r="E358" s="2" t="s">
        <v>19</v>
      </c>
      <c r="F358" s="1" t="s">
        <v>20</v>
      </c>
      <c r="H358" s="0" t="n">
        <f aca="false">VALUE(D358)</f>
        <v>13950</v>
      </c>
      <c r="I358" s="0" t="n">
        <f aca="false">VALUE(E358)</f>
        <v>0</v>
      </c>
      <c r="K358" s="3" t="n">
        <f aca="false">IF(  OR(  AND(H358&gt;I358, F358="Yes"),  AND( I358 &gt; H358, F358="No" ) ),SUM(H358,I358)    )</f>
        <v>13950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3539</v>
      </c>
      <c r="E359" s="2" t="s">
        <v>2917</v>
      </c>
      <c r="F359" s="1" t="s">
        <v>20</v>
      </c>
      <c r="H359" s="0" t="n">
        <f aca="false">VALUE(D359)</f>
        <v>33893</v>
      </c>
      <c r="I359" s="0" t="n">
        <f aca="false">VALUE(E359)</f>
        <v>16800</v>
      </c>
      <c r="K359" s="3" t="n">
        <f aca="false">IF(  OR(  AND(H359&gt;I359, F359="Yes"),  AND( I359 &gt; H359, F359="No" ) ),SUM(H359,I359)    )</f>
        <v>50693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1328</v>
      </c>
      <c r="E360" s="2" t="s">
        <v>19</v>
      </c>
      <c r="F360" s="1" t="s">
        <v>20</v>
      </c>
      <c r="H360" s="0" t="n">
        <f aca="false">VALUE(D360)</f>
        <v>17000</v>
      </c>
      <c r="I360" s="0" t="n">
        <f aca="false">VALUE(E360)</f>
        <v>0</v>
      </c>
      <c r="K360" s="3" t="n">
        <f aca="false">IF(  OR(  AND(H360&gt;I360, F360="Yes"),  AND( I360 &gt; H360, F360="No" ) ),SUM(H360,I360)    )</f>
        <v>17000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85</v>
      </c>
      <c r="E361" s="2" t="s">
        <v>19</v>
      </c>
      <c r="F361" s="1" t="s">
        <v>15</v>
      </c>
      <c r="H361" s="0" t="n">
        <f aca="false">VALUE(D361)</f>
        <v>2000</v>
      </c>
      <c r="I361" s="0" t="n">
        <f aca="false">VALUE(E361)</f>
        <v>0</v>
      </c>
      <c r="K361" s="3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2000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3540</v>
      </c>
      <c r="E362" s="2" t="s">
        <v>19</v>
      </c>
      <c r="F362" s="1" t="s">
        <v>20</v>
      </c>
      <c r="H362" s="0" t="n">
        <f aca="false">VALUE(D362)</f>
        <v>22650</v>
      </c>
      <c r="I362" s="0" t="n">
        <f aca="false">VALUE(E362)</f>
        <v>0</v>
      </c>
      <c r="K362" s="0" t="n">
        <f aca="false">IF(  OR(  AND(H362&gt;I362, F362="Yes"),  AND( I362 &gt; H362, F362="No" ) ),SUM(H362,I362)    )</f>
        <v>22650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1231</v>
      </c>
      <c r="E363" s="2" t="s">
        <v>19</v>
      </c>
      <c r="F363" s="1" t="s">
        <v>20</v>
      </c>
      <c r="H363" s="0" t="n">
        <f aca="false">VALUE(D363)</f>
        <v>22450</v>
      </c>
      <c r="I363" s="0" t="n">
        <f aca="false">VALUE(E363)</f>
        <v>0</v>
      </c>
      <c r="K363" s="3" t="n">
        <f aca="false">IF(  OR(  AND(H363&gt;I363, F363="Yes"),  AND( I363 &gt; H363, F363="No" ) ),SUM(H363,I363)    )</f>
        <v>22450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1765</v>
      </c>
      <c r="E364" s="2" t="s">
        <v>675</v>
      </c>
      <c r="F364" s="1" t="s">
        <v>20</v>
      </c>
      <c r="H364" s="0" t="n">
        <f aca="false">VALUE(D364)</f>
        <v>16700</v>
      </c>
      <c r="I364" s="0" t="n">
        <f aca="false">VALUE(E364)</f>
        <v>5250</v>
      </c>
      <c r="K364" s="3" t="n">
        <f aca="false">IF(  OR(  AND(H364&gt;I364, F364="Yes"),  AND( I364 &gt; H364, F364="No" ) ),SUM(H364,I364)    )</f>
        <v>21950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3541</v>
      </c>
      <c r="E365" s="2" t="s">
        <v>1463</v>
      </c>
      <c r="F365" s="1" t="s">
        <v>20</v>
      </c>
      <c r="H365" s="0" t="n">
        <f aca="false">VALUE(D365)</f>
        <v>28480</v>
      </c>
      <c r="I365" s="0" t="n">
        <f aca="false">VALUE(E365)</f>
        <v>10000</v>
      </c>
      <c r="K365" s="3" t="n">
        <f aca="false">IF(  OR(  AND(H365&gt;I365, F365="Yes"),  AND( I365 &gt; H365, F365="No" ) ),SUM(H365,I365)    )</f>
        <v>38480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3542</v>
      </c>
      <c r="E366" s="2" t="s">
        <v>19</v>
      </c>
      <c r="F366" s="1" t="s">
        <v>20</v>
      </c>
      <c r="H366" s="0" t="n">
        <f aca="false">VALUE(D366)</f>
        <v>39500</v>
      </c>
      <c r="I366" s="0" t="n">
        <f aca="false">VALUE(E366)</f>
        <v>0</v>
      </c>
      <c r="K366" s="0" t="n">
        <f aca="false">IF(  OR(  AND(H366&gt;I366, F366="Yes"),  AND( I366 &gt; H366, F366="No" ) ),SUM(H366,I366)    )</f>
        <v>39500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3543</v>
      </c>
      <c r="E367" s="2" t="s">
        <v>32</v>
      </c>
      <c r="F367" s="1" t="s">
        <v>15</v>
      </c>
      <c r="H367" s="0" t="n">
        <f aca="false">VALUE(D367)</f>
        <v>15100</v>
      </c>
      <c r="I367" s="0" t="n">
        <f aca="false">VALUE(E367)</f>
        <v>1000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16100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3544</v>
      </c>
      <c r="E368" s="2" t="s">
        <v>19</v>
      </c>
      <c r="F368" s="1" t="s">
        <v>20</v>
      </c>
      <c r="H368" s="0" t="n">
        <f aca="false">VALUE(D368)</f>
        <v>58440</v>
      </c>
      <c r="I368" s="0" t="n">
        <f aca="false">VALUE(E368)</f>
        <v>0</v>
      </c>
      <c r="K368" s="3" t="n">
        <f aca="false">IF(  OR(  AND(H368&gt;I368, F368="Yes"),  AND( I368 &gt; H368, F368="No" ) ),SUM(H368,I368)    )</f>
        <v>58440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3545</v>
      </c>
      <c r="E369" s="2" t="s">
        <v>3447</v>
      </c>
      <c r="F369" s="1" t="s">
        <v>20</v>
      </c>
      <c r="H369" s="0" t="n">
        <f aca="false">VALUE(D369)</f>
        <v>37646</v>
      </c>
      <c r="I369" s="0" t="n">
        <f aca="false">VALUE(E369)</f>
        <v>13250</v>
      </c>
      <c r="K369" s="3" t="n">
        <f aca="false">IF(  OR(  AND(H369&gt;I369, F369="Yes"),  AND( I369 &gt; H369, F369="No" ) ),SUM(H369,I369)    )</f>
        <v>50896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1488</v>
      </c>
      <c r="E370" s="2" t="s">
        <v>19</v>
      </c>
      <c r="F370" s="1" t="s">
        <v>20</v>
      </c>
      <c r="H370" s="0" t="n">
        <f aca="false">VALUE(D370)</f>
        <v>47400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47400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3546</v>
      </c>
      <c r="E371" s="2" t="s">
        <v>710</v>
      </c>
      <c r="F371" s="1" t="s">
        <v>15</v>
      </c>
      <c r="H371" s="0" t="n">
        <f aca="false">VALUE(D371)</f>
        <v>3234</v>
      </c>
      <c r="I371" s="0" t="n">
        <f aca="false">VALUE(E371)</f>
        <v>250</v>
      </c>
      <c r="K371" s="3" t="n">
        <f aca="false">IF(  OR(  AND(H371&gt;I371, F371="Yes"),  AND( I371 &gt; H371, F371="No" ) ),SUM(H371,I371)    )</f>
        <v>0</v>
      </c>
      <c r="L371" s="0" t="n">
        <f aca="false">IF( OR(  AND(I371&gt;H371, F371="Yes"),  AND( H371 &gt; I371, F371="No" ) ), SUM(H371,I371),0   )</f>
        <v>3484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3547</v>
      </c>
      <c r="E372" s="2" t="s">
        <v>19</v>
      </c>
      <c r="F372" s="1" t="s">
        <v>20</v>
      </c>
      <c r="H372" s="0" t="n">
        <f aca="false">VALUE(D372)</f>
        <v>21010</v>
      </c>
      <c r="I372" s="0" t="n">
        <f aca="false">VALUE(E372)</f>
        <v>0</v>
      </c>
      <c r="K372" s="3" t="n">
        <f aca="false">IF(  OR(  AND(H372&gt;I372, F372="Yes"),  AND( I372 &gt; H372, F372="No" ) ),SUM(H372,I372)    )</f>
        <v>21010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3548</v>
      </c>
      <c r="E373" s="2" t="s">
        <v>3549</v>
      </c>
      <c r="F373" s="1" t="s">
        <v>20</v>
      </c>
      <c r="H373" s="0" t="n">
        <f aca="false">VALUE(D373)</f>
        <v>344870</v>
      </c>
      <c r="I373" s="0" t="n">
        <f aca="false">VALUE(E373)</f>
        <v>40240</v>
      </c>
      <c r="K373" s="3" t="n">
        <f aca="false">IF(  OR(  AND(H373&gt;I373, F373="Yes"),  AND( I373 &gt; H373, F373="No" ) ),SUM(H373,I373)    )</f>
        <v>385110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3550</v>
      </c>
      <c r="E374" s="2" t="s">
        <v>19</v>
      </c>
      <c r="F374" s="1" t="s">
        <v>20</v>
      </c>
      <c r="H374" s="0" t="n">
        <f aca="false">VALUE(D374)</f>
        <v>23077</v>
      </c>
      <c r="I374" s="0" t="n">
        <f aca="false">VALUE(E374)</f>
        <v>0</v>
      </c>
      <c r="K374" s="3" t="n">
        <f aca="false">IF(  OR(  AND(H374&gt;I374, F374="Yes"),  AND( I374 &gt; H374, F374="No" ) ),SUM(H374,I374)    )</f>
        <v>23077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3551</v>
      </c>
      <c r="E375" s="2" t="s">
        <v>19</v>
      </c>
      <c r="F375" s="1" t="s">
        <v>20</v>
      </c>
      <c r="H375" s="0" t="n">
        <f aca="false">VALUE(D375)</f>
        <v>38310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38310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3552</v>
      </c>
      <c r="E376" s="2" t="s">
        <v>2038</v>
      </c>
      <c r="F376" s="1" t="s">
        <v>20</v>
      </c>
      <c r="H376" s="0" t="n">
        <f aca="false">VALUE(D376)</f>
        <v>30900</v>
      </c>
      <c r="I376" s="0" t="n">
        <f aca="false">VALUE(E376)</f>
        <v>13000</v>
      </c>
      <c r="K376" s="3" t="n">
        <f aca="false">IF(  OR(  AND(H376&gt;I376, F376="Yes"),  AND( I376 &gt; H376, F376="No" ) ),SUM(H376,I376)    )</f>
        <v>43900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3553</v>
      </c>
      <c r="E377" s="2" t="s">
        <v>19</v>
      </c>
      <c r="F377" s="1" t="s">
        <v>20</v>
      </c>
      <c r="H377" s="0" t="n">
        <f aca="false">VALUE(D377)</f>
        <v>44070</v>
      </c>
      <c r="I377" s="0" t="n">
        <f aca="false">VALUE(E377)</f>
        <v>0</v>
      </c>
      <c r="K377" s="3" t="n">
        <f aca="false">IF(  OR(  AND(H377&gt;I377, F377="Yes"),  AND( I377 &gt; H377, F377="No" ) ),SUM(H377,I377)    )</f>
        <v>44070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1439</v>
      </c>
      <c r="E378" s="2" t="s">
        <v>19</v>
      </c>
      <c r="F378" s="1" t="s">
        <v>20</v>
      </c>
      <c r="H378" s="0" t="n">
        <f aca="false">VALUE(D378)</f>
        <v>6000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6000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3554</v>
      </c>
      <c r="E379" s="2" t="s">
        <v>19</v>
      </c>
      <c r="F379" s="1" t="s">
        <v>20</v>
      </c>
      <c r="H379" s="0" t="n">
        <f aca="false">VALUE(D379)</f>
        <v>4435</v>
      </c>
      <c r="I379" s="0" t="n">
        <f aca="false">VALUE(E379)</f>
        <v>0</v>
      </c>
      <c r="K379" s="0" t="n">
        <f aca="false">IF(  OR(  AND(H379&gt;I379, F379="Yes"),  AND( I379 &gt; H379, F379="No" ) ),SUM(H379,I379)    )</f>
        <v>4435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2441</v>
      </c>
      <c r="E380" s="2" t="s">
        <v>110</v>
      </c>
      <c r="F380" s="1" t="s">
        <v>15</v>
      </c>
      <c r="H380" s="0" t="n">
        <f aca="false">VALUE(D380)</f>
        <v>11000</v>
      </c>
      <c r="I380" s="0" t="n">
        <f aca="false">VALUE(E380)</f>
        <v>3000</v>
      </c>
      <c r="K380" s="3" t="n">
        <f aca="false">IF(  OR(  AND(H380&gt;I380, F380="Yes"),  AND( I380 &gt; H380, F380="No" ) ),SUM(H380,I380)    )</f>
        <v>0</v>
      </c>
      <c r="L380" s="0" t="n">
        <f aca="false">IF( OR(  AND(I380&gt;H380, F380="Yes"),  AND( H380 &gt; I380, F380="No" ) ), SUM(H380,I380),0   )</f>
        <v>14000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1687</v>
      </c>
      <c r="E381" s="2" t="s">
        <v>85</v>
      </c>
      <c r="F381" s="1" t="s">
        <v>15</v>
      </c>
      <c r="H381" s="0" t="n">
        <f aca="false">VALUE(D381)</f>
        <v>17200</v>
      </c>
      <c r="I381" s="0" t="n">
        <f aca="false">VALUE(E381)</f>
        <v>2000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19200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19</v>
      </c>
      <c r="E382" s="2" t="s">
        <v>19</v>
      </c>
      <c r="F382" s="1" t="s">
        <v>20</v>
      </c>
      <c r="H382" s="0" t="n">
        <f aca="false">VALUE(D382)</f>
        <v>0</v>
      </c>
      <c r="I382" s="0" t="n">
        <f aca="false">VALUE(E382)</f>
        <v>0</v>
      </c>
      <c r="K382" s="3" t="n">
        <f aca="false">IF(  OR(  AND(H382&gt;I382, F382="Yes"),  AND( I382 &gt; H382, F382="No" ) ),SUM(H382,I382)    )</f>
        <v>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1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3555</v>
      </c>
      <c r="E383" s="2" t="s">
        <v>32</v>
      </c>
      <c r="F383" s="1" t="s">
        <v>20</v>
      </c>
      <c r="H383" s="0" t="n">
        <f aca="false">VALUE(D383)</f>
        <v>24961</v>
      </c>
      <c r="I383" s="0" t="n">
        <f aca="false">VALUE(E383)</f>
        <v>1000</v>
      </c>
      <c r="K383" s="3" t="n">
        <f aca="false">IF(  OR(  AND(H383&gt;I383, F383="Yes"),  AND( I383 &gt; H383, F383="No" ) ),SUM(H383,I383)    )</f>
        <v>25961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19</v>
      </c>
      <c r="E384" s="2" t="s">
        <v>19</v>
      </c>
      <c r="F384" s="1" t="s">
        <v>15</v>
      </c>
      <c r="H384" s="0" t="n">
        <f aca="false">VALUE(D384)</f>
        <v>0</v>
      </c>
      <c r="I384" s="0" t="n">
        <f aca="false">VALUE(E384)</f>
        <v>0</v>
      </c>
      <c r="K384" s="3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1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2646</v>
      </c>
      <c r="E385" s="2" t="s">
        <v>19</v>
      </c>
      <c r="F385" s="1" t="s">
        <v>20</v>
      </c>
      <c r="H385" s="0" t="n">
        <f aca="false">VALUE(D385)</f>
        <v>25650</v>
      </c>
      <c r="I385" s="0" t="n">
        <f aca="false">VALUE(E385)</f>
        <v>0</v>
      </c>
      <c r="K385" s="3" t="n">
        <f aca="false">IF(  OR(  AND(H385&gt;I385, F385="Yes"),  AND( I385 &gt; H385, F385="No" ) ),SUM(H385,I385)    )</f>
        <v>25650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419</v>
      </c>
      <c r="E386" s="2" t="s">
        <v>710</v>
      </c>
      <c r="F386" s="1" t="s">
        <v>15</v>
      </c>
      <c r="H386" s="0" t="n">
        <f aca="false">VALUE(D386)</f>
        <v>4600</v>
      </c>
      <c r="I386" s="0" t="n">
        <f aca="false">VALUE(E386)</f>
        <v>250</v>
      </c>
      <c r="K386" s="3" t="n">
        <f aca="false">IF(  OR(  AND(H386&gt;I386, F386="Yes"),  AND( I386 &gt; H386, F386="No" ) ),SUM(H386,I386)    )</f>
        <v>0</v>
      </c>
      <c r="L386" s="0" t="n">
        <f aca="false">IF( OR(  AND(I386&gt;H386, F386="Yes"),  AND( H386 &gt; I386, F386="No" ) ), SUM(H386,I386),0   )</f>
        <v>4850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71</v>
      </c>
      <c r="E387" s="2" t="s">
        <v>19</v>
      </c>
      <c r="F387" s="1" t="s">
        <v>20</v>
      </c>
      <c r="H387" s="0" t="n">
        <f aca="false">VALUE(D387)</f>
        <v>12700</v>
      </c>
      <c r="I387" s="0" t="n">
        <f aca="false">VALUE(E387)</f>
        <v>0</v>
      </c>
      <c r="K387" s="0" t="n">
        <f aca="false">IF(  OR(  AND(H387&gt;I387, F387="Yes"),  AND( I387 &gt; H387, F387="No" ) ),SUM(H387,I387)    )</f>
        <v>12700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3556</v>
      </c>
      <c r="E388" s="2" t="s">
        <v>3215</v>
      </c>
      <c r="F388" s="1" t="s">
        <v>20</v>
      </c>
      <c r="H388" s="0" t="n">
        <f aca="false">VALUE(D388)</f>
        <v>18640</v>
      </c>
      <c r="I388" s="0" t="n">
        <f aca="false">VALUE(E388)</f>
        <v>16250</v>
      </c>
      <c r="K388" s="3" t="n">
        <f aca="false">IF(  OR(  AND(H388&gt;I388, F388="Yes"),  AND( I388 &gt; H388, F388="No" ) ),SUM(H388,I388)    )</f>
        <v>34890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1493</v>
      </c>
      <c r="E389" s="2" t="s">
        <v>19</v>
      </c>
      <c r="F389" s="1" t="s">
        <v>15</v>
      </c>
      <c r="H389" s="0" t="n">
        <f aca="false">VALUE(D389)</f>
        <v>10500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0</v>
      </c>
      <c r="L389" s="0" t="n">
        <f aca="false">IF( OR(  AND(I389&gt;H389, F389="Yes"),  AND( H389 &gt; I389, F389="No" ) ), SUM(H389,I389),0   )</f>
        <v>10500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19</v>
      </c>
      <c r="E390" s="2" t="s">
        <v>19</v>
      </c>
      <c r="F390" s="1" t="s">
        <v>20</v>
      </c>
      <c r="H390" s="0" t="n">
        <f aca="false">VALUE(D390)</f>
        <v>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1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2817</v>
      </c>
      <c r="E391" s="2" t="s">
        <v>14</v>
      </c>
      <c r="F391" s="1" t="s">
        <v>20</v>
      </c>
      <c r="H391" s="0" t="n">
        <f aca="false">VALUE(D391)</f>
        <v>26400</v>
      </c>
      <c r="I391" s="0" t="n">
        <f aca="false">VALUE(E391)</f>
        <v>1250</v>
      </c>
      <c r="K391" s="3" t="n">
        <f aca="false">IF(  OR(  AND(H391&gt;I391, F391="Yes"),  AND( I391 &gt; H391, F391="No" ) ),SUM(H391,I391)    )</f>
        <v>27650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1439</v>
      </c>
      <c r="E392" s="2" t="s">
        <v>19</v>
      </c>
      <c r="F392" s="1" t="s">
        <v>20</v>
      </c>
      <c r="H392" s="0" t="n">
        <f aca="false">VALUE(D392)</f>
        <v>6000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6000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3557</v>
      </c>
      <c r="E393" s="2" t="s">
        <v>3558</v>
      </c>
      <c r="F393" s="1" t="s">
        <v>20</v>
      </c>
      <c r="H393" s="0" t="n">
        <f aca="false">VALUE(D393)</f>
        <v>43400</v>
      </c>
      <c r="I393" s="0" t="n">
        <f aca="false">VALUE(E393)</f>
        <v>7900</v>
      </c>
      <c r="K393" s="3" t="n">
        <f aca="false">IF(  OR(  AND(H393&gt;I393, F393="Yes"),  AND( I393 &gt; H393, F393="No" ) ),SUM(H393,I393)    )</f>
        <v>51300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3559</v>
      </c>
      <c r="E394" s="2" t="s">
        <v>430</v>
      </c>
      <c r="F394" s="1" t="s">
        <v>20</v>
      </c>
      <c r="H394" s="0" t="n">
        <f aca="false">VALUE(D394)</f>
        <v>20860</v>
      </c>
      <c r="I394" s="0" t="n">
        <f aca="false">VALUE(E394)</f>
        <v>3250</v>
      </c>
      <c r="K394" s="3" t="n">
        <f aca="false">IF(  OR(  AND(H394&gt;I394, F394="Yes"),  AND( I394 &gt; H394, F394="No" ) ),SUM(H394,I394)    )</f>
        <v>24110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2329</v>
      </c>
      <c r="E395" s="2" t="s">
        <v>19</v>
      </c>
      <c r="F395" s="1" t="s">
        <v>20</v>
      </c>
      <c r="H395" s="0" t="n">
        <f aca="false">VALUE(D395)</f>
        <v>12250</v>
      </c>
      <c r="I395" s="0" t="n">
        <f aca="false">VALUE(E395)</f>
        <v>0</v>
      </c>
      <c r="K395" s="0" t="n">
        <f aca="false">IF(  OR(  AND(H395&gt;I395, F395="Yes"),  AND( I395 &gt; H395, F395="No" ) ),SUM(H395,I395)    )</f>
        <v>12250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3560</v>
      </c>
      <c r="E396" s="2" t="s">
        <v>19</v>
      </c>
      <c r="F396" s="1" t="s">
        <v>15</v>
      </c>
      <c r="H396" s="0" t="n">
        <f aca="false">VALUE(D396)</f>
        <v>20694</v>
      </c>
      <c r="I396" s="0" t="n">
        <f aca="false">VALUE(E396)</f>
        <v>0</v>
      </c>
      <c r="K396" s="3" t="n">
        <f aca="false">IF(  OR(  AND(H396&gt;I396, F396="Yes"),  AND( I396 &gt; H396, F396="No" ) ),SUM(H396,I396)    )</f>
        <v>0</v>
      </c>
      <c r="L396" s="0" t="n">
        <f aca="false">IF( OR(  AND(I396&gt;H396, F396="Yes"),  AND( H396 &gt; I396, F396="No" ) ), SUM(H396,I396),0   )</f>
        <v>20694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3403</v>
      </c>
      <c r="E397" s="2" t="s">
        <v>19</v>
      </c>
      <c r="F397" s="1" t="s">
        <v>20</v>
      </c>
      <c r="H397" s="0" t="n">
        <f aca="false">VALUE(D397)</f>
        <v>16350</v>
      </c>
      <c r="I397" s="0" t="n">
        <f aca="false">VALUE(E397)</f>
        <v>0</v>
      </c>
      <c r="K397" s="3" t="n">
        <f aca="false">IF(  OR(  AND(H397&gt;I397, F397="Yes"),  AND( I397 &gt; H397, F397="No" ) ),SUM(H397,I397)    )</f>
        <v>16350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3317</v>
      </c>
      <c r="E398" s="2" t="s">
        <v>19</v>
      </c>
      <c r="F398" s="1" t="s">
        <v>20</v>
      </c>
      <c r="H398" s="0" t="n">
        <f aca="false">VALUE(D398)</f>
        <v>25700</v>
      </c>
      <c r="I398" s="0" t="n">
        <f aca="false">VALUE(E398)</f>
        <v>0</v>
      </c>
      <c r="K398" s="0" t="n">
        <f aca="false">IF(  OR(  AND(H398&gt;I398, F398="Yes"),  AND( I398 &gt; H398, F398="No" ) ),SUM(H398,I398)    )</f>
        <v>25700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3561</v>
      </c>
      <c r="E399" s="2" t="s">
        <v>19</v>
      </c>
      <c r="F399" s="1" t="s">
        <v>20</v>
      </c>
      <c r="H399" s="0" t="n">
        <f aca="false">VALUE(D399)</f>
        <v>25150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25150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3562</v>
      </c>
      <c r="E400" s="2" t="s">
        <v>19</v>
      </c>
      <c r="F400" s="1" t="s">
        <v>20</v>
      </c>
      <c r="H400" s="0" t="n">
        <f aca="false">VALUE(D400)</f>
        <v>47554</v>
      </c>
      <c r="I400" s="0" t="n">
        <f aca="false">VALUE(E400)</f>
        <v>0</v>
      </c>
      <c r="K400" s="3" t="n">
        <f aca="false">IF(  OR(  AND(H400&gt;I400, F400="Yes"),  AND( I400 &gt; H400, F400="No" ) ),SUM(H400,I400)    )</f>
        <v>47554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3563</v>
      </c>
      <c r="E401" s="2" t="s">
        <v>655</v>
      </c>
      <c r="F401" s="1" t="s">
        <v>20</v>
      </c>
      <c r="H401" s="0" t="n">
        <f aca="false">VALUE(D401)</f>
        <v>22200</v>
      </c>
      <c r="I401" s="0" t="n">
        <f aca="false">VALUE(E401)</f>
        <v>6400</v>
      </c>
      <c r="K401" s="0" t="n">
        <f aca="false">IF(  OR(  AND(H401&gt;I401, F401="Yes"),  AND( I401 &gt; H401, F401="No" ) ),SUM(H401,I401)    )</f>
        <v>28600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3564</v>
      </c>
      <c r="E402" s="2" t="s">
        <v>3565</v>
      </c>
      <c r="F402" s="1" t="s">
        <v>20</v>
      </c>
      <c r="H402" s="0" t="n">
        <f aca="false">VALUE(D402)</f>
        <v>81195</v>
      </c>
      <c r="I402" s="0" t="n">
        <f aca="false">VALUE(E402)</f>
        <v>3748</v>
      </c>
      <c r="K402" s="3" t="n">
        <f aca="false">IF(  OR(  AND(H402&gt;I402, F402="Yes"),  AND( I402 &gt; H402, F402="No" ) ),SUM(H402,I402)    )</f>
        <v>84943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35</v>
      </c>
      <c r="E403" s="2" t="s">
        <v>19</v>
      </c>
      <c r="F403" s="1" t="s">
        <v>20</v>
      </c>
      <c r="H403" s="0" t="n">
        <f aca="false">VALUE(D403)</f>
        <v>31000</v>
      </c>
      <c r="I403" s="0" t="n">
        <f aca="false">VALUE(E403)</f>
        <v>0</v>
      </c>
      <c r="K403" s="3" t="n">
        <f aca="false">IF(  OR(  AND(H403&gt;I403, F403="Yes"),  AND( I403 &gt; H403, F403="No" ) ),SUM(H403,I403)    )</f>
        <v>31000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3566</v>
      </c>
      <c r="E404" s="2" t="s">
        <v>19</v>
      </c>
      <c r="F404" s="1" t="s">
        <v>20</v>
      </c>
      <c r="H404" s="0" t="n">
        <f aca="false">VALUE(D404)</f>
        <v>15050</v>
      </c>
      <c r="I404" s="0" t="n">
        <f aca="false">VALUE(E404)</f>
        <v>0</v>
      </c>
      <c r="K404" s="0" t="n">
        <f aca="false">IF(  OR(  AND(H404&gt;I404, F404="Yes"),  AND( I404 &gt; H404, F404="No" ) ),SUM(H404,I404)    )</f>
        <v>15050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2731</v>
      </c>
      <c r="E405" s="2" t="s">
        <v>19</v>
      </c>
      <c r="F405" s="1" t="s">
        <v>15</v>
      </c>
      <c r="H405" s="0" t="n">
        <f aca="false">VALUE(D405)</f>
        <v>21950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21950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2767</v>
      </c>
      <c r="E406" s="2" t="s">
        <v>32</v>
      </c>
      <c r="F406" s="1" t="s">
        <v>15</v>
      </c>
      <c r="H406" s="0" t="n">
        <f aca="false">VALUE(D406)</f>
        <v>10250</v>
      </c>
      <c r="I406" s="0" t="n">
        <f aca="false">VALUE(E406)</f>
        <v>1000</v>
      </c>
      <c r="K406" s="0" t="n">
        <f aca="false">IF(  OR(  AND(H406&gt;I406, F406="Yes"),  AND( I406 &gt; H406, F406="No" ) ),SUM(H406,I406)    )</f>
        <v>0</v>
      </c>
      <c r="L406" s="0" t="n">
        <f aca="false">IF( OR(  AND(I406&gt;H406, F406="Yes"),  AND( H406 &gt; I406, F406="No" ) ), SUM(H406,I406),0   )</f>
        <v>11250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2970</v>
      </c>
      <c r="E407" s="2" t="s">
        <v>19</v>
      </c>
      <c r="F407" s="1" t="s">
        <v>20</v>
      </c>
      <c r="H407" s="0" t="n">
        <f aca="false">VALUE(D407)</f>
        <v>22700</v>
      </c>
      <c r="I407" s="0" t="n">
        <f aca="false">VALUE(E407)</f>
        <v>0</v>
      </c>
      <c r="K407" s="3" t="n">
        <f aca="false">IF(  OR(  AND(H407&gt;I407, F407="Yes"),  AND( I407 &gt; H407, F407="No" ) ),SUM(H407,I407)    )</f>
        <v>22700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3567</v>
      </c>
      <c r="E408" s="2" t="s">
        <v>19</v>
      </c>
      <c r="F408" s="1" t="s">
        <v>20</v>
      </c>
      <c r="H408" s="0" t="n">
        <f aca="false">VALUE(D408)</f>
        <v>33805</v>
      </c>
      <c r="I408" s="0" t="n">
        <f aca="false">VALUE(E408)</f>
        <v>0</v>
      </c>
      <c r="K408" s="3" t="n">
        <f aca="false">IF(  OR(  AND(H408&gt;I408, F408="Yes"),  AND( I408 &gt; H408, F408="No" ) ),SUM(H408,I408)    )</f>
        <v>33805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3568</v>
      </c>
      <c r="E409" s="2" t="s">
        <v>19</v>
      </c>
      <c r="F409" s="1" t="s">
        <v>20</v>
      </c>
      <c r="H409" s="0" t="n">
        <f aca="false">VALUE(D409)</f>
        <v>7450</v>
      </c>
      <c r="I409" s="0" t="n">
        <f aca="false">VALUE(E409)</f>
        <v>0</v>
      </c>
      <c r="K409" s="3" t="n">
        <f aca="false">IF(  OR(  AND(H409&gt;I409, F409="Yes"),  AND( I409 &gt; H409, F409="No" ) ),SUM(H409,I409)    )</f>
        <v>7450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666</v>
      </c>
      <c r="E410" s="2" t="s">
        <v>19</v>
      </c>
      <c r="F410" s="1" t="s">
        <v>20</v>
      </c>
      <c r="H410" s="0" t="n">
        <f aca="false">VALUE(D410)</f>
        <v>7500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7500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3569</v>
      </c>
      <c r="E411" s="2" t="s">
        <v>964</v>
      </c>
      <c r="F411" s="1" t="s">
        <v>20</v>
      </c>
      <c r="H411" s="0" t="n">
        <f aca="false">VALUE(D411)</f>
        <v>24200</v>
      </c>
      <c r="I411" s="0" t="n">
        <f aca="false">VALUE(E411)</f>
        <v>500</v>
      </c>
      <c r="K411" s="0" t="n">
        <f aca="false">IF(  OR(  AND(H411&gt;I411, F411="Yes"),  AND( I411 &gt; H411, F411="No" ) ),SUM(H411,I411)    )</f>
        <v>24700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3570</v>
      </c>
      <c r="E412" s="2" t="s">
        <v>19</v>
      </c>
      <c r="F412" s="1" t="s">
        <v>15</v>
      </c>
      <c r="H412" s="0" t="n">
        <f aca="false">VALUE(D412)</f>
        <v>21405</v>
      </c>
      <c r="I412" s="0" t="n">
        <f aca="false">VALUE(E412)</f>
        <v>0</v>
      </c>
      <c r="K412" s="3" t="n">
        <f aca="false">IF(  OR(  AND(H412&gt;I412, F412="Yes"),  AND( I412 &gt; H412, F412="No" ) ),SUM(H412,I412)    )</f>
        <v>0</v>
      </c>
      <c r="L412" s="0" t="n">
        <f aca="false">IF( OR(  AND(I412&gt;H412, F412="Yes"),  AND( H412 &gt; I412, F412="No" ) ), SUM(H412,I412),0   )</f>
        <v>21405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3571</v>
      </c>
      <c r="E413" s="2" t="s">
        <v>19</v>
      </c>
      <c r="F413" s="1" t="s">
        <v>20</v>
      </c>
      <c r="H413" s="0" t="n">
        <f aca="false">VALUE(D413)</f>
        <v>21219</v>
      </c>
      <c r="I413" s="0" t="n">
        <f aca="false">VALUE(E413)</f>
        <v>0</v>
      </c>
      <c r="K413" s="0" t="n">
        <f aca="false">IF(  OR(  AND(H413&gt;I413, F413="Yes"),  AND( I413 &gt; H413, F413="No" ) ),SUM(H413,I413)    )</f>
        <v>21219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3572</v>
      </c>
      <c r="E414" s="2" t="s">
        <v>19</v>
      </c>
      <c r="F414" s="1" t="s">
        <v>20</v>
      </c>
      <c r="H414" s="0" t="n">
        <f aca="false">VALUE(D414)</f>
        <v>5980</v>
      </c>
      <c r="I414" s="0" t="n">
        <f aca="false">VALUE(E414)</f>
        <v>0</v>
      </c>
      <c r="K414" s="3" t="n">
        <f aca="false">IF(  OR(  AND(H414&gt;I414, F414="Yes"),  AND( I414 &gt; H414, F414="No" ) ),SUM(H414,I414)    )</f>
        <v>5980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3573</v>
      </c>
      <c r="E415" s="2" t="s">
        <v>19</v>
      </c>
      <c r="F415" s="1" t="s">
        <v>20</v>
      </c>
      <c r="H415" s="0" t="n">
        <f aca="false">VALUE(D415)</f>
        <v>87900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87900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3574</v>
      </c>
      <c r="E416" s="2" t="s">
        <v>110</v>
      </c>
      <c r="F416" s="1" t="s">
        <v>20</v>
      </c>
      <c r="H416" s="0" t="n">
        <f aca="false">VALUE(D416)</f>
        <v>21400</v>
      </c>
      <c r="I416" s="0" t="n">
        <f aca="false">VALUE(E416)</f>
        <v>3000</v>
      </c>
      <c r="K416" s="0" t="n">
        <f aca="false">IF(  OR(  AND(H416&gt;I416, F416="Yes"),  AND( I416 &gt; H416, F416="No" ) ),SUM(H416,I416)    )</f>
        <v>24400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1463</v>
      </c>
      <c r="E417" s="2" t="s">
        <v>19</v>
      </c>
      <c r="F417" s="1" t="s">
        <v>20</v>
      </c>
      <c r="H417" s="0" t="n">
        <f aca="false">VALUE(D417)</f>
        <v>10000</v>
      </c>
      <c r="I417" s="0" t="n">
        <f aca="false">VALUE(E417)</f>
        <v>0</v>
      </c>
      <c r="K417" s="0" t="n">
        <f aca="false">IF(  OR(  AND(H417&gt;I417, F417="Yes"),  AND( I417 &gt; H417, F417="No" ) ),SUM(H417,I417)    )</f>
        <v>10000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77</v>
      </c>
      <c r="E418" s="2" t="s">
        <v>19</v>
      </c>
      <c r="F418" s="1" t="s">
        <v>20</v>
      </c>
      <c r="H418" s="0" t="n">
        <f aca="false">VALUE(D418)</f>
        <v>13500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13500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1493</v>
      </c>
      <c r="E419" s="2" t="s">
        <v>19</v>
      </c>
      <c r="F419" s="1" t="s">
        <v>20</v>
      </c>
      <c r="H419" s="0" t="n">
        <f aca="false">VALUE(D419)</f>
        <v>10500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10500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1573</v>
      </c>
      <c r="E420" s="2" t="s">
        <v>19</v>
      </c>
      <c r="F420" s="1" t="s">
        <v>20</v>
      </c>
      <c r="H420" s="0" t="n">
        <f aca="false">VALUE(D420)</f>
        <v>33550</v>
      </c>
      <c r="I420" s="0" t="n">
        <f aca="false">VALUE(E420)</f>
        <v>0</v>
      </c>
      <c r="K420" s="0" t="n">
        <f aca="false">IF(  OR(  AND(H420&gt;I420, F420="Yes"),  AND( I420 &gt; H420, F420="No" ) ),SUM(H420,I420)    )</f>
        <v>33550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3575</v>
      </c>
      <c r="E421" s="2" t="s">
        <v>19</v>
      </c>
      <c r="F421" s="1" t="s">
        <v>15</v>
      </c>
      <c r="H421" s="0" t="n">
        <f aca="false">VALUE(D421)</f>
        <v>23700</v>
      </c>
      <c r="I421" s="0" t="n">
        <f aca="false">VALUE(E421)</f>
        <v>0</v>
      </c>
      <c r="K421" s="3" t="n">
        <f aca="false">IF(  OR(  AND(H421&gt;I421, F421="Yes"),  AND( I421 &gt; H421, F421="No" ) ),SUM(H421,I421)    )</f>
        <v>0</v>
      </c>
      <c r="L421" s="0" t="n">
        <f aca="false">IF( OR(  AND(I421&gt;H421, F421="Yes"),  AND( H421 &gt; I421, F421="No" ) ), SUM(H421,I421),0   )</f>
        <v>23700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92</v>
      </c>
      <c r="E422" s="2" t="s">
        <v>85</v>
      </c>
      <c r="F422" s="1" t="s">
        <v>20</v>
      </c>
      <c r="H422" s="0" t="n">
        <f aca="false">VALUE(D422)</f>
        <v>4000</v>
      </c>
      <c r="I422" s="0" t="n">
        <f aca="false">VALUE(E422)</f>
        <v>2000</v>
      </c>
      <c r="K422" s="3" t="n">
        <f aca="false">IF(  OR(  AND(H422&gt;I422, F422="Yes"),  AND( I422 &gt; H422, F422="No" ) ),SUM(H422,I422)    )</f>
        <v>6000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3108</v>
      </c>
      <c r="E423" s="2" t="s">
        <v>19</v>
      </c>
      <c r="F423" s="1" t="s">
        <v>15</v>
      </c>
      <c r="H423" s="0" t="n">
        <f aca="false">VALUE(D423)</f>
        <v>13450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0</v>
      </c>
      <c r="L423" s="0" t="n">
        <f aca="false">IF( OR(  AND(I423&gt;H423, F423="Yes"),  AND( H423 &gt; I423, F423="No" ) ), SUM(H423,I423),0   )</f>
        <v>13450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2029</v>
      </c>
      <c r="E424" s="2" t="s">
        <v>19</v>
      </c>
      <c r="F424" s="1" t="s">
        <v>15</v>
      </c>
      <c r="H424" s="0" t="n">
        <f aca="false">VALUE(D424)</f>
        <v>24000</v>
      </c>
      <c r="I424" s="0" t="n">
        <f aca="false">VALUE(E424)</f>
        <v>0</v>
      </c>
      <c r="K424" s="0" t="n">
        <f aca="false">IF(  OR(  AND(H424&gt;I424, F424="Yes"),  AND( I424 &gt; H424, F424="No" ) ),SUM(H424,I424)    )</f>
        <v>0</v>
      </c>
      <c r="L424" s="0" t="n">
        <f aca="false">IF( OR(  AND(I424&gt;H424, F424="Yes"),  AND( H424 &gt; I424, F424="No" ) ), SUM(H424,I424),0   )</f>
        <v>24000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1522</v>
      </c>
      <c r="E425" s="2" t="s">
        <v>110</v>
      </c>
      <c r="F425" s="1" t="s">
        <v>20</v>
      </c>
      <c r="H425" s="0" t="n">
        <f aca="false">VALUE(D425)</f>
        <v>12000</v>
      </c>
      <c r="I425" s="0" t="n">
        <f aca="false">VALUE(E425)</f>
        <v>3000</v>
      </c>
      <c r="K425" s="3" t="n">
        <f aca="false">IF(  OR(  AND(H425&gt;I425, F425="Yes"),  AND( I425 &gt; H425, F425="No" ) ),SUM(H425,I425)    )</f>
        <v>15000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3576</v>
      </c>
      <c r="E426" s="2" t="s">
        <v>19</v>
      </c>
      <c r="F426" s="1" t="s">
        <v>20</v>
      </c>
      <c r="H426" s="0" t="n">
        <f aca="false">VALUE(D426)</f>
        <v>18800</v>
      </c>
      <c r="I426" s="0" t="n">
        <f aca="false">VALUE(E426)</f>
        <v>0</v>
      </c>
      <c r="K426" s="0" t="n">
        <f aca="false">IF(  OR(  AND(H426&gt;I426, F426="Yes"),  AND( I426 &gt; H426, F426="No" ) ),SUM(H426,I426)    )</f>
        <v>18800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3577</v>
      </c>
      <c r="E427" s="2" t="s">
        <v>32</v>
      </c>
      <c r="F427" s="1" t="s">
        <v>20</v>
      </c>
      <c r="H427" s="0" t="n">
        <f aca="false">VALUE(D427)</f>
        <v>9240</v>
      </c>
      <c r="I427" s="0" t="n">
        <f aca="false">VALUE(E427)</f>
        <v>1000</v>
      </c>
      <c r="K427" s="3" t="n">
        <f aca="false">IF(  OR(  AND(H427&gt;I427, F427="Yes"),  AND( I427 &gt; H427, F427="No" ) ),SUM(H427,I427)    )</f>
        <v>10240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3578</v>
      </c>
      <c r="E428" s="2" t="s">
        <v>710</v>
      </c>
      <c r="F428" s="1" t="s">
        <v>20</v>
      </c>
      <c r="H428" s="0" t="n">
        <f aca="false">VALUE(D428)</f>
        <v>79118</v>
      </c>
      <c r="I428" s="0" t="n">
        <f aca="false">VALUE(E428)</f>
        <v>250</v>
      </c>
      <c r="K428" s="3" t="n">
        <f aca="false">IF(  OR(  AND(H428&gt;I428, F428="Yes"),  AND( I428 &gt; H428, F428="No" ) ),SUM(H428,I428)    )</f>
        <v>79368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1328</v>
      </c>
      <c r="E429" s="2" t="s">
        <v>3138</v>
      </c>
      <c r="F429" s="1" t="s">
        <v>20</v>
      </c>
      <c r="H429" s="0" t="n">
        <f aca="false">VALUE(D429)</f>
        <v>17000</v>
      </c>
      <c r="I429" s="0" t="n">
        <f aca="false">VALUE(E429)</f>
        <v>8200</v>
      </c>
      <c r="K429" s="3" t="n">
        <f aca="false">IF(  OR(  AND(H429&gt;I429, F429="Yes"),  AND( I429 &gt; H429, F429="No" ) ),SUM(H429,I429)    )</f>
        <v>25200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3579</v>
      </c>
      <c r="E430" s="2" t="s">
        <v>19</v>
      </c>
      <c r="F430" s="1" t="s">
        <v>15</v>
      </c>
      <c r="H430" s="0" t="n">
        <f aca="false">VALUE(D430)</f>
        <v>24077</v>
      </c>
      <c r="I430" s="0" t="n">
        <f aca="false">VALUE(E430)</f>
        <v>0</v>
      </c>
      <c r="K430" s="3" t="n">
        <f aca="false">IF(  OR(  AND(H430&gt;I430, F430="Yes"),  AND( I430 &gt; H430, F430="No" ) ),SUM(H430,I430)    )</f>
        <v>0</v>
      </c>
      <c r="L430" s="0" t="n">
        <f aca="false">IF( OR(  AND(I430&gt;H430, F430="Yes"),  AND( H430 &gt; I430, F430="No" ) ), SUM(H430,I430),0   )</f>
        <v>24077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3580</v>
      </c>
      <c r="E431" s="2" t="s">
        <v>19</v>
      </c>
      <c r="F431" s="1" t="s">
        <v>20</v>
      </c>
      <c r="H431" s="0" t="n">
        <f aca="false">VALUE(D431)</f>
        <v>38725</v>
      </c>
      <c r="I431" s="0" t="n">
        <f aca="false">VALUE(E431)</f>
        <v>0</v>
      </c>
      <c r="K431" s="0" t="n">
        <f aca="false">IF(  OR(  AND(H431&gt;I431, F431="Yes"),  AND( I431 &gt; H431, F431="No" ) ),SUM(H431,I431)    )</f>
        <v>38725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3581</v>
      </c>
      <c r="E432" s="2" t="s">
        <v>19</v>
      </c>
      <c r="F432" s="1" t="s">
        <v>15</v>
      </c>
      <c r="H432" s="0" t="n">
        <f aca="false">VALUE(D432)</f>
        <v>29700</v>
      </c>
      <c r="I432" s="0" t="n">
        <f aca="false">VALUE(E432)</f>
        <v>0</v>
      </c>
      <c r="K432" s="3" t="n">
        <f aca="false">IF(  OR(  AND(H432&gt;I432, F432="Yes"),  AND( I432 &gt; H432, F432="No" ) ),SUM(H432,I432)    )</f>
        <v>0</v>
      </c>
      <c r="L432" s="0" t="n">
        <f aca="false">IF( OR(  AND(I432&gt;H432, F432="Yes"),  AND( H432 &gt; I432, F432="No" ) ), SUM(H432,I432),0   )</f>
        <v>29700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3582</v>
      </c>
      <c r="E433" s="2" t="s">
        <v>19</v>
      </c>
      <c r="F433" s="1" t="s">
        <v>20</v>
      </c>
      <c r="H433" s="0" t="n">
        <f aca="false">VALUE(D433)</f>
        <v>39000</v>
      </c>
      <c r="I433" s="0" t="n">
        <f aca="false">VALUE(E433)</f>
        <v>0</v>
      </c>
      <c r="K433" s="3" t="n">
        <f aca="false">IF(  OR(  AND(H433&gt;I433, F433="Yes"),  AND( I433 &gt; H433, F433="No" ) ),SUM(H433,I433)    )</f>
        <v>39000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2829</v>
      </c>
      <c r="E434" s="2" t="s">
        <v>19</v>
      </c>
      <c r="F434" s="1" t="s">
        <v>20</v>
      </c>
      <c r="H434" s="0" t="n">
        <f aca="false">VALUE(D434)</f>
        <v>39800</v>
      </c>
      <c r="I434" s="0" t="n">
        <f aca="false">VALUE(E434)</f>
        <v>0</v>
      </c>
      <c r="K434" s="0" t="n">
        <f aca="false">IF(  OR(  AND(H434&gt;I434, F434="Yes"),  AND( I434 &gt; H434, F434="No" ) ),SUM(H434,I434)    )</f>
        <v>39800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77</v>
      </c>
      <c r="E435" s="2" t="s">
        <v>19</v>
      </c>
      <c r="F435" s="1" t="s">
        <v>20</v>
      </c>
      <c r="H435" s="0" t="n">
        <f aca="false">VALUE(D435)</f>
        <v>13500</v>
      </c>
      <c r="I435" s="0" t="n">
        <f aca="false">VALUE(E435)</f>
        <v>0</v>
      </c>
      <c r="K435" s="3" t="n">
        <f aca="false">IF(  OR(  AND(H435&gt;I435, F435="Yes"),  AND( I435 &gt; H435, F435="No" ) ),SUM(H435,I435)    )</f>
        <v>13500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1515</v>
      </c>
      <c r="E436" s="2" t="s">
        <v>19</v>
      </c>
      <c r="F436" s="1" t="s">
        <v>20</v>
      </c>
      <c r="H436" s="0" t="n">
        <f aca="false">VALUE(D436)</f>
        <v>8000</v>
      </c>
      <c r="I436" s="0" t="n">
        <f aca="false">VALUE(E436)</f>
        <v>0</v>
      </c>
      <c r="K436" s="0" t="n">
        <f aca="false">IF(  OR(  AND(H436&gt;I436, F436="Yes"),  AND( I436 &gt; H436, F436="No" ) ),SUM(H436,I436)    )</f>
        <v>8000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591</v>
      </c>
      <c r="E437" s="2" t="s">
        <v>19</v>
      </c>
      <c r="F437" s="1" t="s">
        <v>20</v>
      </c>
      <c r="H437" s="0" t="n">
        <f aca="false">VALUE(D437)</f>
        <v>6500</v>
      </c>
      <c r="I437" s="0" t="n">
        <f aca="false">VALUE(E437)</f>
        <v>0</v>
      </c>
      <c r="K437" s="0" t="n">
        <f aca="false">IF(  OR(  AND(H437&gt;I437, F437="Yes"),  AND( I437 &gt; H437, F437="No" ) ),SUM(H437,I437)    )</f>
        <v>6500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3583</v>
      </c>
      <c r="E438" s="2" t="s">
        <v>19</v>
      </c>
      <c r="F438" s="1" t="s">
        <v>20</v>
      </c>
      <c r="H438" s="0" t="n">
        <f aca="false">VALUE(D438)</f>
        <v>27960</v>
      </c>
      <c r="I438" s="0" t="n">
        <f aca="false">VALUE(E438)</f>
        <v>0</v>
      </c>
      <c r="K438" s="3" t="n">
        <f aca="false">IF(  OR(  AND(H438&gt;I438, F438="Yes"),  AND( I438 &gt; H438, F438="No" ) ),SUM(H438,I438)    )</f>
        <v>27960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1439</v>
      </c>
      <c r="E439" s="2" t="s">
        <v>964</v>
      </c>
      <c r="F439" s="1" t="s">
        <v>20</v>
      </c>
      <c r="H439" s="0" t="n">
        <f aca="false">VALUE(D439)</f>
        <v>6000</v>
      </c>
      <c r="I439" s="0" t="n">
        <f aca="false">VALUE(E439)</f>
        <v>500</v>
      </c>
      <c r="K439" s="3" t="n">
        <f aca="false">IF(  OR(  AND(H439&gt;I439, F439="Yes"),  AND( I439 &gt; H439, F439="No" ) ),SUM(H439,I439)    )</f>
        <v>6500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3584</v>
      </c>
      <c r="E440" s="2" t="s">
        <v>19</v>
      </c>
      <c r="F440" s="1" t="s">
        <v>20</v>
      </c>
      <c r="H440" s="0" t="n">
        <f aca="false">VALUE(D440)</f>
        <v>21850</v>
      </c>
      <c r="I440" s="0" t="n">
        <f aca="false">VALUE(E440)</f>
        <v>0</v>
      </c>
      <c r="K440" s="3" t="n">
        <f aca="false">IF(  OR(  AND(H440&gt;I440, F440="Yes"),  AND( I440 &gt; H440, F440="No" ) ),SUM(H440,I440)    )</f>
        <v>21850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3585</v>
      </c>
      <c r="E441" s="2" t="s">
        <v>3586</v>
      </c>
      <c r="F441" s="1" t="s">
        <v>20</v>
      </c>
      <c r="H441" s="0" t="n">
        <f aca="false">VALUE(D441)</f>
        <v>35030</v>
      </c>
      <c r="I441" s="0" t="n">
        <f aca="false">VALUE(E441)</f>
        <v>14800</v>
      </c>
      <c r="K441" s="3" t="n">
        <f aca="false">IF(  OR(  AND(H441&gt;I441, F441="Yes"),  AND( I441 &gt; H441, F441="No" ) ),SUM(H441,I441)    )</f>
        <v>49830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3587</v>
      </c>
      <c r="E442" s="2" t="s">
        <v>1977</v>
      </c>
      <c r="F442" s="1" t="s">
        <v>15</v>
      </c>
      <c r="H442" s="0" t="n">
        <f aca="false">VALUE(D442)</f>
        <v>7425</v>
      </c>
      <c r="I442" s="0" t="n">
        <f aca="false">VALUE(E442)</f>
        <v>60025</v>
      </c>
      <c r="K442" s="3" t="n">
        <f aca="false">IF(  OR(  AND(H442&gt;I442, F442="Yes"),  AND( I442 &gt; H442, F442="No" ) ),SUM(H442,I442)    )</f>
        <v>67450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1424</v>
      </c>
      <c r="B443" s="1" t="s">
        <v>687</v>
      </c>
      <c r="C443" s="1" t="s">
        <v>1425</v>
      </c>
      <c r="D443" s="2" t="s">
        <v>3588</v>
      </c>
      <c r="E443" s="2" t="s">
        <v>1079</v>
      </c>
      <c r="F443" s="1" t="s">
        <v>20</v>
      </c>
      <c r="H443" s="0" t="n">
        <f aca="false">VALUE(D443)</f>
        <v>143572</v>
      </c>
      <c r="I443" s="0" t="n">
        <f aca="false">VALUE(E443)</f>
        <v>5500</v>
      </c>
      <c r="K443" s="3" t="n">
        <f aca="false">IF(  OR(  AND(H443&gt;I443, F443="Yes"),  AND( I443 &gt; H443, F443="No" ) ),SUM(H443,I443)    )</f>
        <v>149072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35.2" hidden="false" customHeight="false" outlineLevel="0" collapsed="false">
      <c r="A444" s="1" t="s">
        <v>1427</v>
      </c>
      <c r="B444" s="1" t="s">
        <v>687</v>
      </c>
      <c r="C444" s="1" t="s">
        <v>1428</v>
      </c>
      <c r="D444" s="2" t="s">
        <v>3589</v>
      </c>
      <c r="E444" s="2" t="s">
        <v>213</v>
      </c>
      <c r="F444" s="1" t="s">
        <v>20</v>
      </c>
      <c r="H444" s="0" t="n">
        <f aca="false">VALUE(D444)</f>
        <v>36425</v>
      </c>
      <c r="I444" s="0" t="n">
        <f aca="false">VALUE(E444)</f>
        <v>11700</v>
      </c>
      <c r="K444" s="3" t="n">
        <f aca="false">IF(  OR(  AND(H444&gt;I444, F444="Yes"),  AND( I444 &gt; H444, F444="No" ) ),SUM(H444,I444)    )</f>
        <v>48125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/>
      <c r="B445" s="1"/>
      <c r="C445" s="1"/>
      <c r="D445" s="2"/>
      <c r="E445" s="2"/>
      <c r="F445" s="1"/>
      <c r="H445" s="0" t="n">
        <f aca="false">VALUE(D445)</f>
        <v>0</v>
      </c>
      <c r="I445" s="0" t="n">
        <f aca="false">VALUE(E445)</f>
        <v>0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0</v>
      </c>
      <c r="M445" s="0" t="n">
        <f aca="false">IF(H445=I445,H445,0)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H446" s="0" t="n">
        <f aca="false">VALUE(D446)</f>
        <v>0</v>
      </c>
      <c r="I446" s="0" t="n">
        <f aca="false">VALUE(E446)</f>
        <v>0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0</v>
      </c>
      <c r="M446" s="0" t="n">
        <f aca="false">IF(H446=I446,H446,0)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196</v>
      </c>
      <c r="H450" s="0" t="n">
        <f aca="false">SUM(H200:I446)</f>
        <v>7389235</v>
      </c>
      <c r="J450" s="4" t="s">
        <v>683</v>
      </c>
      <c r="K450" s="4" t="n">
        <f aca="false">SUM(K200:K446)</f>
        <v>6564311</v>
      </c>
      <c r="L450" s="4" t="n">
        <f aca="false">SUM(L200:L446)</f>
        <v>762826</v>
      </c>
      <c r="M450" s="4" t="n">
        <f aca="false">SUM(M200:M446)</f>
        <v>6</v>
      </c>
      <c r="N450" s="4" t="n">
        <f aca="false">SUM(N200:N446)</f>
        <v>62098</v>
      </c>
      <c r="P450" s="0" t="n">
        <f aca="false">SUM(P2:P446)</f>
        <v>2</v>
      </c>
    </row>
    <row r="451" customFormat="false" ht="12.8" hidden="false" customHeight="false" outlineLevel="0" collapsed="false">
      <c r="F451" s="4" t="n">
        <f aca="false">COUNTIF($F$199:$F$445, "No")</f>
        <v>47</v>
      </c>
      <c r="J451" s="4" t="s">
        <v>684</v>
      </c>
      <c r="K451" s="4" t="n">
        <f aca="false">COUNTIF(K200:K446, "&gt;"&amp;0)</f>
        <v>193</v>
      </c>
      <c r="L451" s="4" t="n">
        <f aca="false">COUNTIF(L200:L446, "&gt;"&amp;0)</f>
        <v>44</v>
      </c>
      <c r="M451" s="4" t="n">
        <f aca="false">COUNTIF(M200:M446, "&gt;"&amp;0)</f>
        <v>6</v>
      </c>
      <c r="N451" s="4" t="n">
        <f aca="false">COUNTIF(N200:N446, "&gt;"&amp;0)</f>
        <v>2</v>
      </c>
    </row>
    <row r="452" customFormat="false" ht="12.8" hidden="false" customHeight="false" outlineLevel="0" collapsed="false">
      <c r="F452" s="4" t="n">
        <f aca="false">COUNTIF($F$199:$F$445, "Not Voting")</f>
        <v>2</v>
      </c>
      <c r="J452" s="4" t="s">
        <v>685</v>
      </c>
      <c r="K452" s="4" t="n">
        <f aca="false">ROUND(K450/K451,0)</f>
        <v>34012</v>
      </c>
      <c r="L452" s="5" t="n">
        <f aca="false">ROUND(L450/L451,0)</f>
        <v>17337</v>
      </c>
      <c r="M452" s="5"/>
      <c r="N452" s="5" t="n">
        <f aca="false">ROUND(N450/N451,0)</f>
        <v>31049</v>
      </c>
    </row>
  </sheetData>
  <conditionalFormatting sqref="P:P">
    <cfRule type="cellIs" priority="2" operator="greater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435" colorId="64" zoomScale="100" zoomScaleNormal="100" zoomScalePageLayoutView="100" workbookViewId="0">
      <selection pane="topLeft" activeCell="P435" activeCellId="0" sqref="P435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3590</v>
      </c>
      <c r="E2" s="2" t="s">
        <v>3591</v>
      </c>
      <c r="F2" s="1" t="s">
        <v>15</v>
      </c>
      <c r="H2" s="0" t="n">
        <f aca="false">VALUE(D2)</f>
        <v>204958</v>
      </c>
      <c r="I2" s="0" t="n">
        <f aca="false">VALUE(E2)</f>
        <v>64250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269208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1016</v>
      </c>
      <c r="E3" s="2" t="s">
        <v>3592</v>
      </c>
      <c r="F3" s="1" t="s">
        <v>15</v>
      </c>
      <c r="H3" s="0" t="n">
        <f aca="false">VALUE(D3)</f>
        <v>84350</v>
      </c>
      <c r="I3" s="0" t="n">
        <f aca="false">VALUE(E3)</f>
        <v>88500</v>
      </c>
      <c r="K3" s="3" t="n">
        <f aca="false">IF(  OR(  AND(H3&gt;I3, F3="Yes"),  AND( I3 &gt; H3, F3="No" ) ),SUM(H3,I3)    )</f>
        <v>172850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3593</v>
      </c>
      <c r="E4" s="2" t="s">
        <v>3594</v>
      </c>
      <c r="F4" s="1" t="s">
        <v>15</v>
      </c>
      <c r="H4" s="0" t="n">
        <f aca="false">VALUE(D4)</f>
        <v>127250</v>
      </c>
      <c r="I4" s="0" t="n">
        <f aca="false">VALUE(E4)</f>
        <v>78591</v>
      </c>
      <c r="K4" s="3" t="n">
        <f aca="false">IF(  OR(  AND(H4&gt;I4, F4="Yes"),  AND( I4 &gt; H4, F4="No" ) ),SUM(H4,I4)    )</f>
        <v>0</v>
      </c>
      <c r="L4" s="0" t="n">
        <f aca="false">IF( OR(  AND(I4&gt;H4, F4="Yes"),  AND( H4 &gt; I4, F4="No" ) ), SUM(H4,I4),0   )</f>
        <v>205841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3595</v>
      </c>
      <c r="E5" s="2" t="s">
        <v>3596</v>
      </c>
      <c r="F5" s="1" t="s">
        <v>15</v>
      </c>
      <c r="H5" s="0" t="n">
        <f aca="false">VALUE(D5)</f>
        <v>77140</v>
      </c>
      <c r="I5" s="0" t="n">
        <f aca="false">VALUE(E5)</f>
        <v>129123</v>
      </c>
      <c r="K5" s="3" t="n">
        <f aca="false">IF(  OR(  AND(H5&gt;I5, F5="Yes"),  AND( I5 &gt; H5, F5="No" ) ),SUM(H5,I5)    )</f>
        <v>206263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3597</v>
      </c>
      <c r="E6" s="2" t="s">
        <v>3598</v>
      </c>
      <c r="F6" s="1" t="s">
        <v>15</v>
      </c>
      <c r="H6" s="0" t="n">
        <f aca="false">VALUE(D6)</f>
        <v>113000</v>
      </c>
      <c r="I6" s="0" t="n">
        <f aca="false">VALUE(E6)</f>
        <v>99600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212600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3599</v>
      </c>
      <c r="E7" s="2" t="s">
        <v>3600</v>
      </c>
      <c r="F7" s="1" t="s">
        <v>15</v>
      </c>
      <c r="H7" s="0" t="n">
        <f aca="false">VALUE(D7)</f>
        <v>69650</v>
      </c>
      <c r="I7" s="0" t="n">
        <f aca="false">VALUE(E7)</f>
        <v>69750</v>
      </c>
      <c r="K7" s="3" t="n">
        <f aca="false">IF(  OR(  AND(H7&gt;I7, F7="Yes"),  AND( I7 &gt; H7, F7="No" ) ),SUM(H7,I7)    )</f>
        <v>139400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3601</v>
      </c>
      <c r="E8" s="2" t="s">
        <v>3602</v>
      </c>
      <c r="F8" s="1" t="s">
        <v>15</v>
      </c>
      <c r="H8" s="0" t="n">
        <f aca="false">VALUE(D8)</f>
        <v>138774</v>
      </c>
      <c r="I8" s="0" t="n">
        <f aca="false">VALUE(E8)</f>
        <v>116560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255334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3603</v>
      </c>
      <c r="E9" s="2" t="s">
        <v>3604</v>
      </c>
      <c r="F9" s="1" t="s">
        <v>15</v>
      </c>
      <c r="H9" s="0" t="n">
        <f aca="false">VALUE(D9)</f>
        <v>160107</v>
      </c>
      <c r="I9" s="0" t="n">
        <f aca="false">VALUE(E9)</f>
        <v>157064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317171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3605</v>
      </c>
      <c r="E10" s="2" t="s">
        <v>3606</v>
      </c>
      <c r="F10" s="1" t="s">
        <v>20</v>
      </c>
      <c r="H10" s="0" t="n">
        <f aca="false">VALUE(D10)</f>
        <v>704050</v>
      </c>
      <c r="I10" s="0" t="n">
        <f aca="false">VALUE(E10)</f>
        <v>60654</v>
      </c>
      <c r="K10" s="3" t="n">
        <f aca="false">IF(  OR(  AND(H10&gt;I10, F10="Yes"),  AND( I10 &gt; H10, F10="No" ) ),SUM(H10,I10)    )</f>
        <v>764704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3607</v>
      </c>
      <c r="E11" s="2" t="s">
        <v>3608</v>
      </c>
      <c r="F11" s="1" t="s">
        <v>15</v>
      </c>
      <c r="H11" s="0" t="n">
        <f aca="false">VALUE(D11)</f>
        <v>197180</v>
      </c>
      <c r="I11" s="0" t="n">
        <f aca="false">VALUE(E11)</f>
        <v>130500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327680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3609</v>
      </c>
      <c r="E12" s="2" t="s">
        <v>3610</v>
      </c>
      <c r="F12" s="1" t="s">
        <v>15</v>
      </c>
      <c r="H12" s="0" t="n">
        <f aca="false">VALUE(D12)</f>
        <v>387334</v>
      </c>
      <c r="I12" s="0" t="n">
        <f aca="false">VALUE(E12)</f>
        <v>878016</v>
      </c>
      <c r="K12" s="3" t="n">
        <f aca="false">IF(  OR(  AND(H12&gt;I12, F12="Yes"),  AND( I12 &gt; H12, F12="No" ) ),SUM(H12,I12)    )</f>
        <v>1265350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3611</v>
      </c>
      <c r="E13" s="2" t="s">
        <v>3612</v>
      </c>
      <c r="F13" s="1" t="s">
        <v>15</v>
      </c>
      <c r="H13" s="0" t="n">
        <f aca="false">VALUE(D13)</f>
        <v>482656</v>
      </c>
      <c r="I13" s="0" t="n">
        <f aca="false">VALUE(E13)</f>
        <v>338738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821394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3613</v>
      </c>
      <c r="E14" s="2" t="s">
        <v>1722</v>
      </c>
      <c r="F14" s="1" t="s">
        <v>15</v>
      </c>
      <c r="H14" s="0" t="n">
        <f aca="false">VALUE(D14)</f>
        <v>537302</v>
      </c>
      <c r="I14" s="0" t="n">
        <f aca="false">VALUE(E14)</f>
        <v>62550</v>
      </c>
      <c r="K14" s="3" t="n">
        <f aca="false">IF(  OR(  AND(H14&gt;I14, F14="Yes"),  AND( I14 &gt; H14, F14="No" ) ),SUM(H14,I14)    )</f>
        <v>0</v>
      </c>
      <c r="L14" s="0" t="n">
        <f aca="false">IF( OR(  AND(I14&gt;H14, F14="Yes"),  AND( H14 &gt; I14, F14="No" ) ), SUM(H14,I14),0   )</f>
        <v>599852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3614</v>
      </c>
      <c r="E15" s="2" t="s">
        <v>3615</v>
      </c>
      <c r="F15" s="1" t="s">
        <v>15</v>
      </c>
      <c r="H15" s="0" t="n">
        <f aca="false">VALUE(D15)</f>
        <v>159070</v>
      </c>
      <c r="I15" s="0" t="n">
        <f aca="false">VALUE(E15)</f>
        <v>109913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268983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3616</v>
      </c>
      <c r="E16" s="2" t="s">
        <v>3617</v>
      </c>
      <c r="F16" s="1" t="s">
        <v>15</v>
      </c>
      <c r="H16" s="0" t="n">
        <f aca="false">VALUE(D16)</f>
        <v>572935</v>
      </c>
      <c r="I16" s="0" t="n">
        <f aca="false">VALUE(E16)</f>
        <v>127100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700035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3618</v>
      </c>
      <c r="E17" s="2" t="s">
        <v>3619</v>
      </c>
      <c r="F17" s="1" t="s">
        <v>15</v>
      </c>
      <c r="H17" s="0" t="n">
        <f aca="false">VALUE(D17)</f>
        <v>387250</v>
      </c>
      <c r="I17" s="0" t="n">
        <f aca="false">VALUE(E17)</f>
        <v>105500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492750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3620</v>
      </c>
      <c r="E18" s="2" t="s">
        <v>19</v>
      </c>
      <c r="F18" s="1" t="s">
        <v>20</v>
      </c>
      <c r="H18" s="0" t="n">
        <f aca="false">VALUE(D18)</f>
        <v>56310</v>
      </c>
      <c r="I18" s="0" t="n">
        <f aca="false">VALUE(E18)</f>
        <v>0</v>
      </c>
      <c r="K18" s="3" t="n">
        <f aca="false">IF(  OR(  AND(H18&gt;I18, F18="Yes"),  AND( I18 &gt; H18, F18="No" ) ),SUM(H18,I18)    )</f>
        <v>56310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3621</v>
      </c>
      <c r="E19" s="2" t="s">
        <v>3622</v>
      </c>
      <c r="F19" s="1" t="s">
        <v>15</v>
      </c>
      <c r="H19" s="0" t="n">
        <f aca="false">VALUE(D19)</f>
        <v>141500</v>
      </c>
      <c r="I19" s="0" t="n">
        <f aca="false">VALUE(E19)</f>
        <v>121720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263220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3623</v>
      </c>
      <c r="E20" s="2" t="s">
        <v>3624</v>
      </c>
      <c r="F20" s="1" t="s">
        <v>15</v>
      </c>
      <c r="H20" s="0" t="n">
        <f aca="false">VALUE(D20)</f>
        <v>355596</v>
      </c>
      <c r="I20" s="0" t="n">
        <f aca="false">VALUE(E20)</f>
        <v>132900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488496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3625</v>
      </c>
      <c r="E21" s="2" t="s">
        <v>3626</v>
      </c>
      <c r="F21" s="1" t="s">
        <v>15</v>
      </c>
      <c r="H21" s="0" t="n">
        <f aca="false">VALUE(D21)</f>
        <v>75050</v>
      </c>
      <c r="I21" s="0" t="n">
        <f aca="false">VALUE(E21)</f>
        <v>153700</v>
      </c>
      <c r="K21" s="3" t="n">
        <f aca="false">IF(  OR(  AND(H21&gt;I21, F21="Yes"),  AND( I21 &gt; H21, F21="No" ) ),SUM(H21,I21)    )</f>
        <v>228750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3627</v>
      </c>
      <c r="E22" s="2" t="s">
        <v>3628</v>
      </c>
      <c r="F22" s="1" t="s">
        <v>15</v>
      </c>
      <c r="H22" s="0" t="n">
        <f aca="false">VALUE(D22)</f>
        <v>163900</v>
      </c>
      <c r="I22" s="0" t="n">
        <f aca="false">VALUE(E22)</f>
        <v>91500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255400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3629</v>
      </c>
      <c r="E23" s="2" t="s">
        <v>2738</v>
      </c>
      <c r="F23" s="1" t="s">
        <v>15</v>
      </c>
      <c r="H23" s="0" t="n">
        <f aca="false">VALUE(D23)</f>
        <v>158820</v>
      </c>
      <c r="I23" s="0" t="n">
        <f aca="false">VALUE(E23)</f>
        <v>122250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281070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3630</v>
      </c>
      <c r="E24" s="2" t="s">
        <v>3631</v>
      </c>
      <c r="F24" s="1" t="s">
        <v>15</v>
      </c>
      <c r="H24" s="0" t="n">
        <f aca="false">VALUE(D24)</f>
        <v>146372</v>
      </c>
      <c r="I24" s="0" t="n">
        <f aca="false">VALUE(E24)</f>
        <v>173425</v>
      </c>
      <c r="K24" s="3" t="n">
        <f aca="false">IF(  OR(  AND(H24&gt;I24, F24="Yes"),  AND( I24 &gt; H24, F24="No" ) ),SUM(H24,I24)    )</f>
        <v>319797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3632</v>
      </c>
      <c r="E25" s="2" t="s">
        <v>2081</v>
      </c>
      <c r="F25" s="1" t="s">
        <v>20</v>
      </c>
      <c r="H25" s="0" t="n">
        <f aca="false">VALUE(D25)</f>
        <v>529430</v>
      </c>
      <c r="I25" s="0" t="n">
        <f aca="false">VALUE(E25)</f>
        <v>42500</v>
      </c>
      <c r="K25" s="3" t="n">
        <f aca="false">IF(  OR(  AND(H25&gt;I25, F25="Yes"),  AND( I25 &gt; H25, F25="No" ) ),SUM(H25,I25)    )</f>
        <v>571930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3633</v>
      </c>
      <c r="E26" s="2" t="s">
        <v>3634</v>
      </c>
      <c r="F26" s="1" t="s">
        <v>15</v>
      </c>
      <c r="H26" s="0" t="n">
        <f aca="false">VALUE(D26)</f>
        <v>400680</v>
      </c>
      <c r="I26" s="0" t="n">
        <f aca="false">VALUE(E26)</f>
        <v>117000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517680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3635</v>
      </c>
      <c r="E27" s="2" t="s">
        <v>3636</v>
      </c>
      <c r="F27" s="1" t="s">
        <v>15</v>
      </c>
      <c r="H27" s="0" t="n">
        <f aca="false">VALUE(D27)</f>
        <v>156150</v>
      </c>
      <c r="I27" s="0" t="n">
        <f aca="false">VALUE(E27)</f>
        <v>118575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274725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3637</v>
      </c>
      <c r="E28" s="2" t="s">
        <v>3638</v>
      </c>
      <c r="F28" s="1" t="s">
        <v>15</v>
      </c>
      <c r="H28" s="0" t="n">
        <f aca="false">VALUE(D28)</f>
        <v>268700</v>
      </c>
      <c r="I28" s="0" t="n">
        <f aca="false">VALUE(E28)</f>
        <v>112200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380900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3639</v>
      </c>
      <c r="E29" s="2" t="s">
        <v>3640</v>
      </c>
      <c r="F29" s="1" t="s">
        <v>15</v>
      </c>
      <c r="H29" s="0" t="n">
        <f aca="false">VALUE(D29)</f>
        <v>133010</v>
      </c>
      <c r="I29" s="0" t="n">
        <f aca="false">VALUE(E29)</f>
        <v>121500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254510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3641</v>
      </c>
      <c r="E30" s="2" t="s">
        <v>525</v>
      </c>
      <c r="F30" s="1" t="s">
        <v>15</v>
      </c>
      <c r="H30" s="0" t="n">
        <f aca="false">VALUE(D30)</f>
        <v>758188</v>
      </c>
      <c r="I30" s="0" t="n">
        <f aca="false">VALUE(E30)</f>
        <v>84000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842188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3642</v>
      </c>
      <c r="E31" s="2" t="s">
        <v>3643</v>
      </c>
      <c r="F31" s="1" t="s">
        <v>15</v>
      </c>
      <c r="H31" s="0" t="n">
        <f aca="false">VALUE(D31)</f>
        <v>223380</v>
      </c>
      <c r="I31" s="0" t="n">
        <f aca="false">VALUE(E31)</f>
        <v>70252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293632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3644</v>
      </c>
      <c r="E32" s="2" t="s">
        <v>3645</v>
      </c>
      <c r="F32" s="1" t="s">
        <v>15</v>
      </c>
      <c r="H32" s="0" t="n">
        <f aca="false">VALUE(D32)</f>
        <v>477127</v>
      </c>
      <c r="I32" s="0" t="n">
        <f aca="false">VALUE(E32)</f>
        <v>96050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573177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3646</v>
      </c>
      <c r="E33" s="2" t="s">
        <v>3647</v>
      </c>
      <c r="F33" s="1" t="s">
        <v>15</v>
      </c>
      <c r="H33" s="0" t="n">
        <f aca="false">VALUE(D33)</f>
        <v>462048</v>
      </c>
      <c r="I33" s="0" t="n">
        <f aca="false">VALUE(E33)</f>
        <v>116700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578748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3648</v>
      </c>
      <c r="E34" s="2" t="s">
        <v>35</v>
      </c>
      <c r="F34" s="1" t="s">
        <v>15</v>
      </c>
      <c r="H34" s="0" t="n">
        <f aca="false">VALUE(D34)</f>
        <v>17550</v>
      </c>
      <c r="I34" s="0" t="n">
        <f aca="false">VALUE(E34)</f>
        <v>31000</v>
      </c>
      <c r="K34" s="3" t="n">
        <f aca="false">IF(  OR(  AND(H34&gt;I34, F34="Yes"),  AND( I34 &gt; H34, F34="No" ) ),SUM(H34,I34)    )</f>
        <v>48550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3649</v>
      </c>
      <c r="E35" s="2" t="s">
        <v>3650</v>
      </c>
      <c r="F35" s="1" t="s">
        <v>15</v>
      </c>
      <c r="H35" s="0" t="n">
        <f aca="false">VALUE(D35)</f>
        <v>12316</v>
      </c>
      <c r="I35" s="0" t="n">
        <f aca="false">VALUE(E35)</f>
        <v>16850</v>
      </c>
      <c r="K35" s="3" t="n">
        <f aca="false">IF(  OR(  AND(H35&gt;I35, F35="Yes"),  AND( I35 &gt; H35, F35="No" ) ),SUM(H35,I35)    )</f>
        <v>29166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3651</v>
      </c>
      <c r="E36" s="2" t="s">
        <v>3652</v>
      </c>
      <c r="F36" s="1" t="s">
        <v>15</v>
      </c>
      <c r="H36" s="0" t="n">
        <f aca="false">VALUE(D36)</f>
        <v>580163</v>
      </c>
      <c r="I36" s="0" t="n">
        <f aca="false">VALUE(E36)</f>
        <v>259597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839760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3653</v>
      </c>
      <c r="E37" s="2" t="s">
        <v>3654</v>
      </c>
      <c r="F37" s="1" t="s">
        <v>15</v>
      </c>
      <c r="H37" s="0" t="n">
        <f aca="false">VALUE(D37)</f>
        <v>1773685</v>
      </c>
      <c r="I37" s="0" t="n">
        <f aca="false">VALUE(E37)</f>
        <v>238902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2012587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3655</v>
      </c>
      <c r="E38" s="2" t="s">
        <v>170</v>
      </c>
      <c r="F38" s="1" t="s">
        <v>15</v>
      </c>
      <c r="H38" s="0" t="n">
        <f aca="false">VALUE(D38)</f>
        <v>588275</v>
      </c>
      <c r="I38" s="0" t="n">
        <f aca="false">VALUE(E38)</f>
        <v>57000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645275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433</v>
      </c>
      <c r="E39" s="2" t="s">
        <v>323</v>
      </c>
      <c r="F39" s="1" t="s">
        <v>15</v>
      </c>
      <c r="H39" s="0" t="n">
        <f aca="false">VALUE(D39)</f>
        <v>65500</v>
      </c>
      <c r="I39" s="0" t="n">
        <f aca="false">VALUE(E39)</f>
        <v>48500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114000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3656</v>
      </c>
      <c r="E40" s="2" t="s">
        <v>3657</v>
      </c>
      <c r="F40" s="1" t="s">
        <v>15</v>
      </c>
      <c r="H40" s="0" t="n">
        <f aca="false">VALUE(D40)</f>
        <v>214920</v>
      </c>
      <c r="I40" s="0" t="n">
        <f aca="false">VALUE(E40)</f>
        <v>93500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308420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3658</v>
      </c>
      <c r="E41" s="2" t="s">
        <v>3659</v>
      </c>
      <c r="F41" s="1" t="s">
        <v>15</v>
      </c>
      <c r="H41" s="0" t="n">
        <f aca="false">VALUE(D41)</f>
        <v>249900</v>
      </c>
      <c r="I41" s="0" t="n">
        <f aca="false">VALUE(E41)</f>
        <v>130573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380473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3660</v>
      </c>
      <c r="E42" s="2" t="s">
        <v>3661</v>
      </c>
      <c r="F42" s="1" t="s">
        <v>15</v>
      </c>
      <c r="H42" s="0" t="n">
        <f aca="false">VALUE(D42)</f>
        <v>197426</v>
      </c>
      <c r="I42" s="0" t="n">
        <f aca="false">VALUE(E42)</f>
        <v>76500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273926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3662</v>
      </c>
      <c r="E43" s="2" t="s">
        <v>3663</v>
      </c>
      <c r="F43" s="1" t="s">
        <v>15</v>
      </c>
      <c r="H43" s="0" t="n">
        <f aca="false">VALUE(D43)</f>
        <v>341153</v>
      </c>
      <c r="I43" s="0" t="n">
        <f aca="false">VALUE(E43)</f>
        <v>166984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508137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3664</v>
      </c>
      <c r="E44" s="2" t="s">
        <v>3665</v>
      </c>
      <c r="F44" s="1" t="s">
        <v>15</v>
      </c>
      <c r="H44" s="0" t="n">
        <f aca="false">VALUE(D44)</f>
        <v>290575</v>
      </c>
      <c r="I44" s="0" t="n">
        <f aca="false">VALUE(E44)</f>
        <v>58000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348575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3666</v>
      </c>
      <c r="E45" s="2" t="s">
        <v>3667</v>
      </c>
      <c r="F45" s="1" t="s">
        <v>15</v>
      </c>
      <c r="H45" s="0" t="n">
        <f aca="false">VALUE(D45)</f>
        <v>183400</v>
      </c>
      <c r="I45" s="0" t="n">
        <f aca="false">VALUE(E45)</f>
        <v>82700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266100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3668</v>
      </c>
      <c r="E46" s="2" t="s">
        <v>3669</v>
      </c>
      <c r="F46" s="1" t="s">
        <v>15</v>
      </c>
      <c r="H46" s="0" t="n">
        <f aca="false">VALUE(D46)</f>
        <v>216730</v>
      </c>
      <c r="I46" s="0" t="n">
        <f aca="false">VALUE(E46)</f>
        <v>149000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365730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3670</v>
      </c>
      <c r="E47" s="2" t="s">
        <v>3671</v>
      </c>
      <c r="F47" s="1" t="s">
        <v>15</v>
      </c>
      <c r="H47" s="0" t="n">
        <f aca="false">VALUE(D47)</f>
        <v>601440</v>
      </c>
      <c r="I47" s="0" t="n">
        <f aca="false">VALUE(E47)</f>
        <v>89500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690940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3672</v>
      </c>
      <c r="E48" s="2" t="s">
        <v>3673</v>
      </c>
      <c r="F48" s="1" t="s">
        <v>15</v>
      </c>
      <c r="H48" s="0" t="n">
        <f aca="false">VALUE(D48)</f>
        <v>287850</v>
      </c>
      <c r="I48" s="0" t="n">
        <f aca="false">VALUE(E48)</f>
        <v>126027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413877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3674</v>
      </c>
      <c r="E49" s="2" t="s">
        <v>3675</v>
      </c>
      <c r="F49" s="1" t="s">
        <v>20</v>
      </c>
      <c r="H49" s="0" t="n">
        <f aca="false">VALUE(D49)</f>
        <v>447545</v>
      </c>
      <c r="I49" s="0" t="n">
        <f aca="false">VALUE(E49)</f>
        <v>197648</v>
      </c>
      <c r="K49" s="3" t="n">
        <f aca="false">IF(  OR(  AND(H49&gt;I49, F49="Yes"),  AND( I49 &gt; H49, F49="No" ) ),SUM(H49,I49)    )</f>
        <v>645193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3676</v>
      </c>
      <c r="E50" s="2" t="s">
        <v>3677</v>
      </c>
      <c r="F50" s="1" t="s">
        <v>15</v>
      </c>
      <c r="H50" s="0" t="n">
        <f aca="false">VALUE(D50)</f>
        <v>463832</v>
      </c>
      <c r="I50" s="0" t="n">
        <f aca="false">VALUE(E50)</f>
        <v>109250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573082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3678</v>
      </c>
      <c r="E51" s="2" t="s">
        <v>3679</v>
      </c>
      <c r="F51" s="1" t="s">
        <v>20</v>
      </c>
      <c r="H51" s="0" t="n">
        <f aca="false">VALUE(D51)</f>
        <v>651371</v>
      </c>
      <c r="I51" s="0" t="n">
        <f aca="false">VALUE(E51)</f>
        <v>82529</v>
      </c>
      <c r="K51" s="3" t="n">
        <f aca="false">IF(  OR(  AND(H51&gt;I51, F51="Yes"),  AND( I51 &gt; H51, F51="No" ) ),SUM(H51,I51)    )</f>
        <v>733900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3680</v>
      </c>
      <c r="E52" s="2" t="s">
        <v>3681</v>
      </c>
      <c r="F52" s="1" t="s">
        <v>15</v>
      </c>
      <c r="H52" s="0" t="n">
        <f aca="false">VALUE(D52)</f>
        <v>284504</v>
      </c>
      <c r="I52" s="0" t="n">
        <f aca="false">VALUE(E52)</f>
        <v>77250</v>
      </c>
      <c r="K52" s="3" t="n">
        <f aca="false">IF(  OR(  AND(H52&gt;I52, F52="Yes"),  AND( I52 &gt; H52, F52="No" ) ),SUM(H52,I52)    )</f>
        <v>0</v>
      </c>
      <c r="L52" s="0" t="n">
        <f aca="false">IF( OR(  AND(I52&gt;H52, F52="Yes"),  AND( H52 &gt; I52, F52="No" ) ), SUM(H52,I52),0   )</f>
        <v>361754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35.2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3682</v>
      </c>
      <c r="E53" s="2" t="s">
        <v>346</v>
      </c>
      <c r="F53" s="1" t="s">
        <v>67</v>
      </c>
      <c r="H53" s="0" t="n">
        <f aca="false">VALUE(D53)</f>
        <v>125100</v>
      </c>
      <c r="I53" s="0" t="n">
        <f aca="false">VALUE(E53)</f>
        <v>86000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211100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3683</v>
      </c>
      <c r="E54" s="2" t="s">
        <v>3684</v>
      </c>
      <c r="F54" s="1" t="s">
        <v>15</v>
      </c>
      <c r="H54" s="0" t="n">
        <f aca="false">VALUE(D54)</f>
        <v>393646</v>
      </c>
      <c r="I54" s="0" t="n">
        <f aca="false">VALUE(E54)</f>
        <v>184430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578076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3685</v>
      </c>
      <c r="E55" s="2" t="s">
        <v>3686</v>
      </c>
      <c r="F55" s="1" t="s">
        <v>20</v>
      </c>
      <c r="H55" s="0" t="n">
        <f aca="false">VALUE(D55)</f>
        <v>454157</v>
      </c>
      <c r="I55" s="0" t="n">
        <f aca="false">VALUE(E55)</f>
        <v>26968</v>
      </c>
      <c r="K55" s="3" t="n">
        <f aca="false">IF(  OR(  AND(H55&gt;I55, F55="Yes"),  AND( I55 &gt; H55, F55="No" ) ),SUM(H55,I55)    )</f>
        <v>481125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3687</v>
      </c>
      <c r="E56" s="2" t="s">
        <v>3688</v>
      </c>
      <c r="F56" s="1" t="s">
        <v>15</v>
      </c>
      <c r="H56" s="0" t="n">
        <f aca="false">VALUE(D56)</f>
        <v>178535</v>
      </c>
      <c r="I56" s="0" t="n">
        <f aca="false">VALUE(E56)</f>
        <v>536206</v>
      </c>
      <c r="K56" s="3" t="n">
        <f aca="false">IF(  OR(  AND(H56&gt;I56, F56="Yes"),  AND( I56 &gt; H56, F56="No" ) ),SUM(H56,I56)    )</f>
        <v>714741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3689</v>
      </c>
      <c r="E57" s="2" t="s">
        <v>3690</v>
      </c>
      <c r="F57" s="1" t="s">
        <v>15</v>
      </c>
      <c r="H57" s="0" t="n">
        <f aca="false">VALUE(D57)</f>
        <v>338818</v>
      </c>
      <c r="I57" s="0" t="n">
        <f aca="false">VALUE(E57)</f>
        <v>73200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412018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3691</v>
      </c>
      <c r="E58" s="2" t="s">
        <v>3692</v>
      </c>
      <c r="F58" s="1" t="s">
        <v>20</v>
      </c>
      <c r="H58" s="0" t="n">
        <f aca="false">VALUE(D58)</f>
        <v>484058</v>
      </c>
      <c r="I58" s="0" t="n">
        <f aca="false">VALUE(E58)</f>
        <v>41900</v>
      </c>
      <c r="K58" s="3" t="n">
        <f aca="false">IF(  OR(  AND(H58&gt;I58, F58="Yes"),  AND( I58 &gt; H58, F58="No" ) ),SUM(H58,I58)    )</f>
        <v>525958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3693</v>
      </c>
      <c r="E59" s="2" t="s">
        <v>3694</v>
      </c>
      <c r="F59" s="1" t="s">
        <v>15</v>
      </c>
      <c r="H59" s="0" t="n">
        <f aca="false">VALUE(D59)</f>
        <v>632182</v>
      </c>
      <c r="I59" s="0" t="n">
        <f aca="false">VALUE(E59)</f>
        <v>90650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722832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3695</v>
      </c>
      <c r="E60" s="2" t="s">
        <v>1677</v>
      </c>
      <c r="F60" s="1" t="s">
        <v>20</v>
      </c>
      <c r="H60" s="0" t="n">
        <f aca="false">VALUE(D60)</f>
        <v>141099</v>
      </c>
      <c r="I60" s="0" t="n">
        <f aca="false">VALUE(E60)</f>
        <v>41000</v>
      </c>
      <c r="K60" s="3" t="n">
        <f aca="false">IF(  OR(  AND(H60&gt;I60, F60="Yes"),  AND( I60 &gt; H60, F60="No" ) ),SUM(H60,I60)    )</f>
        <v>182099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3696</v>
      </c>
      <c r="E61" s="2" t="s">
        <v>3697</v>
      </c>
      <c r="F61" s="1" t="s">
        <v>15</v>
      </c>
      <c r="H61" s="0" t="n">
        <f aca="false">VALUE(D61)</f>
        <v>211250</v>
      </c>
      <c r="I61" s="0" t="n">
        <f aca="false">VALUE(E61)</f>
        <v>88252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299502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3698</v>
      </c>
      <c r="E62" s="2" t="s">
        <v>514</v>
      </c>
      <c r="F62" s="1" t="s">
        <v>15</v>
      </c>
      <c r="H62" s="0" t="n">
        <f aca="false">VALUE(D62)</f>
        <v>261425</v>
      </c>
      <c r="I62" s="0" t="n">
        <f aca="false">VALUE(E62)</f>
        <v>71500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332925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3699</v>
      </c>
      <c r="E63" s="2" t="s">
        <v>3700</v>
      </c>
      <c r="F63" s="1" t="s">
        <v>15</v>
      </c>
      <c r="H63" s="0" t="n">
        <f aca="false">VALUE(D63)</f>
        <v>294196</v>
      </c>
      <c r="I63" s="0" t="n">
        <f aca="false">VALUE(E63)</f>
        <v>219940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514136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3701</v>
      </c>
      <c r="E64" s="2" t="s">
        <v>1219</v>
      </c>
      <c r="F64" s="1" t="s">
        <v>15</v>
      </c>
      <c r="H64" s="0" t="n">
        <f aca="false">VALUE(D64)</f>
        <v>418417</v>
      </c>
      <c r="I64" s="0" t="n">
        <f aca="false">VALUE(E64)</f>
        <v>115000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533417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3702</v>
      </c>
      <c r="E65" s="2" t="s">
        <v>3703</v>
      </c>
      <c r="F65" s="1" t="s">
        <v>15</v>
      </c>
      <c r="H65" s="0" t="n">
        <f aca="false">VALUE(D65)</f>
        <v>490430</v>
      </c>
      <c r="I65" s="0" t="n">
        <f aca="false">VALUE(E65)</f>
        <v>119700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610130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3704</v>
      </c>
      <c r="E66" s="2" t="s">
        <v>3657</v>
      </c>
      <c r="F66" s="1" t="s">
        <v>15</v>
      </c>
      <c r="H66" s="0" t="n">
        <f aca="false">VALUE(D66)</f>
        <v>305944</v>
      </c>
      <c r="I66" s="0" t="n">
        <f aca="false">VALUE(E66)</f>
        <v>93500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399444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3705</v>
      </c>
      <c r="E67" s="2" t="s">
        <v>3706</v>
      </c>
      <c r="F67" s="1" t="s">
        <v>15</v>
      </c>
      <c r="H67" s="0" t="n">
        <f aca="false">VALUE(D67)</f>
        <v>678068</v>
      </c>
      <c r="I67" s="0" t="n">
        <f aca="false">VALUE(E67)</f>
        <v>124500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802568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3707</v>
      </c>
      <c r="E68" s="2" t="s">
        <v>3708</v>
      </c>
      <c r="F68" s="1" t="s">
        <v>15</v>
      </c>
      <c r="H68" s="0" t="n">
        <f aca="false">VALUE(D68)</f>
        <v>133150</v>
      </c>
      <c r="I68" s="0" t="n">
        <f aca="false">VALUE(E68)</f>
        <v>78075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211225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3709</v>
      </c>
      <c r="E69" s="2" t="s">
        <v>3710</v>
      </c>
      <c r="F69" s="1" t="s">
        <v>15</v>
      </c>
      <c r="H69" s="0" t="n">
        <f aca="false">VALUE(D69)</f>
        <v>526902</v>
      </c>
      <c r="I69" s="0" t="n">
        <f aca="false">VALUE(E69)</f>
        <v>146169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673071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3711</v>
      </c>
      <c r="E70" s="2" t="s">
        <v>74</v>
      </c>
      <c r="F70" s="1" t="s">
        <v>15</v>
      </c>
      <c r="H70" s="0" t="n">
        <f aca="false">VALUE(D70)</f>
        <v>456843</v>
      </c>
      <c r="I70" s="0" t="n">
        <f aca="false">VALUE(E70)</f>
        <v>83000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539843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3712</v>
      </c>
      <c r="E71" s="2" t="s">
        <v>3713</v>
      </c>
      <c r="F71" s="1" t="s">
        <v>20</v>
      </c>
      <c r="H71" s="0" t="n">
        <f aca="false">VALUE(D71)</f>
        <v>403465</v>
      </c>
      <c r="I71" s="0" t="n">
        <f aca="false">VALUE(E71)</f>
        <v>41190</v>
      </c>
      <c r="K71" s="3" t="n">
        <f aca="false">IF(  OR(  AND(H71&gt;I71, F71="Yes"),  AND( I71 &gt; H71, F71="No" ) ),SUM(H71,I71)    )</f>
        <v>444655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3714</v>
      </c>
      <c r="E72" s="2" t="s">
        <v>3715</v>
      </c>
      <c r="F72" s="1" t="s">
        <v>15</v>
      </c>
      <c r="H72" s="0" t="n">
        <f aca="false">VALUE(D72)</f>
        <v>85550</v>
      </c>
      <c r="I72" s="0" t="n">
        <f aca="false">VALUE(E72)</f>
        <v>130651</v>
      </c>
      <c r="K72" s="3" t="n">
        <f aca="false">IF(  OR(  AND(H72&gt;I72, F72="Yes"),  AND( I72 &gt; H72, F72="No" ) ),SUM(H72,I72)    )</f>
        <v>216201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3716</v>
      </c>
      <c r="E73" s="2" t="s">
        <v>2123</v>
      </c>
      <c r="F73" s="1" t="s">
        <v>15</v>
      </c>
      <c r="H73" s="0" t="n">
        <f aca="false">VALUE(D73)</f>
        <v>190725</v>
      </c>
      <c r="I73" s="0" t="n">
        <f aca="false">VALUE(E73)</f>
        <v>43500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234225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3717</v>
      </c>
      <c r="E74" s="2" t="s">
        <v>2031</v>
      </c>
      <c r="F74" s="1" t="s">
        <v>20</v>
      </c>
      <c r="H74" s="0" t="n">
        <f aca="false">VALUE(D74)</f>
        <v>501260</v>
      </c>
      <c r="I74" s="0" t="n">
        <f aca="false">VALUE(E74)</f>
        <v>9500</v>
      </c>
      <c r="K74" s="3" t="n">
        <f aca="false">IF(  OR(  AND(H74&gt;I74, F74="Yes"),  AND( I74 &gt; H74, F74="No" ) ),SUM(H74,I74)    )</f>
        <v>510760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3718</v>
      </c>
      <c r="E75" s="2" t="s">
        <v>3719</v>
      </c>
      <c r="F75" s="1" t="s">
        <v>15</v>
      </c>
      <c r="H75" s="0" t="n">
        <f aca="false">VALUE(D75)</f>
        <v>311250</v>
      </c>
      <c r="I75" s="0" t="n">
        <f aca="false">VALUE(E75)</f>
        <v>127061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438311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3720</v>
      </c>
      <c r="E76" s="2" t="s">
        <v>3721</v>
      </c>
      <c r="F76" s="1" t="s">
        <v>15</v>
      </c>
      <c r="H76" s="0" t="n">
        <f aca="false">VALUE(D76)</f>
        <v>440150</v>
      </c>
      <c r="I76" s="0" t="n">
        <f aca="false">VALUE(E76)</f>
        <v>90500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530650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3722</v>
      </c>
      <c r="E77" s="2" t="s">
        <v>3723</v>
      </c>
      <c r="F77" s="1" t="s">
        <v>15</v>
      </c>
      <c r="H77" s="0" t="n">
        <f aca="false">VALUE(D77)</f>
        <v>348875</v>
      </c>
      <c r="I77" s="0" t="n">
        <f aca="false">VALUE(E77)</f>
        <v>117500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466375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2787</v>
      </c>
      <c r="E78" s="2" t="s">
        <v>177</v>
      </c>
      <c r="F78" s="1" t="s">
        <v>15</v>
      </c>
      <c r="H78" s="0" t="n">
        <f aca="false">VALUE(D78)</f>
        <v>135000</v>
      </c>
      <c r="I78" s="0" t="n">
        <f aca="false">VALUE(E78)</f>
        <v>99000</v>
      </c>
      <c r="K78" s="3" t="n">
        <f aca="false">IF(  OR(  AND(H78&gt;I78, F78="Yes"),  AND( I78 &gt; H78, F78="No" ) ),SUM(H78,I78)    )</f>
        <v>0</v>
      </c>
      <c r="L78" s="0" t="n">
        <f aca="false">IF( OR(  AND(I78&gt;H78, F78="Yes"),  AND( H78 &gt; I78, F78="No" ) ), SUM(H78,I78),0   )</f>
        <v>234000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3724</v>
      </c>
      <c r="E79" s="2" t="s">
        <v>136</v>
      </c>
      <c r="F79" s="1" t="s">
        <v>20</v>
      </c>
      <c r="H79" s="0" t="n">
        <f aca="false">VALUE(D79)</f>
        <v>564579</v>
      </c>
      <c r="I79" s="0" t="n">
        <f aca="false">VALUE(E79)</f>
        <v>15000</v>
      </c>
      <c r="K79" s="3" t="n">
        <f aca="false">IF(  OR(  AND(H79&gt;I79, F79="Yes"),  AND( I79 &gt; H79, F79="No" ) ),SUM(H79,I79)    )</f>
        <v>579579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3725</v>
      </c>
      <c r="E80" s="2" t="s">
        <v>3726</v>
      </c>
      <c r="F80" s="1" t="s">
        <v>15</v>
      </c>
      <c r="H80" s="0" t="n">
        <f aca="false">VALUE(D80)</f>
        <v>84235</v>
      </c>
      <c r="I80" s="0" t="n">
        <f aca="false">VALUE(E80)</f>
        <v>115700</v>
      </c>
      <c r="K80" s="3" t="n">
        <f aca="false">IF(  OR(  AND(H80&gt;I80, F80="Yes"),  AND( I80 &gt; H80, F80="No" ) ),SUM(H80,I80)    )</f>
        <v>199935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964</v>
      </c>
      <c r="F81" s="1" t="s">
        <v>15</v>
      </c>
      <c r="H81" s="0" t="n">
        <f aca="false">VALUE(D81)</f>
        <v>0</v>
      </c>
      <c r="I81" s="0" t="n">
        <f aca="false">VALUE(E81)</f>
        <v>500</v>
      </c>
      <c r="K81" s="3" t="n">
        <f aca="false">IF(  OR(  AND(H81&gt;I81, F81="Yes"),  AND( I81 &gt; H81, F81="No" ) ),SUM(H81,I81)    )</f>
        <v>500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3727</v>
      </c>
      <c r="E82" s="2" t="s">
        <v>3728</v>
      </c>
      <c r="F82" s="1" t="s">
        <v>15</v>
      </c>
      <c r="H82" s="0" t="n">
        <f aca="false">VALUE(D82)</f>
        <v>119120</v>
      </c>
      <c r="I82" s="0" t="n">
        <f aca="false">VALUE(E82)</f>
        <v>116634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235754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3729</v>
      </c>
      <c r="E83" s="2" t="s">
        <v>308</v>
      </c>
      <c r="F83" s="1" t="s">
        <v>20</v>
      </c>
      <c r="H83" s="0" t="n">
        <f aca="false">VALUE(D83)</f>
        <v>67203</v>
      </c>
      <c r="I83" s="0" t="n">
        <f aca="false">VALUE(E83)</f>
        <v>16975</v>
      </c>
      <c r="K83" s="3" t="n">
        <f aca="false">IF(  OR(  AND(H83&gt;I83, F83="Yes"),  AND( I83 &gt; H83, F83="No" ) ),SUM(H83,I83)    )</f>
        <v>84178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3730</v>
      </c>
      <c r="E84" s="2" t="s">
        <v>3731</v>
      </c>
      <c r="F84" s="1" t="s">
        <v>15</v>
      </c>
      <c r="H84" s="0" t="n">
        <f aca="false">VALUE(D84)</f>
        <v>189027</v>
      </c>
      <c r="I84" s="0" t="n">
        <f aca="false">VALUE(E84)</f>
        <v>159007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348034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3732</v>
      </c>
      <c r="E85" s="2" t="s">
        <v>3733</v>
      </c>
      <c r="F85" s="1" t="s">
        <v>15</v>
      </c>
      <c r="H85" s="0" t="n">
        <f aca="false">VALUE(D85)</f>
        <v>286545</v>
      </c>
      <c r="I85" s="0" t="n">
        <f aca="false">VALUE(E85)</f>
        <v>128050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414595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35.2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3734</v>
      </c>
      <c r="E86" s="2" t="s">
        <v>3735</v>
      </c>
      <c r="F86" s="1" t="s">
        <v>67</v>
      </c>
      <c r="H86" s="0" t="n">
        <f aca="false">VALUE(D86)</f>
        <v>899885</v>
      </c>
      <c r="I86" s="0" t="n">
        <f aca="false">VALUE(E86)</f>
        <v>137750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1037635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3736</v>
      </c>
      <c r="E87" s="2" t="s">
        <v>1982</v>
      </c>
      <c r="F87" s="1" t="s">
        <v>20</v>
      </c>
      <c r="H87" s="0" t="n">
        <f aca="false">VALUE(D87)</f>
        <v>202830</v>
      </c>
      <c r="I87" s="0" t="n">
        <f aca="false">VALUE(E87)</f>
        <v>20000</v>
      </c>
      <c r="K87" s="3" t="n">
        <f aca="false">IF(  OR(  AND(H87&gt;I87, F87="Yes"),  AND( I87 &gt; H87, F87="No" ) ),SUM(H87,I87)    )</f>
        <v>222830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3737</v>
      </c>
      <c r="E88" s="2" t="s">
        <v>3738</v>
      </c>
      <c r="F88" s="1" t="s">
        <v>20</v>
      </c>
      <c r="H88" s="0" t="n">
        <f aca="false">VALUE(D88)</f>
        <v>684944</v>
      </c>
      <c r="I88" s="0" t="n">
        <f aca="false">VALUE(E88)</f>
        <v>23250</v>
      </c>
      <c r="K88" s="3" t="n">
        <f aca="false">IF(  OR(  AND(H88&gt;I88, F88="Yes"),  AND( I88 &gt; H88, F88="No" ) ),SUM(H88,I88)    )</f>
        <v>708194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3739</v>
      </c>
      <c r="E89" s="2" t="s">
        <v>3740</v>
      </c>
      <c r="F89" s="1" t="s">
        <v>20</v>
      </c>
      <c r="H89" s="0" t="n">
        <f aca="false">VALUE(D89)</f>
        <v>933623</v>
      </c>
      <c r="I89" s="0" t="n">
        <f aca="false">VALUE(E89)</f>
        <v>14209</v>
      </c>
      <c r="K89" s="3" t="n">
        <f aca="false">IF(  OR(  AND(H89&gt;I89, F89="Yes"),  AND( I89 &gt; H89, F89="No" ) ),SUM(H89,I89)    )</f>
        <v>947832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3741</v>
      </c>
      <c r="E90" s="2" t="s">
        <v>3742</v>
      </c>
      <c r="F90" s="1" t="s">
        <v>15</v>
      </c>
      <c r="H90" s="0" t="n">
        <f aca="false">VALUE(D90)</f>
        <v>191310</v>
      </c>
      <c r="I90" s="0" t="n">
        <f aca="false">VALUE(E90)</f>
        <v>121300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312610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3743</v>
      </c>
      <c r="E91" s="2" t="s">
        <v>2059</v>
      </c>
      <c r="F91" s="1" t="s">
        <v>15</v>
      </c>
      <c r="H91" s="0" t="n">
        <f aca="false">VALUE(D91)</f>
        <v>46300</v>
      </c>
      <c r="I91" s="0" t="n">
        <f aca="false">VALUE(E91)</f>
        <v>28500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74800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3744</v>
      </c>
      <c r="E92" s="2" t="s">
        <v>3745</v>
      </c>
      <c r="F92" s="1" t="s">
        <v>15</v>
      </c>
      <c r="H92" s="0" t="n">
        <f aca="false">VALUE(D92)</f>
        <v>211247</v>
      </c>
      <c r="I92" s="0" t="n">
        <f aca="false">VALUE(E92)</f>
        <v>111180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322427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3746</v>
      </c>
      <c r="E93" s="2" t="s">
        <v>426</v>
      </c>
      <c r="F93" s="1" t="s">
        <v>15</v>
      </c>
      <c r="H93" s="0" t="n">
        <f aca="false">VALUE(D93)</f>
        <v>297932</v>
      </c>
      <c r="I93" s="0" t="n">
        <f aca="false">VALUE(E93)</f>
        <v>99500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397432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3747</v>
      </c>
      <c r="E94" s="2" t="s">
        <v>3748</v>
      </c>
      <c r="F94" s="1" t="s">
        <v>15</v>
      </c>
      <c r="H94" s="0" t="n">
        <f aca="false">VALUE(D94)</f>
        <v>271175</v>
      </c>
      <c r="I94" s="0" t="n">
        <f aca="false">VALUE(E94)</f>
        <v>129050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400225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3749</v>
      </c>
      <c r="E95" s="2" t="s">
        <v>3750</v>
      </c>
      <c r="F95" s="1" t="s">
        <v>15</v>
      </c>
      <c r="H95" s="0" t="n">
        <f aca="false">VALUE(D95)</f>
        <v>1068787</v>
      </c>
      <c r="I95" s="0" t="n">
        <f aca="false">VALUE(E95)</f>
        <v>88140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1156927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3751</v>
      </c>
      <c r="E96" s="2" t="s">
        <v>3752</v>
      </c>
      <c r="F96" s="1" t="s">
        <v>15</v>
      </c>
      <c r="H96" s="0" t="n">
        <f aca="false">VALUE(D96)</f>
        <v>142100</v>
      </c>
      <c r="I96" s="0" t="n">
        <f aca="false">VALUE(E96)</f>
        <v>88600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230700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3753</v>
      </c>
      <c r="E97" s="2" t="s">
        <v>3671</v>
      </c>
      <c r="F97" s="1" t="s">
        <v>15</v>
      </c>
      <c r="H97" s="0" t="n">
        <f aca="false">VALUE(D97)</f>
        <v>668436</v>
      </c>
      <c r="I97" s="0" t="n">
        <f aca="false">VALUE(E97)</f>
        <v>89500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757936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3754</v>
      </c>
      <c r="E98" s="2" t="s">
        <v>279</v>
      </c>
      <c r="F98" s="1" t="s">
        <v>15</v>
      </c>
      <c r="H98" s="0" t="n">
        <f aca="false">VALUE(D98)</f>
        <v>155534</v>
      </c>
      <c r="I98" s="0" t="n">
        <f aca="false">VALUE(E98)</f>
        <v>5000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160534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3755</v>
      </c>
      <c r="E99" s="2" t="s">
        <v>3756</v>
      </c>
      <c r="F99" s="1" t="s">
        <v>15</v>
      </c>
      <c r="H99" s="0" t="n">
        <f aca="false">VALUE(D99)</f>
        <v>135834</v>
      </c>
      <c r="I99" s="0" t="n">
        <f aca="false">VALUE(E99)</f>
        <v>89050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224884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3757</v>
      </c>
      <c r="E100" s="2" t="s">
        <v>3758</v>
      </c>
      <c r="F100" s="1" t="s">
        <v>15</v>
      </c>
      <c r="H100" s="0" t="n">
        <f aca="false">VALUE(D100)</f>
        <v>315598</v>
      </c>
      <c r="I100" s="0" t="n">
        <f aca="false">VALUE(E100)</f>
        <v>128377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443975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3759</v>
      </c>
      <c r="E101" s="2" t="s">
        <v>3760</v>
      </c>
      <c r="F101" s="1" t="s">
        <v>20</v>
      </c>
      <c r="H101" s="0" t="n">
        <f aca="false">VALUE(D101)</f>
        <v>508900</v>
      </c>
      <c r="I101" s="0" t="n">
        <f aca="false">VALUE(E101)</f>
        <v>42900</v>
      </c>
      <c r="K101" s="3" t="n">
        <f aca="false">IF(  OR(  AND(H101&gt;I101, F101="Yes"),  AND( I101 &gt; H101, F101="No" ) ),SUM(H101,I101)    )</f>
        <v>551800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3761</v>
      </c>
      <c r="E102" s="2" t="s">
        <v>525</v>
      </c>
      <c r="F102" s="1" t="s">
        <v>15</v>
      </c>
      <c r="H102" s="0" t="n">
        <f aca="false">VALUE(D102)</f>
        <v>225935</v>
      </c>
      <c r="I102" s="0" t="n">
        <f aca="false">VALUE(E102)</f>
        <v>84000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309935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3762</v>
      </c>
      <c r="E103" s="2" t="s">
        <v>19</v>
      </c>
      <c r="F103" s="1" t="s">
        <v>15</v>
      </c>
      <c r="H103" s="0" t="n">
        <f aca="false">VALUE(D103)</f>
        <v>99994</v>
      </c>
      <c r="I103" s="0" t="n">
        <f aca="false">VALUE(E103)</f>
        <v>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99994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3763</v>
      </c>
      <c r="E104" s="2" t="s">
        <v>3764</v>
      </c>
      <c r="F104" s="1" t="s">
        <v>15</v>
      </c>
      <c r="H104" s="0" t="n">
        <f aca="false">VALUE(D104)</f>
        <v>729083</v>
      </c>
      <c r="I104" s="0" t="n">
        <f aca="false">VALUE(E104)</f>
        <v>122065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851148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2375</v>
      </c>
      <c r="E105" s="2" t="s">
        <v>2750</v>
      </c>
      <c r="F105" s="1" t="s">
        <v>15</v>
      </c>
      <c r="H105" s="0" t="n">
        <f aca="false">VALUE(D105)</f>
        <v>19000</v>
      </c>
      <c r="I105" s="0" t="n">
        <f aca="false">VALUE(E105)</f>
        <v>48950</v>
      </c>
      <c r="K105" s="3" t="n">
        <f aca="false">IF(  OR(  AND(H105&gt;I105, F105="Yes"),  AND( I105 &gt; H105, F105="No" ) ),SUM(H105,I105)    )</f>
        <v>67950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3765</v>
      </c>
      <c r="E106" s="2" t="s">
        <v>3721</v>
      </c>
      <c r="F106" s="1" t="s">
        <v>15</v>
      </c>
      <c r="H106" s="0" t="n">
        <f aca="false">VALUE(D106)</f>
        <v>473450</v>
      </c>
      <c r="I106" s="0" t="n">
        <f aca="false">VALUE(E106)</f>
        <v>90500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563950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3766</v>
      </c>
      <c r="E107" s="2" t="s">
        <v>3767</v>
      </c>
      <c r="F107" s="1" t="s">
        <v>15</v>
      </c>
      <c r="H107" s="0" t="n">
        <f aca="false">VALUE(D107)</f>
        <v>421449</v>
      </c>
      <c r="I107" s="0" t="n">
        <f aca="false">VALUE(E107)</f>
        <v>80000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501449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2808</v>
      </c>
      <c r="E108" s="2" t="s">
        <v>3768</v>
      </c>
      <c r="F108" s="1" t="s">
        <v>15</v>
      </c>
      <c r="H108" s="0" t="n">
        <f aca="false">VALUE(D108)</f>
        <v>148100</v>
      </c>
      <c r="I108" s="0" t="n">
        <f aca="false">VALUE(E108)</f>
        <v>107900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256000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3769</v>
      </c>
      <c r="E109" s="2" t="s">
        <v>3770</v>
      </c>
      <c r="F109" s="1" t="s">
        <v>15</v>
      </c>
      <c r="H109" s="0" t="n">
        <f aca="false">VALUE(D109)</f>
        <v>290918</v>
      </c>
      <c r="I109" s="0" t="n">
        <f aca="false">VALUE(E109)</f>
        <v>438429</v>
      </c>
      <c r="K109" s="3" t="n">
        <f aca="false">IF(  OR(  AND(H109&gt;I109, F109="Yes"),  AND( I109 &gt; H109, F109="No" ) ),SUM(H109,I109)    )</f>
        <v>729347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3771</v>
      </c>
      <c r="E110" s="2" t="s">
        <v>3772</v>
      </c>
      <c r="F110" s="1" t="s">
        <v>15</v>
      </c>
      <c r="H110" s="0" t="n">
        <f aca="false">VALUE(D110)</f>
        <v>193031</v>
      </c>
      <c r="I110" s="0" t="n">
        <f aca="false">VALUE(E110)</f>
        <v>70400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263431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3773</v>
      </c>
      <c r="E111" s="2" t="s">
        <v>3774</v>
      </c>
      <c r="F111" s="1" t="s">
        <v>15</v>
      </c>
      <c r="H111" s="0" t="n">
        <f aca="false">VALUE(D111)</f>
        <v>214170</v>
      </c>
      <c r="I111" s="0" t="n">
        <f aca="false">VALUE(E111)</f>
        <v>75200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289370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3775</v>
      </c>
      <c r="E112" s="2" t="s">
        <v>3776</v>
      </c>
      <c r="F112" s="1" t="s">
        <v>15</v>
      </c>
      <c r="H112" s="0" t="n">
        <f aca="false">VALUE(D112)</f>
        <v>263156</v>
      </c>
      <c r="I112" s="0" t="n">
        <f aca="false">VALUE(E112)</f>
        <v>191632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454788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3777</v>
      </c>
      <c r="E113" s="2" t="s">
        <v>3291</v>
      </c>
      <c r="F113" s="1" t="s">
        <v>20</v>
      </c>
      <c r="H113" s="0" t="n">
        <f aca="false">VALUE(D113)</f>
        <v>464300</v>
      </c>
      <c r="I113" s="0" t="n">
        <f aca="false">VALUE(E113)</f>
        <v>18300</v>
      </c>
      <c r="K113" s="3" t="n">
        <f aca="false">IF(  OR(  AND(H113&gt;I113, F113="Yes"),  AND( I113 &gt; H113, F113="No" ) ),SUM(H113,I113)    )</f>
        <v>482600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3778</v>
      </c>
      <c r="E114" s="2" t="s">
        <v>3779</v>
      </c>
      <c r="F114" s="1" t="s">
        <v>15</v>
      </c>
      <c r="H114" s="0" t="n">
        <f aca="false">VALUE(D114)</f>
        <v>132150</v>
      </c>
      <c r="I114" s="0" t="n">
        <f aca="false">VALUE(E114)</f>
        <v>48100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180250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3780</v>
      </c>
      <c r="E115" s="2" t="s">
        <v>3781</v>
      </c>
      <c r="F115" s="1" t="s">
        <v>15</v>
      </c>
      <c r="H115" s="0" t="n">
        <f aca="false">VALUE(D115)</f>
        <v>160721</v>
      </c>
      <c r="I115" s="0" t="n">
        <f aca="false">VALUE(E115)</f>
        <v>123870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284591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3782</v>
      </c>
      <c r="E116" s="2" t="s">
        <v>2081</v>
      </c>
      <c r="F116" s="1" t="s">
        <v>20</v>
      </c>
      <c r="H116" s="0" t="n">
        <f aca="false">VALUE(D116)</f>
        <v>750941</v>
      </c>
      <c r="I116" s="0" t="n">
        <f aca="false">VALUE(E116)</f>
        <v>42500</v>
      </c>
      <c r="K116" s="3" t="n">
        <f aca="false">IF(  OR(  AND(H116&gt;I116, F116="Yes"),  AND( I116 &gt; H116, F116="No" ) ),SUM(H116,I116)    )</f>
        <v>793441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3783</v>
      </c>
      <c r="E117" s="2" t="s">
        <v>3784</v>
      </c>
      <c r="F117" s="1" t="s">
        <v>15</v>
      </c>
      <c r="H117" s="0" t="n">
        <f aca="false">VALUE(D117)</f>
        <v>967724</v>
      </c>
      <c r="I117" s="0" t="n">
        <f aca="false">VALUE(E117)</f>
        <v>207865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1175589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3785</v>
      </c>
      <c r="E118" s="2" t="s">
        <v>3786</v>
      </c>
      <c r="F118" s="1" t="s">
        <v>15</v>
      </c>
      <c r="H118" s="0" t="n">
        <f aca="false">VALUE(D118)</f>
        <v>478475</v>
      </c>
      <c r="I118" s="0" t="n">
        <f aca="false">VALUE(E118)</f>
        <v>118468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596943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2042</v>
      </c>
      <c r="E119" s="2" t="s">
        <v>3787</v>
      </c>
      <c r="F119" s="1" t="s">
        <v>15</v>
      </c>
      <c r="H119" s="0" t="n">
        <f aca="false">VALUE(D119)</f>
        <v>105200</v>
      </c>
      <c r="I119" s="0" t="n">
        <f aca="false">VALUE(E119)</f>
        <v>125250</v>
      </c>
      <c r="K119" s="3" t="n">
        <f aca="false">IF(  OR(  AND(H119&gt;I119, F119="Yes"),  AND( I119 &gt; H119, F119="No" ) ),SUM(H119,I119)    )</f>
        <v>230450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92</v>
      </c>
      <c r="E120" s="2" t="s">
        <v>85</v>
      </c>
      <c r="F120" s="1" t="s">
        <v>15</v>
      </c>
      <c r="H120" s="0" t="n">
        <f aca="false">VALUE(D120)</f>
        <v>4000</v>
      </c>
      <c r="I120" s="0" t="n">
        <f aca="false">VALUE(E120)</f>
        <v>2000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6000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3788</v>
      </c>
      <c r="E121" s="2" t="s">
        <v>3789</v>
      </c>
      <c r="F121" s="1" t="s">
        <v>15</v>
      </c>
      <c r="H121" s="0" t="n">
        <f aca="false">VALUE(D121)</f>
        <v>183475</v>
      </c>
      <c r="I121" s="0" t="n">
        <f aca="false">VALUE(E121)</f>
        <v>123721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307196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3790</v>
      </c>
      <c r="E122" s="2" t="s">
        <v>3791</v>
      </c>
      <c r="F122" s="1" t="s">
        <v>15</v>
      </c>
      <c r="H122" s="0" t="n">
        <f aca="false">VALUE(D122)</f>
        <v>429000</v>
      </c>
      <c r="I122" s="0" t="n">
        <f aca="false">VALUE(E122)</f>
        <v>97880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526880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3792</v>
      </c>
      <c r="E123" s="2" t="s">
        <v>3793</v>
      </c>
      <c r="F123" s="1" t="s">
        <v>15</v>
      </c>
      <c r="H123" s="0" t="n">
        <f aca="false">VALUE(D123)</f>
        <v>171439</v>
      </c>
      <c r="I123" s="0" t="n">
        <f aca="false">VALUE(E123)</f>
        <v>229575</v>
      </c>
      <c r="K123" s="3" t="n">
        <f aca="false">IF(  OR(  AND(H123&gt;I123, F123="Yes"),  AND( I123 &gt; H123, F123="No" ) ),SUM(H123,I123)    )</f>
        <v>401014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3794</v>
      </c>
      <c r="E124" s="2" t="s">
        <v>3795</v>
      </c>
      <c r="F124" s="1" t="s">
        <v>15</v>
      </c>
      <c r="H124" s="0" t="n">
        <f aca="false">VALUE(D124)</f>
        <v>103300</v>
      </c>
      <c r="I124" s="0" t="n">
        <f aca="false">VALUE(E124)</f>
        <v>90700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194000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3796</v>
      </c>
      <c r="E125" s="2" t="s">
        <v>3797</v>
      </c>
      <c r="F125" s="1" t="s">
        <v>15</v>
      </c>
      <c r="H125" s="0" t="n">
        <f aca="false">VALUE(D125)</f>
        <v>97626</v>
      </c>
      <c r="I125" s="0" t="n">
        <f aca="false">VALUE(E125)</f>
        <v>66617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164243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3798</v>
      </c>
      <c r="E126" s="2" t="s">
        <v>2738</v>
      </c>
      <c r="F126" s="1" t="s">
        <v>15</v>
      </c>
      <c r="H126" s="0" t="n">
        <f aca="false">VALUE(D126)</f>
        <v>316731</v>
      </c>
      <c r="I126" s="0" t="n">
        <f aca="false">VALUE(E126)</f>
        <v>122250</v>
      </c>
      <c r="K126" s="3" t="n">
        <f aca="false">IF(  OR(  AND(H126&gt;I126, F126="Yes"),  AND( I126 &gt; H126, F126="No" ) ),SUM(H126,I126)    )</f>
        <v>0</v>
      </c>
      <c r="L126" s="0" t="n">
        <f aca="false">IF( OR(  AND(I126&gt;H126, F126="Yes"),  AND( H126 &gt; I126, F126="No" ) ), SUM(H126,I126),0   )</f>
        <v>438981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3799</v>
      </c>
      <c r="E127" s="2" t="s">
        <v>3800</v>
      </c>
      <c r="F127" s="1" t="s">
        <v>15</v>
      </c>
      <c r="H127" s="0" t="n">
        <f aca="false">VALUE(D127)</f>
        <v>289484</v>
      </c>
      <c r="I127" s="0" t="n">
        <f aca="false">VALUE(E127)</f>
        <v>105000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394484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3801</v>
      </c>
      <c r="E128" s="2" t="s">
        <v>2854</v>
      </c>
      <c r="F128" s="1" t="s">
        <v>15</v>
      </c>
      <c r="H128" s="0" t="n">
        <f aca="false">VALUE(D128)</f>
        <v>186249</v>
      </c>
      <c r="I128" s="0" t="n">
        <f aca="false">VALUE(E128)</f>
        <v>128700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314949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3802</v>
      </c>
      <c r="E129" s="2" t="s">
        <v>3803</v>
      </c>
      <c r="F129" s="1" t="s">
        <v>15</v>
      </c>
      <c r="H129" s="0" t="n">
        <f aca="false">VALUE(D129)</f>
        <v>58399</v>
      </c>
      <c r="I129" s="0" t="n">
        <f aca="false">VALUE(E129)</f>
        <v>111250</v>
      </c>
      <c r="K129" s="3" t="n">
        <f aca="false">IF(  OR(  AND(H129&gt;I129, F129="Yes"),  AND( I129 &gt; H129, F129="No" ) ),SUM(H129,I129)    )</f>
        <v>169649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3804</v>
      </c>
      <c r="E130" s="2" t="s">
        <v>3805</v>
      </c>
      <c r="F130" s="1" t="s">
        <v>15</v>
      </c>
      <c r="H130" s="0" t="n">
        <f aca="false">VALUE(D130)</f>
        <v>185769</v>
      </c>
      <c r="I130" s="0" t="n">
        <f aca="false">VALUE(E130)</f>
        <v>166350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352119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3806</v>
      </c>
      <c r="E131" s="2" t="s">
        <v>3807</v>
      </c>
      <c r="F131" s="1" t="s">
        <v>15</v>
      </c>
      <c r="H131" s="0" t="n">
        <f aca="false">VALUE(D131)</f>
        <v>181958</v>
      </c>
      <c r="I131" s="0" t="n">
        <f aca="false">VALUE(E131)</f>
        <v>85084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267042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3808</v>
      </c>
      <c r="E132" s="2" t="s">
        <v>3809</v>
      </c>
      <c r="F132" s="1" t="s">
        <v>15</v>
      </c>
      <c r="H132" s="0" t="n">
        <f aca="false">VALUE(D132)</f>
        <v>88190</v>
      </c>
      <c r="I132" s="0" t="n">
        <f aca="false">VALUE(E132)</f>
        <v>110325</v>
      </c>
      <c r="K132" s="3" t="n">
        <f aca="false">IF(  OR(  AND(H132&gt;I132, F132="Yes"),  AND( I132 &gt; H132, F132="No" ) ),SUM(H132,I132)    )</f>
        <v>198515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3810</v>
      </c>
      <c r="E133" s="2" t="s">
        <v>3811</v>
      </c>
      <c r="F133" s="1" t="s">
        <v>15</v>
      </c>
      <c r="H133" s="0" t="n">
        <f aca="false">VALUE(D133)</f>
        <v>103978</v>
      </c>
      <c r="I133" s="0" t="n">
        <f aca="false">VALUE(E133)</f>
        <v>165771</v>
      </c>
      <c r="K133" s="3" t="n">
        <f aca="false">IF(  OR(  AND(H133&gt;I133, F133="Yes"),  AND( I133 &gt; H133, F133="No" ) ),SUM(H133,I133)    )</f>
        <v>269749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3812</v>
      </c>
      <c r="E134" s="2" t="s">
        <v>3813</v>
      </c>
      <c r="F134" s="1" t="s">
        <v>15</v>
      </c>
      <c r="H134" s="0" t="n">
        <f aca="false">VALUE(D134)</f>
        <v>241585</v>
      </c>
      <c r="I134" s="0" t="n">
        <f aca="false">VALUE(E134)</f>
        <v>64200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305785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3814</v>
      </c>
      <c r="E135" s="2" t="s">
        <v>3815</v>
      </c>
      <c r="F135" s="1" t="s">
        <v>15</v>
      </c>
      <c r="H135" s="0" t="n">
        <f aca="false">VALUE(D135)</f>
        <v>316035</v>
      </c>
      <c r="I135" s="0" t="n">
        <f aca="false">VALUE(E135)</f>
        <v>97500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413535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3816</v>
      </c>
      <c r="E136" s="2" t="s">
        <v>3817</v>
      </c>
      <c r="F136" s="1" t="s">
        <v>15</v>
      </c>
      <c r="H136" s="0" t="n">
        <f aca="false">VALUE(D136)</f>
        <v>246250</v>
      </c>
      <c r="I136" s="0" t="n">
        <f aca="false">VALUE(E136)</f>
        <v>72500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318750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3818</v>
      </c>
      <c r="E137" s="2" t="s">
        <v>3819</v>
      </c>
      <c r="F137" s="1" t="s">
        <v>15</v>
      </c>
      <c r="H137" s="0" t="n">
        <f aca="false">VALUE(D137)</f>
        <v>238511</v>
      </c>
      <c r="I137" s="0" t="n">
        <f aca="false">VALUE(E137)</f>
        <v>143200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381711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3820</v>
      </c>
      <c r="E138" s="2" t="s">
        <v>3821</v>
      </c>
      <c r="F138" s="1" t="s">
        <v>15</v>
      </c>
      <c r="H138" s="0" t="n">
        <f aca="false">VALUE(D138)</f>
        <v>335063</v>
      </c>
      <c r="I138" s="0" t="n">
        <f aca="false">VALUE(E138)</f>
        <v>161241</v>
      </c>
      <c r="K138" s="3" t="n">
        <f aca="false">IF(  OR(  AND(H138&gt;I138, F138="Yes"),  AND( I138 &gt; H138, F138="No" ) ),SUM(H138,I138)    )</f>
        <v>0</v>
      </c>
      <c r="L138" s="0" t="n">
        <f aca="false">IF( OR(  AND(I138&gt;H138, F138="Yes"),  AND( H138 &gt; I138, F138="No" ) ), SUM(H138,I138),0   )</f>
        <v>496304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3822</v>
      </c>
      <c r="E139" s="2" t="s">
        <v>3490</v>
      </c>
      <c r="F139" s="1" t="s">
        <v>20</v>
      </c>
      <c r="H139" s="0" t="n">
        <f aca="false">VALUE(D139)</f>
        <v>295850</v>
      </c>
      <c r="I139" s="0" t="n">
        <f aca="false">VALUE(E139)</f>
        <v>25900</v>
      </c>
      <c r="K139" s="3" t="n">
        <f aca="false">IF(  OR(  AND(H139&gt;I139, F139="Yes"),  AND( I139 &gt; H139, F139="No" ) ),SUM(H139,I139)    )</f>
        <v>321750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3823</v>
      </c>
      <c r="E140" s="2" t="s">
        <v>3824</v>
      </c>
      <c r="F140" s="1" t="s">
        <v>15</v>
      </c>
      <c r="H140" s="0" t="n">
        <f aca="false">VALUE(D140)</f>
        <v>445079</v>
      </c>
      <c r="I140" s="0" t="n">
        <f aca="false">VALUE(E140)</f>
        <v>327325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772404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3825</v>
      </c>
      <c r="E141" s="2" t="s">
        <v>3826</v>
      </c>
      <c r="F141" s="1" t="s">
        <v>15</v>
      </c>
      <c r="H141" s="0" t="n">
        <f aca="false">VALUE(D141)</f>
        <v>219084</v>
      </c>
      <c r="I141" s="0" t="n">
        <f aca="false">VALUE(E141)</f>
        <v>138115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357199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3827</v>
      </c>
      <c r="E142" s="2" t="s">
        <v>3828</v>
      </c>
      <c r="F142" s="1" t="s">
        <v>15</v>
      </c>
      <c r="H142" s="0" t="n">
        <f aca="false">VALUE(D142)</f>
        <v>265450</v>
      </c>
      <c r="I142" s="0" t="n">
        <f aca="false">VALUE(E142)</f>
        <v>63791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329241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3829</v>
      </c>
      <c r="E143" s="2" t="s">
        <v>3830</v>
      </c>
      <c r="F143" s="1" t="s">
        <v>15</v>
      </c>
      <c r="H143" s="0" t="n">
        <f aca="false">VALUE(D143)</f>
        <v>125842</v>
      </c>
      <c r="I143" s="0" t="n">
        <f aca="false">VALUE(E143)</f>
        <v>112700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238542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3831</v>
      </c>
      <c r="E144" s="2" t="s">
        <v>3832</v>
      </c>
      <c r="F144" s="1" t="s">
        <v>15</v>
      </c>
      <c r="H144" s="0" t="n">
        <f aca="false">VALUE(D144)</f>
        <v>116150</v>
      </c>
      <c r="I144" s="0" t="n">
        <f aca="false">VALUE(E144)</f>
        <v>111350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227500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3833</v>
      </c>
      <c r="E145" s="2" t="s">
        <v>3834</v>
      </c>
      <c r="F145" s="1" t="s">
        <v>15</v>
      </c>
      <c r="H145" s="0" t="n">
        <f aca="false">VALUE(D145)</f>
        <v>1465817</v>
      </c>
      <c r="I145" s="0" t="n">
        <f aca="false">VALUE(E145)</f>
        <v>217096</v>
      </c>
      <c r="K145" s="3" t="n">
        <f aca="false">IF(  OR(  AND(H145&gt;I145, F145="Yes"),  AND( I145 &gt; H145, F145="No" ) ),SUM(H145,I145)    )</f>
        <v>0</v>
      </c>
      <c r="L145" s="0" t="n">
        <f aca="false">IF( OR(  AND(I145&gt;H145, F145="Yes"),  AND( H145 &gt; I145, F145="No" ) ), SUM(H145,I145),0   )</f>
        <v>1682913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3835</v>
      </c>
      <c r="E146" s="2" t="s">
        <v>3836</v>
      </c>
      <c r="F146" s="1" t="s">
        <v>15</v>
      </c>
      <c r="H146" s="0" t="n">
        <f aca="false">VALUE(D146)</f>
        <v>183750</v>
      </c>
      <c r="I146" s="0" t="n">
        <f aca="false">VALUE(E146)</f>
        <v>141493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325243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3837</v>
      </c>
      <c r="E147" s="2" t="s">
        <v>3838</v>
      </c>
      <c r="F147" s="1" t="s">
        <v>15</v>
      </c>
      <c r="H147" s="0" t="n">
        <f aca="false">VALUE(D147)</f>
        <v>381362</v>
      </c>
      <c r="I147" s="0" t="n">
        <f aca="false">VALUE(E147)</f>
        <v>192598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573960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2782</v>
      </c>
      <c r="E148" s="2" t="s">
        <v>3839</v>
      </c>
      <c r="F148" s="1" t="s">
        <v>15</v>
      </c>
      <c r="H148" s="0" t="n">
        <f aca="false">VALUE(D148)</f>
        <v>282350</v>
      </c>
      <c r="I148" s="0" t="n">
        <f aca="false">VALUE(E148)</f>
        <v>119000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401350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3840</v>
      </c>
      <c r="E149" s="2" t="s">
        <v>3841</v>
      </c>
      <c r="F149" s="1" t="s">
        <v>15</v>
      </c>
      <c r="H149" s="0" t="n">
        <f aca="false">VALUE(D149)</f>
        <v>220117</v>
      </c>
      <c r="I149" s="0" t="n">
        <f aca="false">VALUE(E149)</f>
        <v>104835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324952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3842</v>
      </c>
      <c r="E150" s="2" t="s">
        <v>236</v>
      </c>
      <c r="F150" s="1" t="s">
        <v>15</v>
      </c>
      <c r="H150" s="0" t="n">
        <f aca="false">VALUE(D150)</f>
        <v>244775</v>
      </c>
      <c r="I150" s="0" t="n">
        <f aca="false">VALUE(E150)</f>
        <v>50000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294775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3843</v>
      </c>
      <c r="E151" s="2" t="s">
        <v>3844</v>
      </c>
      <c r="F151" s="1" t="s">
        <v>15</v>
      </c>
      <c r="H151" s="0" t="n">
        <f aca="false">VALUE(D151)</f>
        <v>268427</v>
      </c>
      <c r="I151" s="0" t="n">
        <f aca="false">VALUE(E151)</f>
        <v>168543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436970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3845</v>
      </c>
      <c r="E152" s="2" t="s">
        <v>2787</v>
      </c>
      <c r="F152" s="1" t="s">
        <v>15</v>
      </c>
      <c r="H152" s="0" t="n">
        <f aca="false">VALUE(D152)</f>
        <v>510923</v>
      </c>
      <c r="I152" s="0" t="n">
        <f aca="false">VALUE(E152)</f>
        <v>135000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645923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3846</v>
      </c>
      <c r="E153" s="2" t="s">
        <v>3847</v>
      </c>
      <c r="F153" s="1" t="s">
        <v>15</v>
      </c>
      <c r="H153" s="0" t="n">
        <f aca="false">VALUE(D153)</f>
        <v>27048</v>
      </c>
      <c r="I153" s="0" t="n">
        <f aca="false">VALUE(E153)</f>
        <v>87773</v>
      </c>
      <c r="K153" s="3" t="n">
        <f aca="false">IF(  OR(  AND(H153&gt;I153, F153="Yes"),  AND( I153 &gt; H153, F153="No" ) ),SUM(H153,I153)    )</f>
        <v>114821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3848</v>
      </c>
      <c r="E154" s="2" t="s">
        <v>3849</v>
      </c>
      <c r="F154" s="1" t="s">
        <v>15</v>
      </c>
      <c r="H154" s="0" t="n">
        <f aca="false">VALUE(D154)</f>
        <v>968643</v>
      </c>
      <c r="I154" s="0" t="n">
        <f aca="false">VALUE(E154)</f>
        <v>47500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1016143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3850</v>
      </c>
      <c r="E155" s="2" t="s">
        <v>3851</v>
      </c>
      <c r="F155" s="1" t="s">
        <v>15</v>
      </c>
      <c r="H155" s="0" t="n">
        <f aca="false">VALUE(D155)</f>
        <v>206948</v>
      </c>
      <c r="I155" s="0" t="n">
        <f aca="false">VALUE(E155)</f>
        <v>183467</v>
      </c>
      <c r="K155" s="3" t="n">
        <f aca="false">IF(  OR(  AND(H155&gt;I155, F155="Yes"),  AND( I155 &gt; H155, F155="No" ) ),SUM(H155,I155)    )</f>
        <v>0</v>
      </c>
      <c r="L155" s="0" t="n">
        <f aca="false">IF( OR(  AND(I155&gt;H155, F155="Yes"),  AND( H155 &gt; I155, F155="No" ) ), SUM(H155,I155),0   )</f>
        <v>390415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3852</v>
      </c>
      <c r="E156" s="2" t="s">
        <v>2005</v>
      </c>
      <c r="F156" s="1" t="s">
        <v>20</v>
      </c>
      <c r="H156" s="0" t="n">
        <f aca="false">VALUE(D156)</f>
        <v>352948</v>
      </c>
      <c r="I156" s="0" t="n">
        <f aca="false">VALUE(E156)</f>
        <v>34000</v>
      </c>
      <c r="K156" s="3" t="n">
        <f aca="false">IF(  OR(  AND(H156&gt;I156, F156="Yes"),  AND( I156 &gt; H156, F156="No" ) ),SUM(H156,I156)    )</f>
        <v>386948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3853</v>
      </c>
      <c r="E157" s="2" t="s">
        <v>3854</v>
      </c>
      <c r="F157" s="1" t="s">
        <v>15</v>
      </c>
      <c r="H157" s="0" t="n">
        <f aca="false">VALUE(D157)</f>
        <v>321378</v>
      </c>
      <c r="I157" s="0" t="n">
        <f aca="false">VALUE(E157)</f>
        <v>110000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431378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3855</v>
      </c>
      <c r="E158" s="2" t="s">
        <v>3856</v>
      </c>
      <c r="F158" s="1" t="s">
        <v>15</v>
      </c>
      <c r="H158" s="0" t="n">
        <f aca="false">VALUE(D158)</f>
        <v>66815</v>
      </c>
      <c r="I158" s="0" t="n">
        <f aca="false">VALUE(E158)</f>
        <v>57145</v>
      </c>
      <c r="K158" s="3" t="n">
        <f aca="false">IF(  OR(  AND(H158&gt;I158, F158="Yes"),  AND( I158 &gt; H158, F158="No" ) ),SUM(H158,I158)    )</f>
        <v>0</v>
      </c>
      <c r="L158" s="0" t="n">
        <f aca="false">IF( OR(  AND(I158&gt;H158, F158="Yes"),  AND( H158 &gt; I158, F158="No" ) ), SUM(H158,I158),0   )</f>
        <v>123960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3857</v>
      </c>
      <c r="E159" s="2" t="s">
        <v>1736</v>
      </c>
      <c r="F159" s="1" t="s">
        <v>20</v>
      </c>
      <c r="H159" s="0" t="n">
        <f aca="false">VALUE(D159)</f>
        <v>990883</v>
      </c>
      <c r="I159" s="0" t="n">
        <f aca="false">VALUE(E159)</f>
        <v>27650</v>
      </c>
      <c r="K159" s="3" t="n">
        <f aca="false">IF(  OR(  AND(H159&gt;I159, F159="Yes"),  AND( I159 &gt; H159, F159="No" ) ),SUM(H159,I159)    )</f>
        <v>1018533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3858</v>
      </c>
      <c r="E160" s="2" t="s">
        <v>3859</v>
      </c>
      <c r="F160" s="1" t="s">
        <v>15</v>
      </c>
      <c r="H160" s="0" t="n">
        <f aca="false">VALUE(D160)</f>
        <v>114099</v>
      </c>
      <c r="I160" s="0" t="n">
        <f aca="false">VALUE(E160)</f>
        <v>151000</v>
      </c>
      <c r="K160" s="3" t="n">
        <f aca="false">IF(  OR(  AND(H160&gt;I160, F160="Yes"),  AND( I160 &gt; H160, F160="No" ) ),SUM(H160,I160)    )</f>
        <v>265099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3860</v>
      </c>
      <c r="E161" s="2" t="s">
        <v>3861</v>
      </c>
      <c r="F161" s="1" t="s">
        <v>15</v>
      </c>
      <c r="H161" s="0" t="n">
        <f aca="false">VALUE(D161)</f>
        <v>154013</v>
      </c>
      <c r="I161" s="0" t="n">
        <f aca="false">VALUE(E161)</f>
        <v>103900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257913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3398</v>
      </c>
      <c r="E162" s="2" t="s">
        <v>1463</v>
      </c>
      <c r="F162" s="1" t="s">
        <v>20</v>
      </c>
      <c r="H162" s="0" t="n">
        <f aca="false">VALUE(D162)</f>
        <v>20100</v>
      </c>
      <c r="I162" s="0" t="n">
        <f aca="false">VALUE(E162)</f>
        <v>10000</v>
      </c>
      <c r="K162" s="3" t="n">
        <f aca="false">IF(  OR(  AND(H162&gt;I162, F162="Yes"),  AND( I162 &gt; H162, F162="No" ) ),SUM(H162,I162)    )</f>
        <v>30100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3862</v>
      </c>
      <c r="E163" s="2" t="s">
        <v>19</v>
      </c>
      <c r="F163" s="1" t="s">
        <v>20</v>
      </c>
      <c r="H163" s="0" t="n">
        <f aca="false">VALUE(D163)</f>
        <v>60749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60749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3863</v>
      </c>
      <c r="E164" s="2" t="s">
        <v>1837</v>
      </c>
      <c r="F164" s="1" t="s">
        <v>15</v>
      </c>
      <c r="H164" s="0" t="n">
        <f aca="false">VALUE(D164)</f>
        <v>387730</v>
      </c>
      <c r="I164" s="0" t="n">
        <f aca="false">VALUE(E164)</f>
        <v>132750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520480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3864</v>
      </c>
      <c r="E165" s="2" t="s">
        <v>3865</v>
      </c>
      <c r="F165" s="1" t="s">
        <v>15</v>
      </c>
      <c r="H165" s="0" t="n">
        <f aca="false">VALUE(D165)</f>
        <v>382964</v>
      </c>
      <c r="I165" s="0" t="n">
        <f aca="false">VALUE(E165)</f>
        <v>102500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485464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3866</v>
      </c>
      <c r="E166" s="2" t="s">
        <v>3867</v>
      </c>
      <c r="F166" s="1" t="s">
        <v>20</v>
      </c>
      <c r="H166" s="0" t="n">
        <f aca="false">VALUE(D166)</f>
        <v>768038</v>
      </c>
      <c r="I166" s="0" t="n">
        <f aca="false">VALUE(E166)</f>
        <v>59476</v>
      </c>
      <c r="K166" s="3" t="n">
        <f aca="false">IF(  OR(  AND(H166&gt;I166, F166="Yes"),  AND( I166 &gt; H166, F166="No" ) ),SUM(H166,I166)    )</f>
        <v>827514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3868</v>
      </c>
      <c r="E167" s="2" t="s">
        <v>3869</v>
      </c>
      <c r="F167" s="1" t="s">
        <v>15</v>
      </c>
      <c r="H167" s="0" t="n">
        <f aca="false">VALUE(D167)</f>
        <v>704431</v>
      </c>
      <c r="I167" s="0" t="n">
        <f aca="false">VALUE(E167)</f>
        <v>143600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848031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3870</v>
      </c>
      <c r="E168" s="2" t="s">
        <v>120</v>
      </c>
      <c r="F168" s="1" t="s">
        <v>15</v>
      </c>
      <c r="H168" s="0" t="n">
        <f aca="false">VALUE(D168)</f>
        <v>568864</v>
      </c>
      <c r="I168" s="0" t="n">
        <f aca="false">VALUE(E168)</f>
        <v>75800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644664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787</v>
      </c>
      <c r="E169" s="2" t="s">
        <v>3871</v>
      </c>
      <c r="F169" s="1" t="s">
        <v>15</v>
      </c>
      <c r="H169" s="0" t="n">
        <f aca="false">VALUE(D169)</f>
        <v>44100</v>
      </c>
      <c r="I169" s="0" t="n">
        <f aca="false">VALUE(E169)</f>
        <v>79500</v>
      </c>
      <c r="K169" s="3" t="n">
        <f aca="false">IF(  OR(  AND(H169&gt;I169, F169="Yes"),  AND( I169 &gt; H169, F169="No" ) ),SUM(H169,I169)    )</f>
        <v>123600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3872</v>
      </c>
      <c r="E170" s="2" t="s">
        <v>3873</v>
      </c>
      <c r="F170" s="1" t="s">
        <v>15</v>
      </c>
      <c r="H170" s="0" t="n">
        <f aca="false">VALUE(D170)</f>
        <v>1365314</v>
      </c>
      <c r="I170" s="0" t="n">
        <f aca="false">VALUE(E170)</f>
        <v>125738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1491052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3874</v>
      </c>
      <c r="E171" s="2" t="s">
        <v>3875</v>
      </c>
      <c r="F171" s="1" t="s">
        <v>15</v>
      </c>
      <c r="H171" s="0" t="n">
        <f aca="false">VALUE(D171)</f>
        <v>179300</v>
      </c>
      <c r="I171" s="0" t="n">
        <f aca="false">VALUE(E171)</f>
        <v>103500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282800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3876</v>
      </c>
      <c r="E172" s="2" t="s">
        <v>1653</v>
      </c>
      <c r="F172" s="1" t="s">
        <v>15</v>
      </c>
      <c r="H172" s="0" t="n">
        <f aca="false">VALUE(D172)</f>
        <v>145200</v>
      </c>
      <c r="I172" s="0" t="n">
        <f aca="false">VALUE(E172)</f>
        <v>75000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220200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3877</v>
      </c>
      <c r="E173" s="2" t="s">
        <v>3878</v>
      </c>
      <c r="F173" s="1" t="s">
        <v>15</v>
      </c>
      <c r="H173" s="0" t="n">
        <f aca="false">VALUE(D173)</f>
        <v>348750</v>
      </c>
      <c r="I173" s="0" t="n">
        <f aca="false">VALUE(E173)</f>
        <v>38847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387597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3879</v>
      </c>
      <c r="E174" s="2" t="s">
        <v>3094</v>
      </c>
      <c r="F174" s="1" t="s">
        <v>20</v>
      </c>
      <c r="H174" s="0" t="n">
        <f aca="false">VALUE(D174)</f>
        <v>116550</v>
      </c>
      <c r="I174" s="0" t="n">
        <f aca="false">VALUE(E174)</f>
        <v>19200</v>
      </c>
      <c r="K174" s="3" t="n">
        <f aca="false">IF(  OR(  AND(H174&gt;I174, F174="Yes"),  AND( I174 &gt; H174, F174="No" ) ),SUM(H174,I174)    )</f>
        <v>135750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3880</v>
      </c>
      <c r="E175" s="2" t="s">
        <v>3881</v>
      </c>
      <c r="F175" s="1" t="s">
        <v>20</v>
      </c>
      <c r="H175" s="0" t="n">
        <f aca="false">VALUE(D175)</f>
        <v>622679</v>
      </c>
      <c r="I175" s="0" t="n">
        <f aca="false">VALUE(E175)</f>
        <v>72836</v>
      </c>
      <c r="K175" s="3" t="n">
        <f aca="false">IF(  OR(  AND(H175&gt;I175, F175="Yes"),  AND( I175 &gt; H175, F175="No" ) ),SUM(H175,I175)    )</f>
        <v>695515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3882</v>
      </c>
      <c r="E176" s="2" t="s">
        <v>3883</v>
      </c>
      <c r="F176" s="1" t="s">
        <v>20</v>
      </c>
      <c r="H176" s="0" t="n">
        <f aca="false">VALUE(D176)</f>
        <v>276407</v>
      </c>
      <c r="I176" s="0" t="n">
        <f aca="false">VALUE(E176)</f>
        <v>34938</v>
      </c>
      <c r="K176" s="3" t="n">
        <f aca="false">IF(  OR(  AND(H176&gt;I176, F176="Yes"),  AND( I176 &gt; H176, F176="No" ) ),SUM(H176,I176)    )</f>
        <v>311345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3884</v>
      </c>
      <c r="E177" s="2" t="s">
        <v>3885</v>
      </c>
      <c r="F177" s="1" t="s">
        <v>15</v>
      </c>
      <c r="H177" s="0" t="n">
        <f aca="false">VALUE(D177)</f>
        <v>887959</v>
      </c>
      <c r="I177" s="0" t="n">
        <f aca="false">VALUE(E177)</f>
        <v>1686901</v>
      </c>
      <c r="K177" s="3" t="n">
        <f aca="false">IF(  OR(  AND(H177&gt;I177, F177="Yes"),  AND( I177 &gt; H177, F177="No" ) ),SUM(H177,I177)    )</f>
        <v>2574860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3886</v>
      </c>
      <c r="E178" s="2" t="s">
        <v>3887</v>
      </c>
      <c r="F178" s="1" t="s">
        <v>15</v>
      </c>
      <c r="H178" s="0" t="n">
        <f aca="false">VALUE(D178)</f>
        <v>372370</v>
      </c>
      <c r="I178" s="0" t="n">
        <f aca="false">VALUE(E178)</f>
        <v>73700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446070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3888</v>
      </c>
      <c r="E179" s="2" t="s">
        <v>2021</v>
      </c>
      <c r="F179" s="1" t="s">
        <v>20</v>
      </c>
      <c r="H179" s="0" t="n">
        <f aca="false">VALUE(D179)</f>
        <v>801170</v>
      </c>
      <c r="I179" s="0" t="n">
        <f aca="false">VALUE(E179)</f>
        <v>32000</v>
      </c>
      <c r="K179" s="3" t="n">
        <f aca="false">IF(  OR(  AND(H179&gt;I179, F179="Yes"),  AND( I179 &gt; H179, F179="No" ) ),SUM(H179,I179)    )</f>
        <v>833170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3889</v>
      </c>
      <c r="E180" s="2" t="s">
        <v>1310</v>
      </c>
      <c r="F180" s="1" t="s">
        <v>15</v>
      </c>
      <c r="H180" s="0" t="n">
        <f aca="false">VALUE(D180)</f>
        <v>252880</v>
      </c>
      <c r="I180" s="0" t="n">
        <f aca="false">VALUE(E180)</f>
        <v>52000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304880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3890</v>
      </c>
      <c r="E181" s="2" t="s">
        <v>3891</v>
      </c>
      <c r="F181" s="1" t="s">
        <v>15</v>
      </c>
      <c r="H181" s="0" t="n">
        <f aca="false">VALUE(D181)</f>
        <v>215695</v>
      </c>
      <c r="I181" s="0" t="n">
        <f aca="false">VALUE(E181)</f>
        <v>123618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339313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3892</v>
      </c>
      <c r="E182" s="2" t="s">
        <v>3893</v>
      </c>
      <c r="F182" s="1" t="s">
        <v>15</v>
      </c>
      <c r="H182" s="0" t="n">
        <f aca="false">VALUE(D182)</f>
        <v>268475</v>
      </c>
      <c r="I182" s="0" t="n">
        <f aca="false">VALUE(E182)</f>
        <v>141700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410175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3894</v>
      </c>
      <c r="E183" s="2" t="s">
        <v>3895</v>
      </c>
      <c r="F183" s="1" t="s">
        <v>15</v>
      </c>
      <c r="H183" s="0" t="n">
        <f aca="false">VALUE(D183)</f>
        <v>532175</v>
      </c>
      <c r="I183" s="0" t="n">
        <f aca="false">VALUE(E183)</f>
        <v>71000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603175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3896</v>
      </c>
      <c r="E184" s="2" t="s">
        <v>426</v>
      </c>
      <c r="F184" s="1" t="s">
        <v>15</v>
      </c>
      <c r="H184" s="0" t="n">
        <f aca="false">VALUE(D184)</f>
        <v>224252</v>
      </c>
      <c r="I184" s="0" t="n">
        <f aca="false">VALUE(E184)</f>
        <v>99500</v>
      </c>
      <c r="K184" s="3" t="n">
        <f aca="false">IF(  OR(  AND(H184&gt;I184, F184="Yes"),  AND( I184 &gt; H184, F184="No" ) ),SUM(H184,I184)    )</f>
        <v>0</v>
      </c>
      <c r="L184" s="0" t="n">
        <f aca="false">IF( OR(  AND(I184&gt;H184, F184="Yes"),  AND( H184 &gt; I184, F184="No" ) ), SUM(H184,I184),0   )</f>
        <v>323752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3897</v>
      </c>
      <c r="E185" s="2" t="s">
        <v>3898</v>
      </c>
      <c r="F185" s="1" t="s">
        <v>15</v>
      </c>
      <c r="H185" s="0" t="n">
        <f aca="false">VALUE(D185)</f>
        <v>213473</v>
      </c>
      <c r="I185" s="0" t="n">
        <f aca="false">VALUE(E185)</f>
        <v>109200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322673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3899</v>
      </c>
      <c r="E186" s="2" t="s">
        <v>3900</v>
      </c>
      <c r="F186" s="1" t="s">
        <v>15</v>
      </c>
      <c r="H186" s="0" t="n">
        <f aca="false">VALUE(D186)</f>
        <v>218697</v>
      </c>
      <c r="I186" s="0" t="n">
        <f aca="false">VALUE(E186)</f>
        <v>158000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376697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3901</v>
      </c>
      <c r="E187" s="2" t="s">
        <v>3902</v>
      </c>
      <c r="F187" s="1" t="s">
        <v>15</v>
      </c>
      <c r="H187" s="0" t="n">
        <f aca="false">VALUE(D187)</f>
        <v>537925</v>
      </c>
      <c r="I187" s="0" t="n">
        <f aca="false">VALUE(E187)</f>
        <v>62500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600425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3903</v>
      </c>
      <c r="E188" s="2" t="s">
        <v>462</v>
      </c>
      <c r="F188" s="1" t="s">
        <v>15</v>
      </c>
      <c r="H188" s="0" t="n">
        <f aca="false">VALUE(D188)</f>
        <v>163781</v>
      </c>
      <c r="I188" s="0" t="n">
        <f aca="false">VALUE(E188)</f>
        <v>88000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251781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3904</v>
      </c>
      <c r="E189" s="2" t="s">
        <v>3905</v>
      </c>
      <c r="F189" s="1" t="s">
        <v>15</v>
      </c>
      <c r="H189" s="0" t="n">
        <f aca="false">VALUE(D189)</f>
        <v>392450</v>
      </c>
      <c r="I189" s="0" t="n">
        <f aca="false">VALUE(E189)</f>
        <v>61750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454200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28</v>
      </c>
      <c r="H193" s="0" t="n">
        <f aca="false">SUM(H2:I189)</f>
        <v>84288192</v>
      </c>
      <c r="J193" s="4" t="s">
        <v>683</v>
      </c>
      <c r="K193" s="4" t="n">
        <f aca="false">SUM(K2:K189)</f>
        <v>22595019</v>
      </c>
      <c r="L193" s="4" t="n">
        <f aca="false">SUM(L2:L189)</f>
        <v>60444438</v>
      </c>
      <c r="M193" s="4" t="n">
        <f aca="false">SUM(M2:M189)</f>
        <v>0</v>
      </c>
      <c r="N193" s="4" t="n">
        <f aca="false">SUM(N2:N189)</f>
        <v>1248735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158</v>
      </c>
      <c r="J194" s="4" t="s">
        <v>684</v>
      </c>
      <c r="K194" s="4" t="n">
        <f aca="false">COUNTIF(K2:K189, "&gt;"&amp;0)</f>
        <v>51</v>
      </c>
      <c r="L194" s="4" t="n">
        <f aca="false">COUNTIF(L2:L189, "&gt;"&amp;0)</f>
        <v>135</v>
      </c>
      <c r="M194" s="4" t="n">
        <f aca="false">COUNTIF(M2:M189, "&gt;"&amp;0)</f>
        <v>0</v>
      </c>
      <c r="N194" s="4" t="n">
        <f aca="false">COUNTIF(N2:N189, "&gt;"&amp;0)</f>
        <v>2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2</v>
      </c>
      <c r="J195" s="4" t="s">
        <v>685</v>
      </c>
      <c r="K195" s="4" t="n">
        <f aca="false">ROUND(K193/K194,0)</f>
        <v>443040</v>
      </c>
      <c r="L195" s="5" t="n">
        <f aca="false">ROUND(L193/L194,0)</f>
        <v>447737</v>
      </c>
      <c r="M195" s="5"/>
      <c r="N195" s="5" t="n">
        <f aca="false">ROUND(N193/N194,0)</f>
        <v>624368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3906</v>
      </c>
      <c r="E200" s="2" t="s">
        <v>3849</v>
      </c>
      <c r="F200" s="1" t="s">
        <v>20</v>
      </c>
      <c r="H200" s="0" t="n">
        <f aca="false">VALUE(D200)</f>
        <v>691077</v>
      </c>
      <c r="I200" s="0" t="n">
        <f aca="false">VALUE(E200)</f>
        <v>47500</v>
      </c>
      <c r="K200" s="3" t="n">
        <f aca="false">IF(  OR(  AND(H200&gt;I200, F200="Yes"),  AND( I200 &gt; H200, F200="No" ) ),SUM(H200,I200)    )</f>
        <v>738577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3907</v>
      </c>
      <c r="E201" s="2" t="s">
        <v>19</v>
      </c>
      <c r="F201" s="1" t="s">
        <v>20</v>
      </c>
      <c r="H201" s="0" t="n">
        <f aca="false">VALUE(D201)</f>
        <v>356899</v>
      </c>
      <c r="I201" s="0" t="n">
        <f aca="false">VALUE(E201)</f>
        <v>0</v>
      </c>
      <c r="K201" s="3" t="n">
        <f aca="false">IF(  OR(  AND(H201&gt;I201, F201="Yes"),  AND( I201 &gt; H201, F201="No" ) ),SUM(H201,I201)    )</f>
        <v>356899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3908</v>
      </c>
      <c r="E202" s="2" t="s">
        <v>19</v>
      </c>
      <c r="F202" s="1" t="s">
        <v>20</v>
      </c>
      <c r="H202" s="0" t="n">
        <f aca="false">VALUE(D202)</f>
        <v>555675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555675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3909</v>
      </c>
      <c r="E203" s="2" t="s">
        <v>19</v>
      </c>
      <c r="F203" s="1" t="s">
        <v>15</v>
      </c>
      <c r="H203" s="0" t="n">
        <f aca="false">VALUE(D203)</f>
        <v>200473</v>
      </c>
      <c r="I203" s="0" t="n">
        <f aca="false">VALUE(E203)</f>
        <v>0</v>
      </c>
      <c r="K203" s="3" t="n">
        <f aca="false">IF(  OR(  AND(H203&gt;I203, F203="Yes"),  AND( I203 &gt; H203, F203="No" ) ),SUM(H203,I203)    )</f>
        <v>0</v>
      </c>
      <c r="L203" s="0" t="n">
        <f aca="false">IF( OR(  AND(I203&gt;H203, F203="Yes"),  AND( H203 &gt; I203, F203="No" ) ), SUM(H203,I203),0   )</f>
        <v>200473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3910</v>
      </c>
      <c r="E204" s="2" t="s">
        <v>19</v>
      </c>
      <c r="F204" s="1" t="s">
        <v>20</v>
      </c>
      <c r="H204" s="0" t="n">
        <f aca="false">VALUE(D204)</f>
        <v>416104</v>
      </c>
      <c r="I204" s="0" t="n">
        <f aca="false">VALUE(E204)</f>
        <v>0</v>
      </c>
      <c r="K204" s="3" t="n">
        <f aca="false">IF(  OR(  AND(H204&gt;I204, F204="Yes"),  AND( I204 &gt; H204, F204="No" ) ),SUM(H204,I204)    )</f>
        <v>416104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3911</v>
      </c>
      <c r="E205" s="2" t="s">
        <v>19</v>
      </c>
      <c r="F205" s="1" t="s">
        <v>20</v>
      </c>
      <c r="H205" s="0" t="n">
        <f aca="false">VALUE(D205)</f>
        <v>892409</v>
      </c>
      <c r="I205" s="0" t="n">
        <f aca="false">VALUE(E205)</f>
        <v>0</v>
      </c>
      <c r="K205" s="3" t="n">
        <f aca="false">IF(  OR(  AND(H205&gt;I205, F205="Yes"),  AND( I205 &gt; H205, F205="No" ) ),SUM(H205,I205)    )</f>
        <v>892409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3912</v>
      </c>
      <c r="E206" s="2" t="s">
        <v>710</v>
      </c>
      <c r="F206" s="1" t="s">
        <v>15</v>
      </c>
      <c r="H206" s="0" t="n">
        <f aca="false">VALUE(D206)</f>
        <v>256286</v>
      </c>
      <c r="I206" s="0" t="n">
        <f aca="false">VALUE(E206)</f>
        <v>250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256536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3913</v>
      </c>
      <c r="E207" s="2" t="s">
        <v>1178</v>
      </c>
      <c r="F207" s="1" t="s">
        <v>20</v>
      </c>
      <c r="H207" s="0" t="n">
        <f aca="false">VALUE(D207)</f>
        <v>1008300</v>
      </c>
      <c r="I207" s="0" t="n">
        <f aca="false">VALUE(E207)</f>
        <v>-1000</v>
      </c>
      <c r="K207" s="3" t="n">
        <f aca="false">IF(  OR(  AND(H207&gt;I207, F207="Yes"),  AND( I207 &gt; H207, F207="No" ) ),SUM(H207,I207)    )</f>
        <v>1007300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3914</v>
      </c>
      <c r="E208" s="2" t="s">
        <v>3915</v>
      </c>
      <c r="F208" s="1" t="s">
        <v>20</v>
      </c>
      <c r="H208" s="0" t="n">
        <f aca="false">VALUE(D208)</f>
        <v>372750</v>
      </c>
      <c r="I208" s="0" t="n">
        <f aca="false">VALUE(E208)</f>
        <v>4885</v>
      </c>
      <c r="K208" s="3" t="n">
        <f aca="false">IF(  OR(  AND(H208&gt;I208, F208="Yes"),  AND( I208 &gt; H208, F208="No" ) ),SUM(H208,I208)    )</f>
        <v>377635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3916</v>
      </c>
      <c r="E209" s="2" t="s">
        <v>3455</v>
      </c>
      <c r="F209" s="1" t="s">
        <v>20</v>
      </c>
      <c r="H209" s="0" t="n">
        <f aca="false">VALUE(D209)</f>
        <v>954522</v>
      </c>
      <c r="I209" s="0" t="n">
        <f aca="false">VALUE(E209)</f>
        <v>35400</v>
      </c>
      <c r="K209" s="3" t="n">
        <f aca="false">IF(  OR(  AND(H209&gt;I209, F209="Yes"),  AND( I209 &gt; H209, F209="No" ) ),SUM(H209,I209)    )</f>
        <v>989922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3917</v>
      </c>
      <c r="E210" s="2" t="s">
        <v>19</v>
      </c>
      <c r="F210" s="1" t="s">
        <v>20</v>
      </c>
      <c r="H210" s="0" t="n">
        <f aca="false">VALUE(D210)</f>
        <v>251698</v>
      </c>
      <c r="I210" s="0" t="n">
        <f aca="false">VALUE(E210)</f>
        <v>0</v>
      </c>
      <c r="K210" s="0" t="n">
        <f aca="false">IF(  OR(  AND(H210&gt;I210, F210="Yes"),  AND( I210 &gt; H210, F210="No" ) ),SUM(H210,I210)    )</f>
        <v>251698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3918</v>
      </c>
      <c r="E211" s="2" t="s">
        <v>32</v>
      </c>
      <c r="F211" s="1" t="s">
        <v>20</v>
      </c>
      <c r="H211" s="0" t="n">
        <f aca="false">VALUE(D211)</f>
        <v>659159</v>
      </c>
      <c r="I211" s="0" t="n">
        <f aca="false">VALUE(E211)</f>
        <v>1000</v>
      </c>
      <c r="K211" s="3" t="n">
        <f aca="false">IF(  OR(  AND(H211&gt;I211, F211="Yes"),  AND( I211 &gt; H211, F211="No" ) ),SUM(H211,I211)    )</f>
        <v>660159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3919</v>
      </c>
      <c r="E212" s="2" t="s">
        <v>19</v>
      </c>
      <c r="F212" s="1" t="s">
        <v>20</v>
      </c>
      <c r="H212" s="0" t="n">
        <f aca="false">VALUE(D212)</f>
        <v>557601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557601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3920</v>
      </c>
      <c r="E213" s="2" t="s">
        <v>2123</v>
      </c>
      <c r="F213" s="1" t="s">
        <v>20</v>
      </c>
      <c r="H213" s="0" t="n">
        <f aca="false">VALUE(D213)</f>
        <v>554138</v>
      </c>
      <c r="I213" s="0" t="n">
        <f aca="false">VALUE(E213)</f>
        <v>43500</v>
      </c>
      <c r="K213" s="0" t="n">
        <f aca="false">IF(  OR(  AND(H213&gt;I213, F213="Yes"),  AND( I213 &gt; H213, F213="No" ) ),SUM(H213,I213)    )</f>
        <v>597638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3921</v>
      </c>
      <c r="E214" s="2" t="s">
        <v>19</v>
      </c>
      <c r="F214" s="1" t="s">
        <v>15</v>
      </c>
      <c r="H214" s="0" t="n">
        <f aca="false">VALUE(D214)</f>
        <v>233375</v>
      </c>
      <c r="I214" s="0" t="n">
        <f aca="false">VALUE(E214)</f>
        <v>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233375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3922</v>
      </c>
      <c r="E215" s="2" t="s">
        <v>3923</v>
      </c>
      <c r="F215" s="1" t="s">
        <v>20</v>
      </c>
      <c r="H215" s="0" t="n">
        <f aca="false">VALUE(D215)</f>
        <v>1296202</v>
      </c>
      <c r="I215" s="0" t="n">
        <f aca="false">VALUE(E215)</f>
        <v>96000</v>
      </c>
      <c r="K215" s="0" t="n">
        <f aca="false">IF(  OR(  AND(H215&gt;I215, F215="Yes"),  AND( I215 &gt; H215, F215="No" ) ),SUM(H215,I215)    )</f>
        <v>1392202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3924</v>
      </c>
      <c r="E216" s="2" t="s">
        <v>19</v>
      </c>
      <c r="F216" s="1" t="s">
        <v>20</v>
      </c>
      <c r="H216" s="0" t="n">
        <f aca="false">VALUE(D216)</f>
        <v>455687</v>
      </c>
      <c r="I216" s="0" t="n">
        <f aca="false">VALUE(E216)</f>
        <v>0</v>
      </c>
      <c r="K216" s="3" t="n">
        <f aca="false">IF(  OR(  AND(H216&gt;I216, F216="Yes"),  AND( I216 &gt; H216, F216="No" ) ),SUM(H216,I216)    )</f>
        <v>455687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3925</v>
      </c>
      <c r="E217" s="2" t="s">
        <v>19</v>
      </c>
      <c r="F217" s="1" t="s">
        <v>20</v>
      </c>
      <c r="H217" s="0" t="n">
        <f aca="false">VALUE(D217)</f>
        <v>981990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981990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3926</v>
      </c>
      <c r="E218" s="2" t="s">
        <v>85</v>
      </c>
      <c r="F218" s="1" t="s">
        <v>15</v>
      </c>
      <c r="H218" s="0" t="n">
        <f aca="false">VALUE(D218)</f>
        <v>257328</v>
      </c>
      <c r="I218" s="0" t="n">
        <f aca="false">VALUE(E218)</f>
        <v>2000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259328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3927</v>
      </c>
      <c r="E219" s="2" t="s">
        <v>85</v>
      </c>
      <c r="F219" s="1" t="s">
        <v>20</v>
      </c>
      <c r="H219" s="0" t="n">
        <f aca="false">VALUE(D219)</f>
        <v>325799</v>
      </c>
      <c r="I219" s="0" t="n">
        <f aca="false">VALUE(E219)</f>
        <v>2000</v>
      </c>
      <c r="K219" s="3" t="n">
        <f aca="false">IF(  OR(  AND(H219&gt;I219, F219="Yes"),  AND( I219 &gt; H219, F219="No" ) ),SUM(H219,I219)    )</f>
        <v>327799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3928</v>
      </c>
      <c r="E220" s="2" t="s">
        <v>19</v>
      </c>
      <c r="F220" s="1" t="s">
        <v>20</v>
      </c>
      <c r="H220" s="0" t="n">
        <f aca="false">VALUE(D220)</f>
        <v>657775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657775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3929</v>
      </c>
      <c r="E221" s="2" t="s">
        <v>19</v>
      </c>
      <c r="F221" s="1" t="s">
        <v>20</v>
      </c>
      <c r="H221" s="0" t="n">
        <f aca="false">VALUE(D221)</f>
        <v>382878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382878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3412</v>
      </c>
      <c r="E222" s="2" t="s">
        <v>19</v>
      </c>
      <c r="F222" s="1" t="s">
        <v>20</v>
      </c>
      <c r="H222" s="0" t="n">
        <f aca="false">VALUE(D222)</f>
        <v>270640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270640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35.2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3930</v>
      </c>
      <c r="E223" s="2" t="s">
        <v>19</v>
      </c>
      <c r="F223" s="1" t="s">
        <v>67</v>
      </c>
      <c r="H223" s="0" t="n">
        <f aca="false">VALUE(D223)</f>
        <v>487660</v>
      </c>
      <c r="I223" s="0" t="n">
        <f aca="false">VALUE(E223)</f>
        <v>0</v>
      </c>
      <c r="K223" s="3" t="n">
        <f aca="false">IF(  OR(  AND(H223&gt;I223, F223="Yes"),  AND( I223 &gt; H223, F223="No" ) ),SUM(H223,I223)    )</f>
        <v>0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487660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3931</v>
      </c>
      <c r="E224" s="2" t="s">
        <v>32</v>
      </c>
      <c r="F224" s="1" t="s">
        <v>20</v>
      </c>
      <c r="H224" s="0" t="n">
        <f aca="false">VALUE(D224)</f>
        <v>247082</v>
      </c>
      <c r="I224" s="0" t="n">
        <f aca="false">VALUE(E224)</f>
        <v>1000</v>
      </c>
      <c r="K224" s="3" t="n">
        <f aca="false">IF(  OR(  AND(H224&gt;I224, F224="Yes"),  AND( I224 &gt; H224, F224="No" ) ),SUM(H224,I224)    )</f>
        <v>248082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3932</v>
      </c>
      <c r="E225" s="2" t="s">
        <v>19</v>
      </c>
      <c r="F225" s="1" t="s">
        <v>15</v>
      </c>
      <c r="H225" s="0" t="n">
        <f aca="false">VALUE(D225)</f>
        <v>929353</v>
      </c>
      <c r="I225" s="0" t="n">
        <f aca="false">VALUE(E225)</f>
        <v>0</v>
      </c>
      <c r="K225" s="0" t="n">
        <f aca="false">IF(  OR(  AND(H225&gt;I225, F225="Yes"),  AND( I225 &gt; H225, F225="No" ) ),SUM(H225,I225)    )</f>
        <v>0</v>
      </c>
      <c r="L225" s="0" t="n">
        <f aca="false">IF( OR(  AND(I225&gt;H225, F225="Yes"),  AND( H225 &gt; I225, F225="No" ) ), SUM(H225,I225),0   )</f>
        <v>929353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3933</v>
      </c>
      <c r="E226" s="2" t="s">
        <v>19</v>
      </c>
      <c r="F226" s="1" t="s">
        <v>20</v>
      </c>
      <c r="H226" s="0" t="n">
        <f aca="false">VALUE(D226)</f>
        <v>271235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271235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92</v>
      </c>
      <c r="E227" s="2" t="s">
        <v>19</v>
      </c>
      <c r="F227" s="1" t="s">
        <v>20</v>
      </c>
      <c r="H227" s="0" t="n">
        <f aca="false">VALUE(D227)</f>
        <v>4000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4000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3934</v>
      </c>
      <c r="E228" s="2" t="s">
        <v>3935</v>
      </c>
      <c r="F228" s="1" t="s">
        <v>20</v>
      </c>
      <c r="H228" s="0" t="n">
        <f aca="false">VALUE(D228)</f>
        <v>884988</v>
      </c>
      <c r="I228" s="0" t="n">
        <f aca="false">VALUE(E228)</f>
        <v>52250</v>
      </c>
      <c r="K228" s="3" t="n">
        <f aca="false">IF(  OR(  AND(H228&gt;I228, F228="Yes"),  AND( I228 &gt; H228, F228="No" ) ),SUM(H228,I228)    )</f>
        <v>937238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3936</v>
      </c>
      <c r="E229" s="2" t="s">
        <v>1756</v>
      </c>
      <c r="F229" s="1" t="s">
        <v>20</v>
      </c>
      <c r="H229" s="0" t="n">
        <f aca="false">VALUE(D229)</f>
        <v>1117261</v>
      </c>
      <c r="I229" s="0" t="n">
        <f aca="false">VALUE(E229)</f>
        <v>1525</v>
      </c>
      <c r="K229" s="0" t="n">
        <f aca="false">IF(  OR(  AND(H229&gt;I229, F229="Yes"),  AND( I229 &gt; H229, F229="No" ) ),SUM(H229,I229)    )</f>
        <v>1118786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3937</v>
      </c>
      <c r="E230" s="2" t="s">
        <v>19</v>
      </c>
      <c r="F230" s="1" t="s">
        <v>20</v>
      </c>
      <c r="H230" s="0" t="n">
        <f aca="false">VALUE(D230)</f>
        <v>432500</v>
      </c>
      <c r="I230" s="0" t="n">
        <f aca="false">VALUE(E230)</f>
        <v>0</v>
      </c>
      <c r="K230" s="3" t="n">
        <f aca="false">IF(  OR(  AND(H230&gt;I230, F230="Yes"),  AND( I230 &gt; H230, F230="No" ) ),SUM(H230,I230)    )</f>
        <v>432500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3938</v>
      </c>
      <c r="E231" s="2" t="s">
        <v>3939</v>
      </c>
      <c r="F231" s="1" t="s">
        <v>20</v>
      </c>
      <c r="H231" s="0" t="n">
        <f aca="false">VALUE(D231)</f>
        <v>1757852</v>
      </c>
      <c r="I231" s="0" t="n">
        <f aca="false">VALUE(E231)</f>
        <v>45100</v>
      </c>
      <c r="K231" s="3" t="n">
        <f aca="false">IF(  OR(  AND(H231&gt;I231, F231="Yes"),  AND( I231 &gt; H231, F231="No" ) ),SUM(H231,I231)    )</f>
        <v>1802952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3940</v>
      </c>
      <c r="E232" s="2" t="s">
        <v>2216</v>
      </c>
      <c r="F232" s="1" t="s">
        <v>20</v>
      </c>
      <c r="H232" s="0" t="n">
        <f aca="false">VALUE(D232)</f>
        <v>536894</v>
      </c>
      <c r="I232" s="0" t="n">
        <f aca="false">VALUE(E232)</f>
        <v>14750</v>
      </c>
      <c r="K232" s="0" t="n">
        <f aca="false">IF(  OR(  AND(H232&gt;I232, F232="Yes"),  AND( I232 &gt; H232, F232="No" ) ),SUM(H232,I232)    )</f>
        <v>551644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3941</v>
      </c>
      <c r="E233" s="2" t="s">
        <v>19</v>
      </c>
      <c r="F233" s="1" t="s">
        <v>15</v>
      </c>
      <c r="H233" s="0" t="n">
        <f aca="false">VALUE(D233)</f>
        <v>385000</v>
      </c>
      <c r="I233" s="0" t="n">
        <f aca="false">VALUE(E233)</f>
        <v>0</v>
      </c>
      <c r="K233" s="0" t="n">
        <f aca="false">IF(  OR(  AND(H233&gt;I233, F233="Yes"),  AND( I233 &gt; H233, F233="No" ) ),SUM(H233,I233)    )</f>
        <v>0</v>
      </c>
      <c r="L233" s="0" t="n">
        <f aca="false">IF( OR(  AND(I233&gt;H233, F233="Yes"),  AND( H233 &gt; I233, F233="No" ) ), SUM(H233,I233),0   )</f>
        <v>385000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3942</v>
      </c>
      <c r="E234" s="2" t="s">
        <v>3767</v>
      </c>
      <c r="F234" s="1" t="s">
        <v>15</v>
      </c>
      <c r="H234" s="0" t="n">
        <f aca="false">VALUE(D234)</f>
        <v>61615</v>
      </c>
      <c r="I234" s="0" t="n">
        <f aca="false">VALUE(E234)</f>
        <v>80000</v>
      </c>
      <c r="K234" s="3" t="n">
        <f aca="false">IF(  OR(  AND(H234&gt;I234, F234="Yes"),  AND( I234 &gt; H234, F234="No" ) ),SUM(H234,I234)    )</f>
        <v>141615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3943</v>
      </c>
      <c r="E235" s="2" t="s">
        <v>19</v>
      </c>
      <c r="F235" s="1" t="s">
        <v>20</v>
      </c>
      <c r="H235" s="0" t="n">
        <f aca="false">VALUE(D235)</f>
        <v>270950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270950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3944</v>
      </c>
      <c r="E236" s="2" t="s">
        <v>92</v>
      </c>
      <c r="F236" s="1" t="s">
        <v>15</v>
      </c>
      <c r="H236" s="0" t="n">
        <f aca="false">VALUE(D236)</f>
        <v>-4000</v>
      </c>
      <c r="I236" s="0" t="n">
        <f aca="false">VALUE(E236)</f>
        <v>4000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3945</v>
      </c>
      <c r="E237" s="2" t="s">
        <v>666</v>
      </c>
      <c r="F237" s="1" t="s">
        <v>20</v>
      </c>
      <c r="H237" s="0" t="n">
        <f aca="false">VALUE(D237)</f>
        <v>314297</v>
      </c>
      <c r="I237" s="0" t="n">
        <f aca="false">VALUE(E237)</f>
        <v>7500</v>
      </c>
      <c r="K237" s="0" t="n">
        <f aca="false">IF(  OR(  AND(H237&gt;I237, F237="Yes"),  AND( I237 &gt; H237, F237="No" ) ),SUM(H237,I237)    )</f>
        <v>321797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3946</v>
      </c>
      <c r="E238" s="2" t="s">
        <v>19</v>
      </c>
      <c r="F238" s="1" t="s">
        <v>15</v>
      </c>
      <c r="H238" s="0" t="n">
        <f aca="false">VALUE(D238)</f>
        <v>16290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16290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3947</v>
      </c>
      <c r="E239" s="2" t="s">
        <v>19</v>
      </c>
      <c r="F239" s="1" t="s">
        <v>15</v>
      </c>
      <c r="H239" s="0" t="n">
        <f aca="false">VALUE(D239)</f>
        <v>21750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21750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3948</v>
      </c>
      <c r="E240" s="2" t="s">
        <v>32</v>
      </c>
      <c r="F240" s="1" t="s">
        <v>20</v>
      </c>
      <c r="H240" s="0" t="n">
        <f aca="false">VALUE(D240)</f>
        <v>124535</v>
      </c>
      <c r="I240" s="0" t="n">
        <f aca="false">VALUE(E240)</f>
        <v>1000</v>
      </c>
      <c r="K240" s="3" t="n">
        <f aca="false">IF(  OR(  AND(H240&gt;I240, F240="Yes"),  AND( I240 &gt; H240, F240="No" ) ),SUM(H240,I240)    )</f>
        <v>125535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3949</v>
      </c>
      <c r="E241" s="2" t="s">
        <v>2772</v>
      </c>
      <c r="F241" s="1" t="s">
        <v>20</v>
      </c>
      <c r="H241" s="0" t="n">
        <f aca="false">VALUE(D241)</f>
        <v>523377</v>
      </c>
      <c r="I241" s="0" t="n">
        <f aca="false">VALUE(E241)</f>
        <v>15500</v>
      </c>
      <c r="K241" s="3" t="n">
        <f aca="false">IF(  OR(  AND(H241&gt;I241, F241="Yes"),  AND( I241 &gt; H241, F241="No" ) ),SUM(H241,I241)    )</f>
        <v>538877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3950</v>
      </c>
      <c r="E242" s="2" t="s">
        <v>19</v>
      </c>
      <c r="F242" s="1" t="s">
        <v>15</v>
      </c>
      <c r="H242" s="0" t="n">
        <f aca="false">VALUE(D242)</f>
        <v>94800</v>
      </c>
      <c r="I242" s="0" t="n">
        <f aca="false">VALUE(E242)</f>
        <v>0</v>
      </c>
      <c r="K242" s="3" t="n">
        <f aca="false">IF(  OR(  AND(H242&gt;I242, F242="Yes"),  AND( I242 &gt; H242, F242="No" ) ),SUM(H242,I242)    )</f>
        <v>0</v>
      </c>
      <c r="L242" s="0" t="n">
        <f aca="false">IF( OR(  AND(I242&gt;H242, F242="Yes"),  AND( H242 &gt; I242, F242="No" ) ), SUM(H242,I242),0   )</f>
        <v>94800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3951</v>
      </c>
      <c r="E243" s="2" t="s">
        <v>3952</v>
      </c>
      <c r="F243" s="1" t="s">
        <v>15</v>
      </c>
      <c r="H243" s="0" t="n">
        <f aca="false">VALUE(D243)</f>
        <v>305565</v>
      </c>
      <c r="I243" s="0" t="n">
        <f aca="false">VALUE(E243)</f>
        <v>122500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428065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3953</v>
      </c>
      <c r="E244" s="2" t="s">
        <v>32</v>
      </c>
      <c r="F244" s="1" t="s">
        <v>15</v>
      </c>
      <c r="H244" s="0" t="n">
        <f aca="false">VALUE(D244)</f>
        <v>143724</v>
      </c>
      <c r="I244" s="0" t="n">
        <f aca="false">VALUE(E244)</f>
        <v>1000</v>
      </c>
      <c r="K244" s="0" t="n">
        <f aca="false">IF(  OR(  AND(H244&gt;I244, F244="Yes"),  AND( I244 &gt; H244, F244="No" ) ),SUM(H244,I244)    )</f>
        <v>0</v>
      </c>
      <c r="L244" s="0" t="n">
        <f aca="false">IF( OR(  AND(I244&gt;H244, F244="Yes"),  AND( H244 &gt; I244, F244="No" ) ), SUM(H244,I244),0   )</f>
        <v>144724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3954</v>
      </c>
      <c r="E245" s="2" t="s">
        <v>19</v>
      </c>
      <c r="F245" s="1" t="s">
        <v>20</v>
      </c>
      <c r="H245" s="0" t="n">
        <f aca="false">VALUE(D245)</f>
        <v>571909</v>
      </c>
      <c r="I245" s="0" t="n">
        <f aca="false">VALUE(E245)</f>
        <v>0</v>
      </c>
      <c r="K245" s="0" t="n">
        <f aca="false">IF(  OR(  AND(H245&gt;I245, F245="Yes"),  AND( I245 &gt; H245, F245="No" ) ),SUM(H245,I245)    )</f>
        <v>571909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3955</v>
      </c>
      <c r="E246" s="2" t="s">
        <v>19</v>
      </c>
      <c r="F246" s="1" t="s">
        <v>15</v>
      </c>
      <c r="H246" s="0" t="n">
        <f aca="false">VALUE(D246)</f>
        <v>179097</v>
      </c>
      <c r="I246" s="0" t="n">
        <f aca="false">VALUE(E246)</f>
        <v>0</v>
      </c>
      <c r="K246" s="3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179097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23.95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3956</v>
      </c>
      <c r="E247" s="2" t="s">
        <v>19</v>
      </c>
      <c r="F247" s="1" t="s">
        <v>20</v>
      </c>
      <c r="H247" s="0" t="n">
        <f aca="false">VALUE(D247)</f>
        <v>53185</v>
      </c>
      <c r="I247" s="0" t="n">
        <f aca="false">VALUE(E247)</f>
        <v>0</v>
      </c>
      <c r="K247" s="3" t="n">
        <f aca="false">IF(  OR(  AND(H247&gt;I247, F247="Yes"),  AND( I247 &gt; H247, F247="No" ) ),SUM(H247,I247)    )</f>
        <v>53185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3957</v>
      </c>
      <c r="E248" s="2" t="s">
        <v>19</v>
      </c>
      <c r="F248" s="1" t="s">
        <v>20</v>
      </c>
      <c r="H248" s="0" t="n">
        <f aca="false">VALUE(D248)</f>
        <v>255798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255798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3958</v>
      </c>
      <c r="E249" s="2" t="s">
        <v>3959</v>
      </c>
      <c r="F249" s="1" t="s">
        <v>15</v>
      </c>
      <c r="H249" s="0" t="n">
        <f aca="false">VALUE(D249)</f>
        <v>215700</v>
      </c>
      <c r="I249" s="0" t="n">
        <f aca="false">VALUE(E249)</f>
        <v>135500</v>
      </c>
      <c r="K249" s="0" t="n">
        <f aca="false">IF(  OR(  AND(H249&gt;I249, F249="Yes"),  AND( I249 &gt; H249, F249="No" ) ),SUM(H249,I249)    )</f>
        <v>0</v>
      </c>
      <c r="L249" s="0" t="n">
        <f aca="false">IF( OR(  AND(I249&gt;H249, F249="Yes"),  AND( H249 &gt; I249, F249="No" ) ), SUM(H249,I249),0   )</f>
        <v>351200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3960</v>
      </c>
      <c r="E250" s="2" t="s">
        <v>2113</v>
      </c>
      <c r="F250" s="1" t="s">
        <v>20</v>
      </c>
      <c r="H250" s="0" t="n">
        <f aca="false">VALUE(D250)</f>
        <v>614450</v>
      </c>
      <c r="I250" s="0" t="n">
        <f aca="false">VALUE(E250)</f>
        <v>50500</v>
      </c>
      <c r="K250" s="3" t="n">
        <f aca="false">IF(  OR(  AND(H250&gt;I250, F250="Yes"),  AND( I250 &gt; H250, F250="No" ) ),SUM(H250,I250)    )</f>
        <v>664950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3961</v>
      </c>
      <c r="E251" s="2" t="s">
        <v>2027</v>
      </c>
      <c r="F251" s="1" t="s">
        <v>20</v>
      </c>
      <c r="H251" s="0" t="n">
        <f aca="false">VALUE(D251)</f>
        <v>1089729</v>
      </c>
      <c r="I251" s="0" t="n">
        <f aca="false">VALUE(E251)</f>
        <v>30500</v>
      </c>
      <c r="K251" s="0" t="n">
        <f aca="false">IF(  OR(  AND(H251&gt;I251, F251="Yes"),  AND( I251 &gt; H251, F251="No" ) ),SUM(H251,I251)    )</f>
        <v>1120229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3962</v>
      </c>
      <c r="E252" s="2" t="s">
        <v>177</v>
      </c>
      <c r="F252" s="1" t="s">
        <v>15</v>
      </c>
      <c r="H252" s="0" t="n">
        <f aca="false">VALUE(D252)</f>
        <v>488043</v>
      </c>
      <c r="I252" s="0" t="n">
        <f aca="false">VALUE(E252)</f>
        <v>99000</v>
      </c>
      <c r="K252" s="0" t="n">
        <f aca="false">IF(  OR(  AND(H252&gt;I252, F252="Yes"),  AND( I252 &gt; H252, F252="No" ) ),SUM(H252,I252)    )</f>
        <v>0</v>
      </c>
      <c r="L252" s="0" t="n">
        <f aca="false">IF( OR(  AND(I252&gt;H252, F252="Yes"),  AND( H252 &gt; I252, F252="No" ) ), SUM(H252,I252),0   )</f>
        <v>587043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3963</v>
      </c>
      <c r="E253" s="2" t="s">
        <v>19</v>
      </c>
      <c r="F253" s="1" t="s">
        <v>20</v>
      </c>
      <c r="H253" s="0" t="n">
        <f aca="false">VALUE(D253)</f>
        <v>543970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543970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3964</v>
      </c>
      <c r="E254" s="2" t="s">
        <v>1463</v>
      </c>
      <c r="F254" s="1" t="s">
        <v>20</v>
      </c>
      <c r="H254" s="0" t="n">
        <f aca="false">VALUE(D254)</f>
        <v>184500</v>
      </c>
      <c r="I254" s="0" t="n">
        <f aca="false">VALUE(E254)</f>
        <v>10000</v>
      </c>
      <c r="K254" s="3" t="n">
        <f aca="false">IF(  OR(  AND(H254&gt;I254, F254="Yes"),  AND( I254 &gt; H254, F254="No" ) ),SUM(H254,I254)    )</f>
        <v>194500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35.2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3965</v>
      </c>
      <c r="E255" s="2" t="s">
        <v>830</v>
      </c>
      <c r="F255" s="1" t="s">
        <v>67</v>
      </c>
      <c r="H255" s="0" t="n">
        <f aca="false">VALUE(D255)</f>
        <v>462685</v>
      </c>
      <c r="I255" s="0" t="n">
        <f aca="false">VALUE(E255)</f>
        <v>16000</v>
      </c>
      <c r="K255" s="0" t="n">
        <f aca="false">IF(  OR(  AND(H255&gt;I255, F255="Yes"),  AND( I255 &gt; H255, F255="No" ) ),SUM(H255,I255)    )</f>
        <v>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478685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3966</v>
      </c>
      <c r="E256" s="2" t="s">
        <v>19</v>
      </c>
      <c r="F256" s="1" t="s">
        <v>20</v>
      </c>
      <c r="H256" s="0" t="n">
        <f aca="false">VALUE(D256)</f>
        <v>768871</v>
      </c>
      <c r="I256" s="0" t="n">
        <f aca="false">VALUE(E256)</f>
        <v>0</v>
      </c>
      <c r="K256" s="3" t="n">
        <f aca="false">IF(  OR(  AND(H256&gt;I256, F256="Yes"),  AND( I256 &gt; H256, F256="No" ) ),SUM(H256,I256)    )</f>
        <v>768871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3967</v>
      </c>
      <c r="E257" s="2" t="s">
        <v>19</v>
      </c>
      <c r="F257" s="1" t="s">
        <v>20</v>
      </c>
      <c r="H257" s="0" t="n">
        <f aca="false">VALUE(D257)</f>
        <v>664640</v>
      </c>
      <c r="I257" s="0" t="n">
        <f aca="false">VALUE(E257)</f>
        <v>0</v>
      </c>
      <c r="K257" s="0" t="n">
        <f aca="false">IF(  OR(  AND(H257&gt;I257, F257="Yes"),  AND( I257 &gt; H257, F257="No" ) ),SUM(H257,I257)    )</f>
        <v>664640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3968</v>
      </c>
      <c r="E258" s="2" t="s">
        <v>19</v>
      </c>
      <c r="F258" s="1" t="s">
        <v>20</v>
      </c>
      <c r="H258" s="0" t="n">
        <f aca="false">VALUE(D258)</f>
        <v>1175144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1175144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3969</v>
      </c>
      <c r="E259" s="2" t="s">
        <v>1786</v>
      </c>
      <c r="F259" s="1" t="s">
        <v>20</v>
      </c>
      <c r="H259" s="0" t="n">
        <f aca="false">VALUE(D259)</f>
        <v>599373</v>
      </c>
      <c r="I259" s="0" t="n">
        <f aca="false">VALUE(E259)</f>
        <v>5525</v>
      </c>
      <c r="K259" s="3" t="n">
        <f aca="false">IF(  OR(  AND(H259&gt;I259, F259="Yes"),  AND( I259 &gt; H259, F259="No" ) ),SUM(H259,I259)    )</f>
        <v>604898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35.2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3970</v>
      </c>
      <c r="E260" s="2" t="s">
        <v>3971</v>
      </c>
      <c r="F260" s="1" t="s">
        <v>67</v>
      </c>
      <c r="H260" s="0" t="n">
        <f aca="false">VALUE(D260)</f>
        <v>157903</v>
      </c>
      <c r="I260" s="0" t="n">
        <f aca="false">VALUE(E260)</f>
        <v>68600</v>
      </c>
      <c r="K260" s="3" t="n">
        <f aca="false">IF(  OR(  AND(H260&gt;I260, F260="Yes"),  AND( I260 &gt; H260, F260="No" ) ),SUM(H260,I260)    )</f>
        <v>0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226503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3972</v>
      </c>
      <c r="E261" s="2" t="s">
        <v>19</v>
      </c>
      <c r="F261" s="1" t="s">
        <v>15</v>
      </c>
      <c r="H261" s="0" t="n">
        <f aca="false">VALUE(D261)</f>
        <v>357631</v>
      </c>
      <c r="I261" s="0" t="n">
        <f aca="false">VALUE(E261)</f>
        <v>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357631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3973</v>
      </c>
      <c r="E262" s="2" t="s">
        <v>964</v>
      </c>
      <c r="F262" s="1" t="s">
        <v>20</v>
      </c>
      <c r="H262" s="0" t="n">
        <f aca="false">VALUE(D262)</f>
        <v>336889</v>
      </c>
      <c r="I262" s="0" t="n">
        <f aca="false">VALUE(E262)</f>
        <v>500</v>
      </c>
      <c r="K262" s="0" t="n">
        <f aca="false">IF(  OR(  AND(H262&gt;I262, F262="Yes"),  AND( I262 &gt; H262, F262="No" ) ),SUM(H262,I262)    )</f>
        <v>337389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3974</v>
      </c>
      <c r="E263" s="2" t="s">
        <v>32</v>
      </c>
      <c r="F263" s="1" t="s">
        <v>20</v>
      </c>
      <c r="H263" s="0" t="n">
        <f aca="false">VALUE(D263)</f>
        <v>166800</v>
      </c>
      <c r="I263" s="0" t="n">
        <f aca="false">VALUE(E263)</f>
        <v>1000</v>
      </c>
      <c r="K263" s="3" t="n">
        <f aca="false">IF(  OR(  AND(H263&gt;I263, F263="Yes"),  AND( I263 &gt; H263, F263="No" ) ),SUM(H263,I263)    )</f>
        <v>167800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3975</v>
      </c>
      <c r="E264" s="2" t="s">
        <v>1515</v>
      </c>
      <c r="F264" s="1" t="s">
        <v>15</v>
      </c>
      <c r="H264" s="0" t="n">
        <f aca="false">VALUE(D264)</f>
        <v>312461</v>
      </c>
      <c r="I264" s="0" t="n">
        <f aca="false">VALUE(E264)</f>
        <v>8000</v>
      </c>
      <c r="K264" s="3" t="n">
        <f aca="false">IF(  OR(  AND(H264&gt;I264, F264="Yes"),  AND( I264 &gt; H264, F264="No" ) ),SUM(H264,I264)    )</f>
        <v>0</v>
      </c>
      <c r="L264" s="0" t="n">
        <f aca="false">IF( OR(  AND(I264&gt;H264, F264="Yes"),  AND( H264 &gt; I264, F264="No" ) ), SUM(H264,I264),0   )</f>
        <v>320461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3976</v>
      </c>
      <c r="E265" s="2" t="s">
        <v>19</v>
      </c>
      <c r="F265" s="1" t="s">
        <v>20</v>
      </c>
      <c r="H265" s="0" t="n">
        <f aca="false">VALUE(D265)</f>
        <v>129950</v>
      </c>
      <c r="I265" s="0" t="n">
        <f aca="false">VALUE(E265)</f>
        <v>0</v>
      </c>
      <c r="K265" s="0" t="n">
        <f aca="false">IF(  OR(  AND(H265&gt;I265, F265="Yes"),  AND( I265 &gt; H265, F265="No" ) ),SUM(H265,I265)    )</f>
        <v>129950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3977</v>
      </c>
      <c r="E266" s="2" t="s">
        <v>19</v>
      </c>
      <c r="F266" s="1" t="s">
        <v>20</v>
      </c>
      <c r="H266" s="0" t="n">
        <f aca="false">VALUE(D266)</f>
        <v>329916</v>
      </c>
      <c r="I266" s="0" t="n">
        <f aca="false">VALUE(E266)</f>
        <v>0</v>
      </c>
      <c r="K266" s="3" t="n">
        <f aca="false">IF(  OR(  AND(H266&gt;I266, F266="Yes"),  AND( I266 &gt; H266, F266="No" ) ),SUM(H266,I266)    )</f>
        <v>329916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3978</v>
      </c>
      <c r="E267" s="2" t="s">
        <v>19</v>
      </c>
      <c r="F267" s="1" t="s">
        <v>20</v>
      </c>
      <c r="H267" s="0" t="n">
        <f aca="false">VALUE(D267)</f>
        <v>996416</v>
      </c>
      <c r="I267" s="0" t="n">
        <f aca="false">VALUE(E267)</f>
        <v>0</v>
      </c>
      <c r="K267" s="3" t="n">
        <f aca="false">IF(  OR(  AND(H267&gt;I267, F267="Yes"),  AND( I267 &gt; H267, F267="No" ) ),SUM(H267,I267)    )</f>
        <v>996416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3979</v>
      </c>
      <c r="E268" s="2" t="s">
        <v>1463</v>
      </c>
      <c r="F268" s="1" t="s">
        <v>20</v>
      </c>
      <c r="H268" s="0" t="n">
        <f aca="false">VALUE(D268)</f>
        <v>212850</v>
      </c>
      <c r="I268" s="0" t="n">
        <f aca="false">VALUE(E268)</f>
        <v>10000</v>
      </c>
      <c r="K268" s="3" t="n">
        <f aca="false">IF(  OR(  AND(H268&gt;I268, F268="Yes"),  AND( I268 &gt; H268, F268="No" ) ),SUM(H268,I268)    )</f>
        <v>222850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3980</v>
      </c>
      <c r="E269" s="2" t="s">
        <v>3981</v>
      </c>
      <c r="F269" s="1" t="s">
        <v>20</v>
      </c>
      <c r="H269" s="0" t="n">
        <f aca="false">VALUE(D269)</f>
        <v>815226</v>
      </c>
      <c r="I269" s="0" t="n">
        <f aca="false">VALUE(E269)</f>
        <v>65375</v>
      </c>
      <c r="K269" s="3" t="n">
        <f aca="false">IF(  OR(  AND(H269&gt;I269, F269="Yes"),  AND( I269 &gt; H269, F269="No" ) ),SUM(H269,I269)    )</f>
        <v>880601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3982</v>
      </c>
      <c r="E270" s="2" t="s">
        <v>19</v>
      </c>
      <c r="F270" s="1" t="s">
        <v>20</v>
      </c>
      <c r="H270" s="0" t="n">
        <f aca="false">VALUE(D270)</f>
        <v>297000</v>
      </c>
      <c r="I270" s="0" t="n">
        <f aca="false">VALUE(E270)</f>
        <v>0</v>
      </c>
      <c r="K270" s="3" t="n">
        <f aca="false">IF(  OR(  AND(H270&gt;I270, F270="Yes"),  AND( I270 &gt; H270, F270="No" ) ),SUM(H270,I270)    )</f>
        <v>297000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3983</v>
      </c>
      <c r="E271" s="2" t="s">
        <v>19</v>
      </c>
      <c r="F271" s="1" t="s">
        <v>20</v>
      </c>
      <c r="H271" s="0" t="n">
        <f aca="false">VALUE(D271)</f>
        <v>1706454</v>
      </c>
      <c r="I271" s="0" t="n">
        <f aca="false">VALUE(E271)</f>
        <v>0</v>
      </c>
      <c r="K271" s="0" t="n">
        <f aca="false">IF(  OR(  AND(H271&gt;I271, F271="Yes"),  AND( I271 &gt; H271, F271="No" ) ),SUM(H271,I271)    )</f>
        <v>1706454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3984</v>
      </c>
      <c r="E272" s="2" t="s">
        <v>279</v>
      </c>
      <c r="F272" s="1" t="s">
        <v>15</v>
      </c>
      <c r="H272" s="0" t="n">
        <f aca="false">VALUE(D272)</f>
        <v>501892</v>
      </c>
      <c r="I272" s="0" t="n">
        <f aca="false">VALUE(E272)</f>
        <v>5000</v>
      </c>
      <c r="K272" s="3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506892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3985</v>
      </c>
      <c r="E273" s="2" t="s">
        <v>406</v>
      </c>
      <c r="F273" s="1" t="s">
        <v>15</v>
      </c>
      <c r="H273" s="0" t="n">
        <f aca="false">VALUE(D273)</f>
        <v>278698</v>
      </c>
      <c r="I273" s="0" t="n">
        <f aca="false">VALUE(E273)</f>
        <v>45500</v>
      </c>
      <c r="K273" s="0" t="n">
        <f aca="false">IF(  OR(  AND(H273&gt;I273, F273="Yes"),  AND( I273 &gt; H273, F273="No" ) ),SUM(H273,I273)    )</f>
        <v>0</v>
      </c>
      <c r="L273" s="0" t="n">
        <f aca="false">IF( OR(  AND(I273&gt;H273, F273="Yes"),  AND( H273 &gt; I273, F273="No" ) ), SUM(H273,I273),0   )</f>
        <v>324198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3986</v>
      </c>
      <c r="E274" s="2" t="s">
        <v>19</v>
      </c>
      <c r="F274" s="1" t="s">
        <v>20</v>
      </c>
      <c r="H274" s="0" t="n">
        <f aca="false">VALUE(D274)</f>
        <v>98960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98960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3987</v>
      </c>
      <c r="E275" s="2" t="s">
        <v>3988</v>
      </c>
      <c r="F275" s="1" t="s">
        <v>15</v>
      </c>
      <c r="H275" s="0" t="n">
        <f aca="false">VALUE(D275)</f>
        <v>292651</v>
      </c>
      <c r="I275" s="0" t="n">
        <f aca="false">VALUE(E275)</f>
        <v>144750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437401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3989</v>
      </c>
      <c r="E276" s="2" t="s">
        <v>19</v>
      </c>
      <c r="F276" s="1" t="s">
        <v>20</v>
      </c>
      <c r="H276" s="0" t="n">
        <f aca="false">VALUE(D276)</f>
        <v>457675</v>
      </c>
      <c r="I276" s="0" t="n">
        <f aca="false">VALUE(E276)</f>
        <v>0</v>
      </c>
      <c r="K276" s="3" t="n">
        <f aca="false">IF(  OR(  AND(H276&gt;I276, F276="Yes"),  AND( I276 &gt; H276, F276="No" ) ),SUM(H276,I276)    )</f>
        <v>457675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3990</v>
      </c>
      <c r="E277" s="2" t="s">
        <v>19</v>
      </c>
      <c r="F277" s="1" t="s">
        <v>20</v>
      </c>
      <c r="H277" s="0" t="n">
        <f aca="false">VALUE(D277)</f>
        <v>652083</v>
      </c>
      <c r="I277" s="0" t="n">
        <f aca="false">VALUE(E277)</f>
        <v>0</v>
      </c>
      <c r="K277" s="3" t="n">
        <f aca="false">IF(  OR(  AND(H277&gt;I277, F277="Yes"),  AND( I277 &gt; H277, F277="No" ) ),SUM(H277,I277)    )</f>
        <v>652083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3991</v>
      </c>
      <c r="E278" s="2" t="s">
        <v>3582</v>
      </c>
      <c r="F278" s="1" t="s">
        <v>20</v>
      </c>
      <c r="H278" s="0" t="n">
        <f aca="false">VALUE(D278)</f>
        <v>1285408</v>
      </c>
      <c r="I278" s="0" t="n">
        <f aca="false">VALUE(E278)</f>
        <v>39000</v>
      </c>
      <c r="K278" s="3" t="n">
        <f aca="false">IF(  OR(  AND(H278&gt;I278, F278="Yes"),  AND( I278 &gt; H278, F278="No" ) ),SUM(H278,I278)    )</f>
        <v>1324408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3992</v>
      </c>
      <c r="E279" s="2" t="s">
        <v>3993</v>
      </c>
      <c r="F279" s="1" t="s">
        <v>20</v>
      </c>
      <c r="H279" s="0" t="n">
        <f aca="false">VALUE(D279)</f>
        <v>635897</v>
      </c>
      <c r="I279" s="0" t="n">
        <f aca="false">VALUE(E279)</f>
        <v>27622</v>
      </c>
      <c r="K279" s="3" t="n">
        <f aca="false">IF(  OR(  AND(H279&gt;I279, F279="Yes"),  AND( I279 &gt; H279, F279="No" ) ),SUM(H279,I279)    )</f>
        <v>663519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3994</v>
      </c>
      <c r="E280" s="2" t="s">
        <v>19</v>
      </c>
      <c r="F280" s="1" t="s">
        <v>15</v>
      </c>
      <c r="H280" s="0" t="n">
        <f aca="false">VALUE(D280)</f>
        <v>359660</v>
      </c>
      <c r="I280" s="0" t="n">
        <f aca="false">VALUE(E280)</f>
        <v>0</v>
      </c>
      <c r="K280" s="0" t="n">
        <f aca="false">IF(  OR(  AND(H280&gt;I280, F280="Yes"),  AND( I280 &gt; H280, F280="No" ) ),SUM(H280,I280)    )</f>
        <v>0</v>
      </c>
      <c r="L280" s="0" t="n">
        <f aca="false">IF( OR(  AND(I280&gt;H280, F280="Yes"),  AND( H280 &gt; I280, F280="No" ) ), SUM(H280,I280),0   )</f>
        <v>359660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3995</v>
      </c>
      <c r="E281" s="2" t="s">
        <v>19</v>
      </c>
      <c r="F281" s="1" t="s">
        <v>20</v>
      </c>
      <c r="H281" s="0" t="n">
        <f aca="false">VALUE(D281)</f>
        <v>1013361</v>
      </c>
      <c r="I281" s="0" t="n">
        <f aca="false">VALUE(E281)</f>
        <v>0</v>
      </c>
      <c r="K281" s="0" t="n">
        <f aca="false">IF(  OR(  AND(H281&gt;I281, F281="Yes"),  AND( I281 &gt; H281, F281="No" ) ),SUM(H281,I281)    )</f>
        <v>1013361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3996</v>
      </c>
      <c r="E282" s="2" t="s">
        <v>19</v>
      </c>
      <c r="F282" s="1" t="s">
        <v>20</v>
      </c>
      <c r="H282" s="0" t="n">
        <f aca="false">VALUE(D282)</f>
        <v>232459</v>
      </c>
      <c r="I282" s="0" t="n">
        <f aca="false">VALUE(E282)</f>
        <v>0</v>
      </c>
      <c r="K282" s="3" t="n">
        <f aca="false">IF(  OR(  AND(H282&gt;I282, F282="Yes"),  AND( I282 &gt; H282, F282="No" ) ),SUM(H282,I282)    )</f>
        <v>232459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3997</v>
      </c>
      <c r="E283" s="2" t="s">
        <v>279</v>
      </c>
      <c r="F283" s="1" t="s">
        <v>20</v>
      </c>
      <c r="H283" s="0" t="n">
        <f aca="false">VALUE(D283)</f>
        <v>348120</v>
      </c>
      <c r="I283" s="0" t="n">
        <f aca="false">VALUE(E283)</f>
        <v>5000</v>
      </c>
      <c r="K283" s="3" t="n">
        <f aca="false">IF(  OR(  AND(H283&gt;I283, F283="Yes"),  AND( I283 &gt; H283, F283="No" ) ),SUM(H283,I283)    )</f>
        <v>353120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3998</v>
      </c>
      <c r="E284" s="2" t="s">
        <v>2047</v>
      </c>
      <c r="F284" s="1" t="s">
        <v>20</v>
      </c>
      <c r="H284" s="0" t="n">
        <f aca="false">VALUE(D284)</f>
        <v>1268636</v>
      </c>
      <c r="I284" s="0" t="n">
        <f aca="false">VALUE(E284)</f>
        <v>26000</v>
      </c>
      <c r="K284" s="3" t="n">
        <f aca="false">IF(  OR(  AND(H284&gt;I284, F284="Yes"),  AND( I284 &gt; H284, F284="No" ) ),SUM(H284,I284)    )</f>
        <v>1294636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3999</v>
      </c>
      <c r="E285" s="2" t="s">
        <v>19</v>
      </c>
      <c r="F285" s="1" t="s">
        <v>20</v>
      </c>
      <c r="H285" s="0" t="n">
        <f aca="false">VALUE(D285)</f>
        <v>301700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301700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4000</v>
      </c>
      <c r="E286" s="2" t="s">
        <v>19</v>
      </c>
      <c r="F286" s="1" t="s">
        <v>20</v>
      </c>
      <c r="H286" s="0" t="n">
        <f aca="false">VALUE(D286)</f>
        <v>301009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301009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4001</v>
      </c>
      <c r="E287" s="2" t="s">
        <v>19</v>
      </c>
      <c r="F287" s="1" t="s">
        <v>15</v>
      </c>
      <c r="H287" s="0" t="n">
        <f aca="false">VALUE(D287)</f>
        <v>233115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233115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4002</v>
      </c>
      <c r="E288" s="2" t="s">
        <v>19</v>
      </c>
      <c r="F288" s="1" t="s">
        <v>20</v>
      </c>
      <c r="H288" s="0" t="n">
        <f aca="false">VALUE(D288)</f>
        <v>468350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468350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4003</v>
      </c>
      <c r="E289" s="2" t="s">
        <v>4004</v>
      </c>
      <c r="F289" s="1" t="s">
        <v>20</v>
      </c>
      <c r="H289" s="0" t="n">
        <f aca="false">VALUE(D289)</f>
        <v>192031</v>
      </c>
      <c r="I289" s="0" t="n">
        <f aca="false">VALUE(E289)</f>
        <v>48250</v>
      </c>
      <c r="K289" s="3" t="n">
        <f aca="false">IF(  OR(  AND(H289&gt;I289, F289="Yes"),  AND( I289 &gt; H289, F289="No" ) ),SUM(H289,I289)    )</f>
        <v>240281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4005</v>
      </c>
      <c r="E290" s="2" t="s">
        <v>19</v>
      </c>
      <c r="F290" s="1" t="s">
        <v>20</v>
      </c>
      <c r="H290" s="0" t="n">
        <f aca="false">VALUE(D290)</f>
        <v>285121</v>
      </c>
      <c r="I290" s="0" t="n">
        <f aca="false">VALUE(E290)</f>
        <v>0</v>
      </c>
      <c r="K290" s="3" t="n">
        <f aca="false">IF(  OR(  AND(H290&gt;I290, F290="Yes"),  AND( I290 &gt; H290, F290="No" ) ),SUM(H290,I290)    )</f>
        <v>285121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4006</v>
      </c>
      <c r="E291" s="2" t="s">
        <v>964</v>
      </c>
      <c r="F291" s="1" t="s">
        <v>20</v>
      </c>
      <c r="H291" s="0" t="n">
        <f aca="false">VALUE(D291)</f>
        <v>804471</v>
      </c>
      <c r="I291" s="0" t="n">
        <f aca="false">VALUE(E291)</f>
        <v>500</v>
      </c>
      <c r="K291" s="3" t="n">
        <f aca="false">IF(  OR(  AND(H291&gt;I291, F291="Yes"),  AND( I291 &gt; H291, F291="No" ) ),SUM(H291,I291)    )</f>
        <v>804971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4007</v>
      </c>
      <c r="E292" s="2" t="s">
        <v>1821</v>
      </c>
      <c r="F292" s="1" t="s">
        <v>20</v>
      </c>
      <c r="H292" s="0" t="n">
        <f aca="false">VALUE(D292)</f>
        <v>587059</v>
      </c>
      <c r="I292" s="0" t="n">
        <f aca="false">VALUE(E292)</f>
        <v>5025</v>
      </c>
      <c r="K292" s="3" t="n">
        <f aca="false">IF(  OR(  AND(H292&gt;I292, F292="Yes"),  AND( I292 &gt; H292, F292="No" ) ),SUM(H292,I292)    )</f>
        <v>592084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4008</v>
      </c>
      <c r="E293" s="2" t="s">
        <v>1823</v>
      </c>
      <c r="F293" s="1" t="s">
        <v>20</v>
      </c>
      <c r="H293" s="0" t="n">
        <f aca="false">VALUE(D293)</f>
        <v>318536</v>
      </c>
      <c r="I293" s="0" t="n">
        <f aca="false">VALUE(E293)</f>
        <v>10600</v>
      </c>
      <c r="K293" s="3" t="n">
        <f aca="false">IF(  OR(  AND(H293&gt;I293, F293="Yes"),  AND( I293 &gt; H293, F293="No" ) ),SUM(H293,I293)    )</f>
        <v>329136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4009</v>
      </c>
      <c r="E294" s="2" t="s">
        <v>236</v>
      </c>
      <c r="F294" s="1" t="s">
        <v>20</v>
      </c>
      <c r="H294" s="0" t="n">
        <f aca="false">VALUE(D294)</f>
        <v>830726</v>
      </c>
      <c r="I294" s="0" t="n">
        <f aca="false">VALUE(E294)</f>
        <v>50000</v>
      </c>
      <c r="K294" s="3" t="n">
        <f aca="false">IF(  OR(  AND(H294&gt;I294, F294="Yes"),  AND( I294 &gt; H294, F294="No" ) ),SUM(H294,I294)    )</f>
        <v>880726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4010</v>
      </c>
      <c r="E295" s="2" t="s">
        <v>85</v>
      </c>
      <c r="F295" s="1" t="s">
        <v>20</v>
      </c>
      <c r="H295" s="0" t="n">
        <f aca="false">VALUE(D295)</f>
        <v>503850</v>
      </c>
      <c r="I295" s="0" t="n">
        <f aca="false">VALUE(E295)</f>
        <v>2000</v>
      </c>
      <c r="K295" s="3" t="n">
        <f aca="false">IF(  OR(  AND(H295&gt;I295, F295="Yes"),  AND( I295 &gt; H295, F295="No" ) ),SUM(H295,I295)    )</f>
        <v>505850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4011</v>
      </c>
      <c r="E296" s="2" t="s">
        <v>19</v>
      </c>
      <c r="F296" s="1" t="s">
        <v>20</v>
      </c>
      <c r="H296" s="0" t="n">
        <f aca="false">VALUE(D296)</f>
        <v>693863</v>
      </c>
      <c r="I296" s="0" t="n">
        <f aca="false">VALUE(E296)</f>
        <v>0</v>
      </c>
      <c r="K296" s="3" t="n">
        <f aca="false">IF(  OR(  AND(H296&gt;I296, F296="Yes"),  AND( I296 &gt; H296, F296="No" ) ),SUM(H296,I296)    )</f>
        <v>693863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4012</v>
      </c>
      <c r="E297" s="2" t="s">
        <v>19</v>
      </c>
      <c r="F297" s="1" t="s">
        <v>20</v>
      </c>
      <c r="H297" s="0" t="n">
        <f aca="false">VALUE(D297)</f>
        <v>992655</v>
      </c>
      <c r="I297" s="0" t="n">
        <f aca="false">VALUE(E297)</f>
        <v>0</v>
      </c>
      <c r="K297" s="3" t="n">
        <f aca="false">IF(  OR(  AND(H297&gt;I297, F297="Yes"),  AND( I297 &gt; H297, F297="No" ) ),SUM(H297,I297)    )</f>
        <v>992655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4013</v>
      </c>
      <c r="E298" s="2" t="s">
        <v>4014</v>
      </c>
      <c r="F298" s="1" t="s">
        <v>20</v>
      </c>
      <c r="H298" s="0" t="n">
        <f aca="false">VALUE(D298)</f>
        <v>1221068</v>
      </c>
      <c r="I298" s="0" t="n">
        <f aca="false">VALUE(E298)</f>
        <v>64000</v>
      </c>
      <c r="K298" s="3" t="n">
        <f aca="false">IF(  OR(  AND(H298&gt;I298, F298="Yes"),  AND( I298 &gt; H298, F298="No" ) ),SUM(H298,I298)    )</f>
        <v>1285068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4015</v>
      </c>
      <c r="E299" s="2" t="s">
        <v>279</v>
      </c>
      <c r="F299" s="1" t="s">
        <v>15</v>
      </c>
      <c r="H299" s="0" t="n">
        <f aca="false">VALUE(D299)</f>
        <v>159139</v>
      </c>
      <c r="I299" s="0" t="n">
        <f aca="false">VALUE(E299)</f>
        <v>5000</v>
      </c>
      <c r="K299" s="3" t="n">
        <f aca="false">IF(  OR(  AND(H299&gt;I299, F299="Yes"),  AND( I299 &gt; H299, F299="No" ) ),SUM(H299,I299)    )</f>
        <v>0</v>
      </c>
      <c r="L299" s="0" t="n">
        <f aca="false">IF( OR(  AND(I299&gt;H299, F299="Yes"),  AND( H299 &gt; I299, F299="No" ) ), SUM(H299,I299),0   )</f>
        <v>164139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4016</v>
      </c>
      <c r="E300" s="2" t="s">
        <v>1439</v>
      </c>
      <c r="F300" s="1" t="s">
        <v>20</v>
      </c>
      <c r="H300" s="0" t="n">
        <f aca="false">VALUE(D300)</f>
        <v>194290</v>
      </c>
      <c r="I300" s="0" t="n">
        <f aca="false">VALUE(E300)</f>
        <v>6000</v>
      </c>
      <c r="K300" s="3" t="n">
        <f aca="false">IF(  OR(  AND(H300&gt;I300, F300="Yes"),  AND( I300 &gt; H300, F300="No" ) ),SUM(H300,I300)    )</f>
        <v>200290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4017</v>
      </c>
      <c r="E301" s="2" t="s">
        <v>229</v>
      </c>
      <c r="F301" s="1" t="s">
        <v>20</v>
      </c>
      <c r="H301" s="0" t="n">
        <f aca="false">VALUE(D301)</f>
        <v>113250</v>
      </c>
      <c r="I301" s="0" t="n">
        <f aca="false">VALUE(E301)</f>
        <v>2500</v>
      </c>
      <c r="K301" s="0" t="n">
        <f aca="false">IF(  OR(  AND(H301&gt;I301, F301="Yes"),  AND( I301 &gt; H301, F301="No" ) ),SUM(H301,I301)    )</f>
        <v>115750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4018</v>
      </c>
      <c r="E302" s="2" t="s">
        <v>19</v>
      </c>
      <c r="F302" s="1" t="s">
        <v>15</v>
      </c>
      <c r="H302" s="0" t="n">
        <f aca="false">VALUE(D302)</f>
        <v>126750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0</v>
      </c>
      <c r="L302" s="0" t="n">
        <f aca="false">IF( OR(  AND(I302&gt;H302, F302="Yes"),  AND( H302 &gt; I302, F302="No" ) ), SUM(H302,I302),0   )</f>
        <v>126750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4019</v>
      </c>
      <c r="E303" s="2" t="s">
        <v>19</v>
      </c>
      <c r="F303" s="1" t="s">
        <v>15</v>
      </c>
      <c r="H303" s="0" t="n">
        <f aca="false">VALUE(D303)</f>
        <v>197250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0</v>
      </c>
      <c r="L303" s="0" t="n">
        <f aca="false">IF( OR(  AND(I303&gt;H303, F303="Yes"),  AND( H303 &gt; I303, F303="No" ) ), SUM(H303,I303),0   )</f>
        <v>197250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4020</v>
      </c>
      <c r="E304" s="2" t="s">
        <v>85</v>
      </c>
      <c r="F304" s="1" t="s">
        <v>20</v>
      </c>
      <c r="H304" s="0" t="n">
        <f aca="false">VALUE(D304)</f>
        <v>138298</v>
      </c>
      <c r="I304" s="0" t="n">
        <f aca="false">VALUE(E304)</f>
        <v>2000</v>
      </c>
      <c r="K304" s="3" t="n">
        <f aca="false">IF(  OR(  AND(H304&gt;I304, F304="Yes"),  AND( I304 &gt; H304, F304="No" ) ),SUM(H304,I304)    )</f>
        <v>140298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4021</v>
      </c>
      <c r="E305" s="2" t="s">
        <v>19</v>
      </c>
      <c r="F305" s="1" t="s">
        <v>20</v>
      </c>
      <c r="H305" s="0" t="n">
        <f aca="false">VALUE(D305)</f>
        <v>463869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463869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2480</v>
      </c>
      <c r="E306" s="2" t="s">
        <v>19</v>
      </c>
      <c r="F306" s="1" t="s">
        <v>20</v>
      </c>
      <c r="H306" s="0" t="n">
        <f aca="false">VALUE(D306)</f>
        <v>140800</v>
      </c>
      <c r="I306" s="0" t="n">
        <f aca="false">VALUE(E306)</f>
        <v>0</v>
      </c>
      <c r="K306" s="3" t="n">
        <f aca="false">IF(  OR(  AND(H306&gt;I306, F306="Yes"),  AND( I306 &gt; H306, F306="No" ) ),SUM(H306,I306)    )</f>
        <v>140800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4022</v>
      </c>
      <c r="E307" s="2" t="s">
        <v>19</v>
      </c>
      <c r="F307" s="1" t="s">
        <v>15</v>
      </c>
      <c r="H307" s="0" t="n">
        <f aca="false">VALUE(D307)</f>
        <v>89850</v>
      </c>
      <c r="I307" s="0" t="n">
        <f aca="false">VALUE(E307)</f>
        <v>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89850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4023</v>
      </c>
      <c r="E308" s="2" t="s">
        <v>19</v>
      </c>
      <c r="F308" s="1" t="s">
        <v>20</v>
      </c>
      <c r="H308" s="0" t="n">
        <f aca="false">VALUE(D308)</f>
        <v>505779</v>
      </c>
      <c r="I308" s="0" t="n">
        <f aca="false">VALUE(E308)</f>
        <v>0</v>
      </c>
      <c r="K308" s="3" t="n">
        <f aca="false">IF(  OR(  AND(H308&gt;I308, F308="Yes"),  AND( I308 &gt; H308, F308="No" ) ),SUM(H308,I308)    )</f>
        <v>505779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4024</v>
      </c>
      <c r="E309" s="2" t="s">
        <v>1982</v>
      </c>
      <c r="F309" s="1" t="s">
        <v>20</v>
      </c>
      <c r="H309" s="0" t="n">
        <f aca="false">VALUE(D309)</f>
        <v>1534700</v>
      </c>
      <c r="I309" s="0" t="n">
        <f aca="false">VALUE(E309)</f>
        <v>20000</v>
      </c>
      <c r="K309" s="3" t="n">
        <f aca="false">IF(  OR(  AND(H309&gt;I309, F309="Yes"),  AND( I309 &gt; H309, F309="No" ) ),SUM(H309,I309)    )</f>
        <v>1554700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4025</v>
      </c>
      <c r="E310" s="2" t="s">
        <v>19</v>
      </c>
      <c r="F310" s="1" t="s">
        <v>20</v>
      </c>
      <c r="H310" s="0" t="n">
        <f aca="false">VALUE(D310)</f>
        <v>303529</v>
      </c>
      <c r="I310" s="0" t="n">
        <f aca="false">VALUE(E310)</f>
        <v>0</v>
      </c>
      <c r="K310" s="0" t="n">
        <f aca="false">IF(  OR(  AND(H310&gt;I310, F310="Yes"),  AND( I310 &gt; H310, F310="No" ) ),SUM(H310,I310)    )</f>
        <v>303529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4026</v>
      </c>
      <c r="E311" s="2" t="s">
        <v>19</v>
      </c>
      <c r="F311" s="1" t="s">
        <v>15</v>
      </c>
      <c r="H311" s="0" t="n">
        <f aca="false">VALUE(D311)</f>
        <v>409214</v>
      </c>
      <c r="I311" s="0" t="n">
        <f aca="false">VALUE(E311)</f>
        <v>0</v>
      </c>
      <c r="K311" s="3" t="n">
        <f aca="false">IF(  OR(  AND(H311&gt;I311, F311="Yes"),  AND( I311 &gt; H311, F311="No" ) ),SUM(H311,I311)    )</f>
        <v>0</v>
      </c>
      <c r="L311" s="0" t="n">
        <f aca="false">IF( OR(  AND(I311&gt;H311, F311="Yes"),  AND( H311 &gt; I311, F311="No" ) ), SUM(H311,I311),0   )</f>
        <v>409214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4027</v>
      </c>
      <c r="E312" s="2" t="s">
        <v>4028</v>
      </c>
      <c r="F312" s="1" t="s">
        <v>15</v>
      </c>
      <c r="H312" s="0" t="n">
        <f aca="false">VALUE(D312)</f>
        <v>573058</v>
      </c>
      <c r="I312" s="0" t="n">
        <f aca="false">VALUE(E312)</f>
        <v>95750</v>
      </c>
      <c r="K312" s="3" t="n">
        <f aca="false">IF(  OR(  AND(H312&gt;I312, F312="Yes"),  AND( I312 &gt; H312, F312="No" ) ),SUM(H312,I312)    )</f>
        <v>0</v>
      </c>
      <c r="L312" s="0" t="n">
        <f aca="false">IF( OR(  AND(I312&gt;H312, F312="Yes"),  AND( H312 &gt; I312, F312="No" ) ), SUM(H312,I312),0   )</f>
        <v>668808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4029</v>
      </c>
      <c r="E313" s="2" t="s">
        <v>964</v>
      </c>
      <c r="F313" s="1" t="s">
        <v>20</v>
      </c>
      <c r="H313" s="0" t="n">
        <f aca="false">VALUE(D313)</f>
        <v>188925</v>
      </c>
      <c r="I313" s="0" t="n">
        <f aca="false">VALUE(E313)</f>
        <v>500</v>
      </c>
      <c r="K313" s="3" t="n">
        <f aca="false">IF(  OR(  AND(H313&gt;I313, F313="Yes"),  AND( I313 &gt; H313, F313="No" ) ),SUM(H313,I313)    )</f>
        <v>189425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4030</v>
      </c>
      <c r="E314" s="2" t="s">
        <v>19</v>
      </c>
      <c r="F314" s="1" t="s">
        <v>20</v>
      </c>
      <c r="H314" s="0" t="n">
        <f aca="false">VALUE(D314)</f>
        <v>356660</v>
      </c>
      <c r="I314" s="0" t="n">
        <f aca="false">VALUE(E314)</f>
        <v>0</v>
      </c>
      <c r="K314" s="3" t="n">
        <f aca="false">IF(  OR(  AND(H314&gt;I314, F314="Yes"),  AND( I314 &gt; H314, F314="No" ) ),SUM(H314,I314)    )</f>
        <v>356660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4031</v>
      </c>
      <c r="E315" s="2" t="s">
        <v>19</v>
      </c>
      <c r="F315" s="1" t="s">
        <v>20</v>
      </c>
      <c r="H315" s="0" t="n">
        <f aca="false">VALUE(D315)</f>
        <v>321934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321934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4032</v>
      </c>
      <c r="E316" s="2" t="s">
        <v>19</v>
      </c>
      <c r="F316" s="1" t="s">
        <v>20</v>
      </c>
      <c r="H316" s="0" t="n">
        <f aca="false">VALUE(D316)</f>
        <v>357580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357580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4033</v>
      </c>
      <c r="E317" s="2" t="s">
        <v>19</v>
      </c>
      <c r="F317" s="1" t="s">
        <v>20</v>
      </c>
      <c r="H317" s="0" t="n">
        <f aca="false">VALUE(D317)</f>
        <v>317228</v>
      </c>
      <c r="I317" s="0" t="n">
        <f aca="false">VALUE(E317)</f>
        <v>0</v>
      </c>
      <c r="K317" s="3" t="n">
        <f aca="false">IF(  OR(  AND(H317&gt;I317, F317="Yes"),  AND( I317 &gt; H317, F317="No" ) ),SUM(H317,I317)    )</f>
        <v>317228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4034</v>
      </c>
      <c r="E318" s="2" t="s">
        <v>1310</v>
      </c>
      <c r="F318" s="1" t="s">
        <v>20</v>
      </c>
      <c r="H318" s="0" t="n">
        <f aca="false">VALUE(D318)</f>
        <v>1344533</v>
      </c>
      <c r="I318" s="0" t="n">
        <f aca="false">VALUE(E318)</f>
        <v>52000</v>
      </c>
      <c r="K318" s="3" t="n">
        <f aca="false">IF(  OR(  AND(H318&gt;I318, F318="Yes"),  AND( I318 &gt; H318, F318="No" ) ),SUM(H318,I318)    )</f>
        <v>1396533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4035</v>
      </c>
      <c r="E319" s="2" t="s">
        <v>666</v>
      </c>
      <c r="F319" s="1" t="s">
        <v>20</v>
      </c>
      <c r="H319" s="0" t="n">
        <f aca="false">VALUE(D319)</f>
        <v>1820019</v>
      </c>
      <c r="I319" s="0" t="n">
        <f aca="false">VALUE(E319)</f>
        <v>7500</v>
      </c>
      <c r="K319" s="3" t="n">
        <f aca="false">IF(  OR(  AND(H319&gt;I319, F319="Yes"),  AND( I319 &gt; H319, F319="No" ) ),SUM(H319,I319)    )</f>
        <v>1827519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4036</v>
      </c>
      <c r="E320" s="2" t="s">
        <v>19</v>
      </c>
      <c r="F320" s="1" t="s">
        <v>15</v>
      </c>
      <c r="H320" s="0" t="n">
        <f aca="false">VALUE(D320)</f>
        <v>119205</v>
      </c>
      <c r="I320" s="0" t="n">
        <f aca="false">VALUE(E320)</f>
        <v>0</v>
      </c>
      <c r="K320" s="3" t="n">
        <f aca="false">IF(  OR(  AND(H320&gt;I320, F320="Yes"),  AND( I320 &gt; H320, F320="No" ) ),SUM(H320,I320)    )</f>
        <v>0</v>
      </c>
      <c r="L320" s="0" t="n">
        <f aca="false">IF( OR(  AND(I320&gt;H320, F320="Yes"),  AND( H320 &gt; I320, F320="No" ) ), SUM(H320,I320),0   )</f>
        <v>119205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4037</v>
      </c>
      <c r="E321" s="2" t="s">
        <v>19</v>
      </c>
      <c r="F321" s="1" t="s">
        <v>20</v>
      </c>
      <c r="H321" s="0" t="n">
        <f aca="false">VALUE(D321)</f>
        <v>1079419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1079419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4038</v>
      </c>
      <c r="E322" s="2" t="s">
        <v>19</v>
      </c>
      <c r="F322" s="1" t="s">
        <v>20</v>
      </c>
      <c r="H322" s="0" t="n">
        <f aca="false">VALUE(D322)</f>
        <v>454074</v>
      </c>
      <c r="I322" s="0" t="n">
        <f aca="false">VALUE(E322)</f>
        <v>0</v>
      </c>
      <c r="K322" s="3" t="n">
        <f aca="false">IF(  OR(  AND(H322&gt;I322, F322="Yes"),  AND( I322 &gt; H322, F322="No" ) ),SUM(H322,I322)    )</f>
        <v>454074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4039</v>
      </c>
      <c r="E323" s="2" t="s">
        <v>19</v>
      </c>
      <c r="F323" s="1" t="s">
        <v>15</v>
      </c>
      <c r="H323" s="0" t="n">
        <f aca="false">VALUE(D323)</f>
        <v>558646</v>
      </c>
      <c r="I323" s="0" t="n">
        <f aca="false">VALUE(E323)</f>
        <v>0</v>
      </c>
      <c r="K323" s="0" t="n">
        <f aca="false">IF(  OR(  AND(H323&gt;I323, F323="Yes"),  AND( I323 &gt; H323, F323="No" ) ),SUM(H323,I323)    )</f>
        <v>0</v>
      </c>
      <c r="L323" s="0" t="n">
        <f aca="false">IF( OR(  AND(I323&gt;H323, F323="Yes"),  AND( H323 &gt; I323, F323="No" ) ), SUM(H323,I323),0   )</f>
        <v>558646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4040</v>
      </c>
      <c r="E324" s="2" t="s">
        <v>19</v>
      </c>
      <c r="F324" s="1" t="s">
        <v>15</v>
      </c>
      <c r="H324" s="0" t="n">
        <f aca="false">VALUE(D324)</f>
        <v>204424</v>
      </c>
      <c r="I324" s="0" t="n">
        <f aca="false">VALUE(E324)</f>
        <v>0</v>
      </c>
      <c r="K324" s="3" t="n">
        <f aca="false">IF(  OR(  AND(H324&gt;I324, F324="Yes"),  AND( I324 &gt; H324, F324="No" ) ),SUM(H324,I324)    )</f>
        <v>0</v>
      </c>
      <c r="L324" s="0" t="n">
        <f aca="false">IF( OR(  AND(I324&gt;H324, F324="Yes"),  AND( H324 &gt; I324, F324="No" ) ), SUM(H324,I324),0   )</f>
        <v>204424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4041</v>
      </c>
      <c r="E325" s="2" t="s">
        <v>229</v>
      </c>
      <c r="F325" s="1" t="s">
        <v>20</v>
      </c>
      <c r="H325" s="0" t="n">
        <f aca="false">VALUE(D325)</f>
        <v>417733</v>
      </c>
      <c r="I325" s="0" t="n">
        <f aca="false">VALUE(E325)</f>
        <v>2500</v>
      </c>
      <c r="K325" s="3" t="n">
        <f aca="false">IF(  OR(  AND(H325&gt;I325, F325="Yes"),  AND( I325 &gt; H325, F325="No" ) ),SUM(H325,I325)    )</f>
        <v>420233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4042</v>
      </c>
      <c r="E326" s="2" t="s">
        <v>19</v>
      </c>
      <c r="F326" s="1" t="s">
        <v>20</v>
      </c>
      <c r="H326" s="0" t="n">
        <f aca="false">VALUE(D326)</f>
        <v>435809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435809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4043</v>
      </c>
      <c r="E327" s="2" t="s">
        <v>279</v>
      </c>
      <c r="F327" s="1" t="s">
        <v>20</v>
      </c>
      <c r="H327" s="0" t="n">
        <f aca="false">VALUE(D327)</f>
        <v>1909300</v>
      </c>
      <c r="I327" s="0" t="n">
        <f aca="false">VALUE(E327)</f>
        <v>5000</v>
      </c>
      <c r="K327" s="3" t="n">
        <f aca="false">IF(  OR(  AND(H327&gt;I327, F327="Yes"),  AND( I327 &gt; H327, F327="No" ) ),SUM(H327,I327)    )</f>
        <v>1914300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4044</v>
      </c>
      <c r="E328" s="2" t="s">
        <v>85</v>
      </c>
      <c r="F328" s="1" t="s">
        <v>20</v>
      </c>
      <c r="H328" s="0" t="n">
        <f aca="false">VALUE(D328)</f>
        <v>518250</v>
      </c>
      <c r="I328" s="0" t="n">
        <f aca="false">VALUE(E328)</f>
        <v>2000</v>
      </c>
      <c r="K328" s="3" t="n">
        <f aca="false">IF(  OR(  AND(H328&gt;I328, F328="Yes"),  AND( I328 &gt; H328, F328="No" ) ),SUM(H328,I328)    )</f>
        <v>520250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4045</v>
      </c>
      <c r="E329" s="2" t="s">
        <v>824</v>
      </c>
      <c r="F329" s="1" t="s">
        <v>20</v>
      </c>
      <c r="H329" s="0" t="n">
        <f aca="false">VALUE(D329)</f>
        <v>3153565</v>
      </c>
      <c r="I329" s="0" t="n">
        <f aca="false">VALUE(E329)</f>
        <v>5400</v>
      </c>
      <c r="K329" s="3" t="n">
        <f aca="false">IF(  OR(  AND(H329&gt;I329, F329="Yes"),  AND( I329 &gt; H329, F329="No" ) ),SUM(H329,I329)    )</f>
        <v>3158965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4046</v>
      </c>
      <c r="E330" s="2" t="s">
        <v>19</v>
      </c>
      <c r="F330" s="1" t="s">
        <v>20</v>
      </c>
      <c r="H330" s="0" t="n">
        <f aca="false">VALUE(D330)</f>
        <v>1086345</v>
      </c>
      <c r="I330" s="0" t="n">
        <f aca="false">VALUE(E330)</f>
        <v>0</v>
      </c>
      <c r="K330" s="3" t="n">
        <f aca="false">IF(  OR(  AND(H330&gt;I330, F330="Yes"),  AND( I330 &gt; H330, F330="No" ) ),SUM(H330,I330)    )</f>
        <v>1086345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4047</v>
      </c>
      <c r="E331" s="2" t="s">
        <v>964</v>
      </c>
      <c r="F331" s="1" t="s">
        <v>20</v>
      </c>
      <c r="H331" s="0" t="n">
        <f aca="false">VALUE(D331)</f>
        <v>865383</v>
      </c>
      <c r="I331" s="0" t="n">
        <f aca="false">VALUE(E331)</f>
        <v>500</v>
      </c>
      <c r="K331" s="3" t="n">
        <f aca="false">IF(  OR(  AND(H331&gt;I331, F331="Yes"),  AND( I331 &gt; H331, F331="No" ) ),SUM(H331,I331)    )</f>
        <v>865883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4048</v>
      </c>
      <c r="E332" s="2" t="s">
        <v>19</v>
      </c>
      <c r="F332" s="1" t="s">
        <v>20</v>
      </c>
      <c r="H332" s="0" t="n">
        <f aca="false">VALUE(D332)</f>
        <v>493450</v>
      </c>
      <c r="I332" s="0" t="n">
        <f aca="false">VALUE(E332)</f>
        <v>0</v>
      </c>
      <c r="K332" s="3" t="n">
        <f aca="false">IF(  OR(  AND(H332&gt;I332, F332="Yes"),  AND( I332 &gt; H332, F332="No" ) ),SUM(H332,I332)    )</f>
        <v>493450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4049</v>
      </c>
      <c r="E333" s="2" t="s">
        <v>19</v>
      </c>
      <c r="F333" s="1" t="s">
        <v>20</v>
      </c>
      <c r="H333" s="0" t="n">
        <f aca="false">VALUE(D333)</f>
        <v>324825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324825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4050</v>
      </c>
      <c r="E334" s="2" t="s">
        <v>3671</v>
      </c>
      <c r="F334" s="1" t="s">
        <v>15</v>
      </c>
      <c r="H334" s="0" t="n">
        <f aca="false">VALUE(D334)</f>
        <v>594806</v>
      </c>
      <c r="I334" s="0" t="n">
        <f aca="false">VALUE(E334)</f>
        <v>89500</v>
      </c>
      <c r="K334" s="3" t="n">
        <f aca="false">IF(  OR(  AND(H334&gt;I334, F334="Yes"),  AND( I334 &gt; H334, F334="No" ) ),SUM(H334,I334)    )</f>
        <v>0</v>
      </c>
      <c r="L334" s="0" t="n">
        <f aca="false">IF( OR(  AND(I334&gt;H334, F334="Yes"),  AND( H334 &gt; I334, F334="No" ) ), SUM(H334,I334),0   )</f>
        <v>684306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4051</v>
      </c>
      <c r="E335" s="2" t="s">
        <v>2108</v>
      </c>
      <c r="F335" s="1" t="s">
        <v>20</v>
      </c>
      <c r="H335" s="0" t="n">
        <f aca="false">VALUE(D335)</f>
        <v>400160</v>
      </c>
      <c r="I335" s="0" t="n">
        <f aca="false">VALUE(E335)</f>
        <v>30000</v>
      </c>
      <c r="K335" s="3" t="n">
        <f aca="false">IF(  OR(  AND(H335&gt;I335, F335="Yes"),  AND( I335 &gt; H335, F335="No" ) ),SUM(H335,I335)    )</f>
        <v>430160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4052</v>
      </c>
      <c r="E336" s="2" t="s">
        <v>499</v>
      </c>
      <c r="F336" s="1" t="s">
        <v>20</v>
      </c>
      <c r="H336" s="0" t="n">
        <f aca="false">VALUE(D336)</f>
        <v>218785</v>
      </c>
      <c r="I336" s="0" t="n">
        <f aca="false">VALUE(E336)</f>
        <v>2700</v>
      </c>
      <c r="K336" s="3" t="n">
        <f aca="false">IF(  OR(  AND(H336&gt;I336, F336="Yes"),  AND( I336 &gt; H336, F336="No" ) ),SUM(H336,I336)    )</f>
        <v>221485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4053</v>
      </c>
      <c r="E337" s="2" t="s">
        <v>173</v>
      </c>
      <c r="F337" s="1" t="s">
        <v>20</v>
      </c>
      <c r="H337" s="0" t="n">
        <f aca="false">VALUE(D337)</f>
        <v>321738</v>
      </c>
      <c r="I337" s="0" t="n">
        <f aca="false">VALUE(E337)</f>
        <v>40500</v>
      </c>
      <c r="K337" s="3" t="n">
        <f aca="false">IF(  OR(  AND(H337&gt;I337, F337="Yes"),  AND( I337 &gt; H337, F337="No" ) ),SUM(H337,I337)    )</f>
        <v>362238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4054</v>
      </c>
      <c r="E338" s="2" t="s">
        <v>19</v>
      </c>
      <c r="F338" s="1" t="s">
        <v>15</v>
      </c>
      <c r="H338" s="0" t="n">
        <f aca="false">VALUE(D338)</f>
        <v>108032</v>
      </c>
      <c r="I338" s="0" t="n">
        <f aca="false">VALUE(E338)</f>
        <v>0</v>
      </c>
      <c r="K338" s="3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108032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4055</v>
      </c>
      <c r="E339" s="2" t="s">
        <v>32</v>
      </c>
      <c r="F339" s="1" t="s">
        <v>20</v>
      </c>
      <c r="H339" s="0" t="n">
        <f aca="false">VALUE(D339)</f>
        <v>752475</v>
      </c>
      <c r="I339" s="0" t="n">
        <f aca="false">VALUE(E339)</f>
        <v>1000</v>
      </c>
      <c r="K339" s="3" t="n">
        <f aca="false">IF(  OR(  AND(H339&gt;I339, F339="Yes"),  AND( I339 &gt; H339, F339="No" ) ),SUM(H339,I339)    )</f>
        <v>753475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4056</v>
      </c>
      <c r="E340" s="2" t="s">
        <v>19</v>
      </c>
      <c r="F340" s="1" t="s">
        <v>15</v>
      </c>
      <c r="H340" s="0" t="n">
        <f aca="false">VALUE(D340)</f>
        <v>166462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166462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4057</v>
      </c>
      <c r="E341" s="2" t="s">
        <v>360</v>
      </c>
      <c r="F341" s="1" t="s">
        <v>20</v>
      </c>
      <c r="H341" s="0" t="n">
        <f aca="false">VALUE(D341)</f>
        <v>885498</v>
      </c>
      <c r="I341" s="0" t="n">
        <f aca="false">VALUE(E341)</f>
        <v>1500</v>
      </c>
      <c r="K341" s="0" t="n">
        <f aca="false">IF(  OR(  AND(H341&gt;I341, F341="Yes"),  AND( I341 &gt; H341, F341="No" ) ),SUM(H341,I341)    )</f>
        <v>886998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4058</v>
      </c>
      <c r="E342" s="2" t="s">
        <v>180</v>
      </c>
      <c r="F342" s="1" t="s">
        <v>20</v>
      </c>
      <c r="H342" s="0" t="n">
        <f aca="false">VALUE(D342)</f>
        <v>368972</v>
      </c>
      <c r="I342" s="0" t="n">
        <f aca="false">VALUE(E342)</f>
        <v>49000</v>
      </c>
      <c r="K342" s="3" t="n">
        <f aca="false">IF(  OR(  AND(H342&gt;I342, F342="Yes"),  AND( I342 &gt; H342, F342="No" ) ),SUM(H342,I342)    )</f>
        <v>417972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4059</v>
      </c>
      <c r="E343" s="2" t="s">
        <v>19</v>
      </c>
      <c r="F343" s="1" t="s">
        <v>20</v>
      </c>
      <c r="H343" s="0" t="n">
        <f aca="false">VALUE(D343)</f>
        <v>187004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187004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4060</v>
      </c>
      <c r="E344" s="2" t="s">
        <v>19</v>
      </c>
      <c r="F344" s="1" t="s">
        <v>15</v>
      </c>
      <c r="H344" s="0" t="n">
        <f aca="false">VALUE(D344)</f>
        <v>109736</v>
      </c>
      <c r="I344" s="0" t="n">
        <f aca="false">VALUE(E344)</f>
        <v>0</v>
      </c>
      <c r="K344" s="3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109736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4061</v>
      </c>
      <c r="E345" s="2" t="s">
        <v>19</v>
      </c>
      <c r="F345" s="1" t="s">
        <v>20</v>
      </c>
      <c r="H345" s="0" t="n">
        <f aca="false">VALUE(D345)</f>
        <v>213602</v>
      </c>
      <c r="I345" s="0" t="n">
        <f aca="false">VALUE(E345)</f>
        <v>0</v>
      </c>
      <c r="K345" s="3" t="n">
        <f aca="false">IF(  OR(  AND(H345&gt;I345, F345="Yes"),  AND( I345 &gt; H345, F345="No" ) ),SUM(H345,I345)    )</f>
        <v>213602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4062</v>
      </c>
      <c r="E346" s="2" t="s">
        <v>19</v>
      </c>
      <c r="F346" s="1" t="s">
        <v>20</v>
      </c>
      <c r="H346" s="0" t="n">
        <f aca="false">VALUE(D346)</f>
        <v>229683</v>
      </c>
      <c r="I346" s="0" t="n">
        <f aca="false">VALUE(E346)</f>
        <v>0</v>
      </c>
      <c r="K346" s="3" t="n">
        <f aca="false">IF(  OR(  AND(H346&gt;I346, F346="Yes"),  AND( I346 &gt; H346, F346="No" ) ),SUM(H346,I346)    )</f>
        <v>229683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4063</v>
      </c>
      <c r="E347" s="2" t="s">
        <v>19</v>
      </c>
      <c r="F347" s="1" t="s">
        <v>20</v>
      </c>
      <c r="H347" s="0" t="n">
        <f aca="false">VALUE(D347)</f>
        <v>502530</v>
      </c>
      <c r="I347" s="0" t="n">
        <f aca="false">VALUE(E347)</f>
        <v>0</v>
      </c>
      <c r="K347" s="3" t="n">
        <f aca="false">IF(  OR(  AND(H347&gt;I347, F347="Yes"),  AND( I347 &gt; H347, F347="No" ) ),SUM(H347,I347)    )</f>
        <v>502530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4064</v>
      </c>
      <c r="E348" s="2" t="s">
        <v>19</v>
      </c>
      <c r="F348" s="1" t="s">
        <v>20</v>
      </c>
      <c r="H348" s="0" t="n">
        <f aca="false">VALUE(D348)</f>
        <v>472816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472816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4065</v>
      </c>
      <c r="E349" s="2" t="s">
        <v>1626</v>
      </c>
      <c r="F349" s="1" t="s">
        <v>20</v>
      </c>
      <c r="H349" s="0" t="n">
        <f aca="false">VALUE(D349)</f>
        <v>650085</v>
      </c>
      <c r="I349" s="0" t="n">
        <f aca="false">VALUE(E349)</f>
        <v>7250</v>
      </c>
      <c r="K349" s="3" t="n">
        <f aca="false">IF(  OR(  AND(H349&gt;I349, F349="Yes"),  AND( I349 &gt; H349, F349="No" ) ),SUM(H349,I349)    )</f>
        <v>657335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4066</v>
      </c>
      <c r="E350" s="2" t="s">
        <v>4067</v>
      </c>
      <c r="F350" s="1" t="s">
        <v>20</v>
      </c>
      <c r="H350" s="0" t="n">
        <f aca="false">VALUE(D350)</f>
        <v>880110</v>
      </c>
      <c r="I350" s="0" t="n">
        <f aca="false">VALUE(E350)</f>
        <v>12950</v>
      </c>
      <c r="K350" s="3" t="n">
        <f aca="false">IF(  OR(  AND(H350&gt;I350, F350="Yes"),  AND( I350 &gt; H350, F350="No" ) ),SUM(H350,I350)    )</f>
        <v>893060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4068</v>
      </c>
      <c r="E351" s="2" t="s">
        <v>1439</v>
      </c>
      <c r="F351" s="1" t="s">
        <v>20</v>
      </c>
      <c r="H351" s="0" t="n">
        <f aca="false">VALUE(D351)</f>
        <v>467817</v>
      </c>
      <c r="I351" s="0" t="n">
        <f aca="false">VALUE(E351)</f>
        <v>6000</v>
      </c>
      <c r="K351" s="3" t="n">
        <f aca="false">IF(  OR(  AND(H351&gt;I351, F351="Yes"),  AND( I351 &gt; H351, F351="No" ) ),SUM(H351,I351)    )</f>
        <v>473817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4069</v>
      </c>
      <c r="E352" s="2" t="s">
        <v>19</v>
      </c>
      <c r="F352" s="1" t="s">
        <v>20</v>
      </c>
      <c r="H352" s="0" t="n">
        <f aca="false">VALUE(D352)</f>
        <v>137562</v>
      </c>
      <c r="I352" s="0" t="n">
        <f aca="false">VALUE(E352)</f>
        <v>0</v>
      </c>
      <c r="K352" s="3" t="n">
        <f aca="false">IF(  OR(  AND(H352&gt;I352, F352="Yes"),  AND( I352 &gt; H352, F352="No" ) ),SUM(H352,I352)    )</f>
        <v>137562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4070</v>
      </c>
      <c r="E353" s="2" t="s">
        <v>2623</v>
      </c>
      <c r="F353" s="1" t="s">
        <v>20</v>
      </c>
      <c r="H353" s="0" t="n">
        <f aca="false">VALUE(D353)</f>
        <v>663257</v>
      </c>
      <c r="I353" s="0" t="n">
        <f aca="false">VALUE(E353)</f>
        <v>12450</v>
      </c>
      <c r="K353" s="3" t="n">
        <f aca="false">IF(  OR(  AND(H353&gt;I353, F353="Yes"),  AND( I353 &gt; H353, F353="No" ) ),SUM(H353,I353)    )</f>
        <v>675707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4071</v>
      </c>
      <c r="E354" s="2" t="s">
        <v>19</v>
      </c>
      <c r="F354" s="1" t="s">
        <v>15</v>
      </c>
      <c r="H354" s="0" t="n">
        <f aca="false">VALUE(D354)</f>
        <v>368723</v>
      </c>
      <c r="I354" s="0" t="n">
        <f aca="false">VALUE(E354)</f>
        <v>0</v>
      </c>
      <c r="K354" s="3" t="n">
        <f aca="false">IF(  OR(  AND(H354&gt;I354, F354="Yes"),  AND( I354 &gt; H354, F354="No" ) ),SUM(H354,I354)    )</f>
        <v>0</v>
      </c>
      <c r="L354" s="0" t="n">
        <f aca="false">IF( OR(  AND(I354&gt;H354, F354="Yes"),  AND( H354 &gt; I354, F354="No" ) ), SUM(H354,I354),0   )</f>
        <v>368723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4072</v>
      </c>
      <c r="E355" s="2" t="s">
        <v>32</v>
      </c>
      <c r="F355" s="1" t="s">
        <v>20</v>
      </c>
      <c r="H355" s="0" t="n">
        <f aca="false">VALUE(D355)</f>
        <v>624412</v>
      </c>
      <c r="I355" s="0" t="n">
        <f aca="false">VALUE(E355)</f>
        <v>1000</v>
      </c>
      <c r="K355" s="0" t="n">
        <f aca="false">IF(  OR(  AND(H355&gt;I355, F355="Yes"),  AND( I355 &gt; H355, F355="No" ) ),SUM(H355,I355)    )</f>
        <v>625412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4073</v>
      </c>
      <c r="E356" s="2" t="s">
        <v>19</v>
      </c>
      <c r="F356" s="1" t="s">
        <v>15</v>
      </c>
      <c r="H356" s="0" t="n">
        <f aca="false">VALUE(D356)</f>
        <v>434750</v>
      </c>
      <c r="I356" s="0" t="n">
        <f aca="false">VALUE(E356)</f>
        <v>0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434750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4074</v>
      </c>
      <c r="E357" s="2" t="s">
        <v>19</v>
      </c>
      <c r="F357" s="1" t="s">
        <v>20</v>
      </c>
      <c r="H357" s="0" t="n">
        <f aca="false">VALUE(D357)</f>
        <v>432133</v>
      </c>
      <c r="I357" s="0" t="n">
        <f aca="false">VALUE(E357)</f>
        <v>0</v>
      </c>
      <c r="K357" s="3" t="n">
        <f aca="false">IF(  OR(  AND(H357&gt;I357, F357="Yes"),  AND( I357 &gt; H357, F357="No" ) ),SUM(H357,I357)    )</f>
        <v>432133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4075</v>
      </c>
      <c r="E358" s="2" t="s">
        <v>697</v>
      </c>
      <c r="F358" s="1" t="s">
        <v>20</v>
      </c>
      <c r="H358" s="0" t="n">
        <f aca="false">VALUE(D358)</f>
        <v>563831</v>
      </c>
      <c r="I358" s="0" t="n">
        <f aca="false">VALUE(E358)</f>
        <v>44000</v>
      </c>
      <c r="K358" s="3" t="n">
        <f aca="false">IF(  OR(  AND(H358&gt;I358, F358="Yes"),  AND( I358 &gt; H358, F358="No" ) ),SUM(H358,I358)    )</f>
        <v>607831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4076</v>
      </c>
      <c r="E359" s="2" t="s">
        <v>19</v>
      </c>
      <c r="F359" s="1" t="s">
        <v>20</v>
      </c>
      <c r="H359" s="0" t="n">
        <f aca="false">VALUE(D359)</f>
        <v>543524</v>
      </c>
      <c r="I359" s="0" t="n">
        <f aca="false">VALUE(E359)</f>
        <v>0</v>
      </c>
      <c r="K359" s="3" t="n">
        <f aca="false">IF(  OR(  AND(H359&gt;I359, F359="Yes"),  AND( I359 &gt; H359, F359="No" ) ),SUM(H359,I359)    )</f>
        <v>543524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4077</v>
      </c>
      <c r="E360" s="2" t="s">
        <v>19</v>
      </c>
      <c r="F360" s="1" t="s">
        <v>20</v>
      </c>
      <c r="H360" s="0" t="n">
        <f aca="false">VALUE(D360)</f>
        <v>363077</v>
      </c>
      <c r="I360" s="0" t="n">
        <f aca="false">VALUE(E360)</f>
        <v>0</v>
      </c>
      <c r="K360" s="3" t="n">
        <f aca="false">IF(  OR(  AND(H360&gt;I360, F360="Yes"),  AND( I360 &gt; H360, F360="No" ) ),SUM(H360,I360)    )</f>
        <v>363077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1079</v>
      </c>
      <c r="E361" s="2" t="s">
        <v>1178</v>
      </c>
      <c r="F361" s="1" t="s">
        <v>20</v>
      </c>
      <c r="H361" s="0" t="n">
        <f aca="false">VALUE(D361)</f>
        <v>5500</v>
      </c>
      <c r="I361" s="0" t="n">
        <f aca="false">VALUE(E361)</f>
        <v>-1000</v>
      </c>
      <c r="K361" s="3" t="n">
        <f aca="false">IF(  OR(  AND(H361&gt;I361, F361="Yes"),  AND( I361 &gt; H361, F361="No" ) ),SUM(H361,I361)    )</f>
        <v>4500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4078</v>
      </c>
      <c r="E362" s="2" t="s">
        <v>830</v>
      </c>
      <c r="F362" s="1" t="s">
        <v>20</v>
      </c>
      <c r="H362" s="0" t="n">
        <f aca="false">VALUE(D362)</f>
        <v>704644</v>
      </c>
      <c r="I362" s="0" t="n">
        <f aca="false">VALUE(E362)</f>
        <v>16000</v>
      </c>
      <c r="K362" s="0" t="n">
        <f aca="false">IF(  OR(  AND(H362&gt;I362, F362="Yes"),  AND( I362 &gt; H362, F362="No" ) ),SUM(H362,I362)    )</f>
        <v>720644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4079</v>
      </c>
      <c r="E363" s="2" t="s">
        <v>19</v>
      </c>
      <c r="F363" s="1" t="s">
        <v>20</v>
      </c>
      <c r="H363" s="0" t="n">
        <f aca="false">VALUE(D363)</f>
        <v>567600</v>
      </c>
      <c r="I363" s="0" t="n">
        <f aca="false">VALUE(E363)</f>
        <v>0</v>
      </c>
      <c r="K363" s="3" t="n">
        <f aca="false">IF(  OR(  AND(H363&gt;I363, F363="Yes"),  AND( I363 &gt; H363, F363="No" ) ),SUM(H363,I363)    )</f>
        <v>567600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4080</v>
      </c>
      <c r="E364" s="2" t="s">
        <v>2623</v>
      </c>
      <c r="F364" s="1" t="s">
        <v>20</v>
      </c>
      <c r="H364" s="0" t="n">
        <f aca="false">VALUE(D364)</f>
        <v>385625</v>
      </c>
      <c r="I364" s="0" t="n">
        <f aca="false">VALUE(E364)</f>
        <v>12450</v>
      </c>
      <c r="K364" s="3" t="n">
        <f aca="false">IF(  OR(  AND(H364&gt;I364, F364="Yes"),  AND( I364 &gt; H364, F364="No" ) ),SUM(H364,I364)    )</f>
        <v>398075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4081</v>
      </c>
      <c r="E365" s="2" t="s">
        <v>2107</v>
      </c>
      <c r="F365" s="1" t="s">
        <v>20</v>
      </c>
      <c r="H365" s="0" t="n">
        <f aca="false">VALUE(D365)</f>
        <v>254705</v>
      </c>
      <c r="I365" s="0" t="n">
        <f aca="false">VALUE(E365)</f>
        <v>37500</v>
      </c>
      <c r="K365" s="3" t="n">
        <f aca="false">IF(  OR(  AND(H365&gt;I365, F365="Yes"),  AND( I365 &gt; H365, F365="No" ) ),SUM(H365,I365)    )</f>
        <v>292205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4082</v>
      </c>
      <c r="E366" s="2" t="s">
        <v>4083</v>
      </c>
      <c r="F366" s="1" t="s">
        <v>20</v>
      </c>
      <c r="H366" s="0" t="n">
        <f aca="false">VALUE(D366)</f>
        <v>710023</v>
      </c>
      <c r="I366" s="0" t="n">
        <f aca="false">VALUE(E366)</f>
        <v>15375</v>
      </c>
      <c r="K366" s="0" t="n">
        <f aca="false">IF(  OR(  AND(H366&gt;I366, F366="Yes"),  AND( I366 &gt; H366, F366="No" ) ),SUM(H366,I366)    )</f>
        <v>725398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4084</v>
      </c>
      <c r="E367" s="2" t="s">
        <v>19</v>
      </c>
      <c r="F367" s="1" t="s">
        <v>15</v>
      </c>
      <c r="H367" s="0" t="n">
        <f aca="false">VALUE(D367)</f>
        <v>127833</v>
      </c>
      <c r="I367" s="0" t="n">
        <f aca="false">VALUE(E367)</f>
        <v>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127833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4085</v>
      </c>
      <c r="E368" s="2" t="s">
        <v>573</v>
      </c>
      <c r="F368" s="1" t="s">
        <v>20</v>
      </c>
      <c r="H368" s="0" t="n">
        <f aca="false">VALUE(D368)</f>
        <v>1862386</v>
      </c>
      <c r="I368" s="0" t="n">
        <f aca="false">VALUE(E368)</f>
        <v>41700</v>
      </c>
      <c r="K368" s="3" t="n">
        <f aca="false">IF(  OR(  AND(H368&gt;I368, F368="Yes"),  AND( I368 &gt; H368, F368="No" ) ),SUM(H368,I368)    )</f>
        <v>1904086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4086</v>
      </c>
      <c r="E369" s="2" t="s">
        <v>2061</v>
      </c>
      <c r="F369" s="1" t="s">
        <v>20</v>
      </c>
      <c r="H369" s="0" t="n">
        <f aca="false">VALUE(D369)</f>
        <v>945736</v>
      </c>
      <c r="I369" s="0" t="n">
        <f aca="false">VALUE(E369)</f>
        <v>53000</v>
      </c>
      <c r="K369" s="3" t="n">
        <f aca="false">IF(  OR(  AND(H369&gt;I369, F369="Yes"),  AND( I369 &gt; H369, F369="No" ) ),SUM(H369,I369)    )</f>
        <v>998736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4087</v>
      </c>
      <c r="E370" s="2" t="s">
        <v>19</v>
      </c>
      <c r="F370" s="1" t="s">
        <v>20</v>
      </c>
      <c r="H370" s="0" t="n">
        <f aca="false">VALUE(D370)</f>
        <v>1420263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1420263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35.2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4088</v>
      </c>
      <c r="E371" s="2" t="s">
        <v>710</v>
      </c>
      <c r="F371" s="1" t="s">
        <v>67</v>
      </c>
      <c r="H371" s="0" t="n">
        <f aca="false">VALUE(D371)</f>
        <v>93868</v>
      </c>
      <c r="I371" s="0" t="n">
        <f aca="false">VALUE(E371)</f>
        <v>250</v>
      </c>
      <c r="K371" s="3" t="n">
        <f aca="false">IF(  OR(  AND(H371&gt;I371, F371="Yes"),  AND( I371 &gt; H371, F371="No" ) ),SUM(H371,I371)    )</f>
        <v>0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94118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4089</v>
      </c>
      <c r="E372" s="2" t="s">
        <v>4090</v>
      </c>
      <c r="F372" s="1" t="s">
        <v>15</v>
      </c>
      <c r="H372" s="0" t="n">
        <f aca="false">VALUE(D372)</f>
        <v>152710</v>
      </c>
      <c r="I372" s="0" t="n">
        <f aca="false">VALUE(E372)</f>
        <v>98500</v>
      </c>
      <c r="K372" s="3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251210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4091</v>
      </c>
      <c r="E373" s="2" t="s">
        <v>4092</v>
      </c>
      <c r="F373" s="1" t="s">
        <v>20</v>
      </c>
      <c r="H373" s="0" t="n">
        <f aca="false">VALUE(D373)</f>
        <v>5058914</v>
      </c>
      <c r="I373" s="0" t="n">
        <f aca="false">VALUE(E373)</f>
        <v>60420</v>
      </c>
      <c r="K373" s="3" t="n">
        <f aca="false">IF(  OR(  AND(H373&gt;I373, F373="Yes"),  AND( I373 &gt; H373, F373="No" ) ),SUM(H373,I373)    )</f>
        <v>5119334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4093</v>
      </c>
      <c r="E374" s="2" t="s">
        <v>4094</v>
      </c>
      <c r="F374" s="1" t="s">
        <v>20</v>
      </c>
      <c r="H374" s="0" t="n">
        <f aca="false">VALUE(D374)</f>
        <v>224007</v>
      </c>
      <c r="I374" s="0" t="n">
        <f aca="false">VALUE(E374)</f>
        <v>79300</v>
      </c>
      <c r="K374" s="3" t="n">
        <f aca="false">IF(  OR(  AND(H374&gt;I374, F374="Yes"),  AND( I374 &gt; H374, F374="No" ) ),SUM(H374,I374)    )</f>
        <v>303307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4095</v>
      </c>
      <c r="E375" s="2" t="s">
        <v>19</v>
      </c>
      <c r="F375" s="1" t="s">
        <v>20</v>
      </c>
      <c r="H375" s="0" t="n">
        <f aca="false">VALUE(D375)</f>
        <v>569770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569770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4096</v>
      </c>
      <c r="E376" s="2" t="s">
        <v>19</v>
      </c>
      <c r="F376" s="1" t="s">
        <v>20</v>
      </c>
      <c r="H376" s="0" t="n">
        <f aca="false">VALUE(D376)</f>
        <v>773579</v>
      </c>
      <c r="I376" s="0" t="n">
        <f aca="false">VALUE(E376)</f>
        <v>0</v>
      </c>
      <c r="K376" s="3" t="n">
        <f aca="false">IF(  OR(  AND(H376&gt;I376, F376="Yes"),  AND( I376 &gt; H376, F376="No" ) ),SUM(H376,I376)    )</f>
        <v>773579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4097</v>
      </c>
      <c r="E377" s="2" t="s">
        <v>2081</v>
      </c>
      <c r="F377" s="1" t="s">
        <v>20</v>
      </c>
      <c r="H377" s="0" t="n">
        <f aca="false">VALUE(D377)</f>
        <v>1221629</v>
      </c>
      <c r="I377" s="0" t="n">
        <f aca="false">VALUE(E377)</f>
        <v>42500</v>
      </c>
      <c r="K377" s="3" t="n">
        <f aca="false">IF(  OR(  AND(H377&gt;I377, F377="Yes"),  AND( I377 &gt; H377, F377="No" ) ),SUM(H377,I377)    )</f>
        <v>1264129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4098</v>
      </c>
      <c r="E378" s="2" t="s">
        <v>19</v>
      </c>
      <c r="F378" s="1" t="s">
        <v>20</v>
      </c>
      <c r="H378" s="0" t="n">
        <f aca="false">VALUE(D378)</f>
        <v>188750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188750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4099</v>
      </c>
      <c r="E379" s="2" t="s">
        <v>77</v>
      </c>
      <c r="F379" s="1" t="s">
        <v>20</v>
      </c>
      <c r="H379" s="0" t="n">
        <f aca="false">VALUE(D379)</f>
        <v>568892</v>
      </c>
      <c r="I379" s="0" t="n">
        <f aca="false">VALUE(E379)</f>
        <v>13500</v>
      </c>
      <c r="K379" s="0" t="n">
        <f aca="false">IF(  OR(  AND(H379&gt;I379, F379="Yes"),  AND( I379 &gt; H379, F379="No" ) ),SUM(H379,I379)    )</f>
        <v>582392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4100</v>
      </c>
      <c r="E380" s="2" t="s">
        <v>19</v>
      </c>
      <c r="F380" s="1" t="s">
        <v>20</v>
      </c>
      <c r="H380" s="0" t="n">
        <f aca="false">VALUE(D380)</f>
        <v>159979</v>
      </c>
      <c r="I380" s="0" t="n">
        <f aca="false">VALUE(E380)</f>
        <v>0</v>
      </c>
      <c r="K380" s="3" t="n">
        <f aca="false">IF(  OR(  AND(H380&gt;I380, F380="Yes"),  AND( I380 &gt; H380, F380="No" ) ),SUM(H380,I380)    )</f>
        <v>159979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4101</v>
      </c>
      <c r="E381" s="2" t="s">
        <v>85</v>
      </c>
      <c r="F381" s="1" t="s">
        <v>15</v>
      </c>
      <c r="H381" s="0" t="n">
        <f aca="false">VALUE(D381)</f>
        <v>144115</v>
      </c>
      <c r="I381" s="0" t="n">
        <f aca="false">VALUE(E381)</f>
        <v>2000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146115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4102</v>
      </c>
      <c r="E382" s="2" t="s">
        <v>32</v>
      </c>
      <c r="F382" s="1" t="s">
        <v>20</v>
      </c>
      <c r="H382" s="0" t="n">
        <f aca="false">VALUE(D382)</f>
        <v>194099</v>
      </c>
      <c r="I382" s="0" t="n">
        <f aca="false">VALUE(E382)</f>
        <v>1000</v>
      </c>
      <c r="K382" s="3" t="n">
        <f aca="false">IF(  OR(  AND(H382&gt;I382, F382="Yes"),  AND( I382 &gt; H382, F382="No" ) ),SUM(H382,I382)    )</f>
        <v>195099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4103</v>
      </c>
      <c r="E383" s="2" t="s">
        <v>915</v>
      </c>
      <c r="F383" s="1" t="s">
        <v>20</v>
      </c>
      <c r="H383" s="0" t="n">
        <f aca="false">VALUE(D383)</f>
        <v>500398</v>
      </c>
      <c r="I383" s="0" t="n">
        <f aca="false">VALUE(E383)</f>
        <v>8500</v>
      </c>
      <c r="K383" s="3" t="n">
        <f aca="false">IF(  OR(  AND(H383&gt;I383, F383="Yes"),  AND( I383 &gt; H383, F383="No" ) ),SUM(H383,I383)    )</f>
        <v>508898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153</v>
      </c>
      <c r="E384" s="2" t="s">
        <v>19</v>
      </c>
      <c r="F384" s="1" t="s">
        <v>15</v>
      </c>
      <c r="H384" s="0" t="n">
        <f aca="false">VALUE(D384)</f>
        <v>16500</v>
      </c>
      <c r="I384" s="0" t="n">
        <f aca="false">VALUE(E384)</f>
        <v>0</v>
      </c>
      <c r="K384" s="3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16500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4104</v>
      </c>
      <c r="E385" s="2" t="s">
        <v>19</v>
      </c>
      <c r="F385" s="1" t="s">
        <v>20</v>
      </c>
      <c r="H385" s="0" t="n">
        <f aca="false">VALUE(D385)</f>
        <v>803383</v>
      </c>
      <c r="I385" s="0" t="n">
        <f aca="false">VALUE(E385)</f>
        <v>0</v>
      </c>
      <c r="K385" s="3" t="n">
        <f aca="false">IF(  OR(  AND(H385&gt;I385, F385="Yes"),  AND( I385 &gt; H385, F385="No" ) ),SUM(H385,I385)    )</f>
        <v>803383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2876</v>
      </c>
      <c r="E386" s="2" t="s">
        <v>3232</v>
      </c>
      <c r="F386" s="1" t="s">
        <v>20</v>
      </c>
      <c r="H386" s="0" t="n">
        <f aca="false">VALUE(D386)</f>
        <v>65450</v>
      </c>
      <c r="I386" s="0" t="n">
        <f aca="false">VALUE(E386)</f>
        <v>20250</v>
      </c>
      <c r="K386" s="3" t="n">
        <f aca="false">IF(  OR(  AND(H386&gt;I386, F386="Yes"),  AND( I386 &gt; H386, F386="No" ) ),SUM(H386,I386)    )</f>
        <v>85700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4105</v>
      </c>
      <c r="E387" s="2" t="s">
        <v>19</v>
      </c>
      <c r="F387" s="1" t="s">
        <v>20</v>
      </c>
      <c r="H387" s="0" t="n">
        <f aca="false">VALUE(D387)</f>
        <v>365725</v>
      </c>
      <c r="I387" s="0" t="n">
        <f aca="false">VALUE(E387)</f>
        <v>0</v>
      </c>
      <c r="K387" s="0" t="n">
        <f aca="false">IF(  OR(  AND(H387&gt;I387, F387="Yes"),  AND( I387 &gt; H387, F387="No" ) ),SUM(H387,I387)    )</f>
        <v>365725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4106</v>
      </c>
      <c r="E388" s="2" t="s">
        <v>3215</v>
      </c>
      <c r="F388" s="1" t="s">
        <v>20</v>
      </c>
      <c r="H388" s="0" t="n">
        <f aca="false">VALUE(D388)</f>
        <v>333714</v>
      </c>
      <c r="I388" s="0" t="n">
        <f aca="false">VALUE(E388)</f>
        <v>16250</v>
      </c>
      <c r="K388" s="3" t="n">
        <f aca="false">IF(  OR(  AND(H388&gt;I388, F388="Yes"),  AND( I388 &gt; H388, F388="No" ) ),SUM(H388,I388)    )</f>
        <v>349964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4107</v>
      </c>
      <c r="E389" s="2" t="s">
        <v>19</v>
      </c>
      <c r="F389" s="1" t="s">
        <v>20</v>
      </c>
      <c r="H389" s="0" t="n">
        <f aca="false">VALUE(D389)</f>
        <v>233521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233521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4108</v>
      </c>
      <c r="E390" s="2" t="s">
        <v>19</v>
      </c>
      <c r="F390" s="1" t="s">
        <v>20</v>
      </c>
      <c r="H390" s="0" t="n">
        <f aca="false">VALUE(D390)</f>
        <v>169800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169800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4109</v>
      </c>
      <c r="E391" s="2" t="s">
        <v>19</v>
      </c>
      <c r="F391" s="1" t="s">
        <v>15</v>
      </c>
      <c r="H391" s="0" t="n">
        <f aca="false">VALUE(D391)</f>
        <v>577070</v>
      </c>
      <c r="I391" s="0" t="n">
        <f aca="false">VALUE(E391)</f>
        <v>0</v>
      </c>
      <c r="K391" s="3" t="n">
        <f aca="false">IF(  OR(  AND(H391&gt;I391, F391="Yes"),  AND( I391 &gt; H391, F391="No" ) ),SUM(H391,I391)    )</f>
        <v>0</v>
      </c>
      <c r="L391" s="0" t="n">
        <f aca="false">IF( OR(  AND(I391&gt;H391, F391="Yes"),  AND( H391 &gt; I391, F391="No" ) ), SUM(H391,I391),0   )</f>
        <v>577070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4110</v>
      </c>
      <c r="E392" s="2" t="s">
        <v>19</v>
      </c>
      <c r="F392" s="1" t="s">
        <v>20</v>
      </c>
      <c r="H392" s="0" t="n">
        <f aca="false">VALUE(D392)</f>
        <v>231800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231800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4111</v>
      </c>
      <c r="E393" s="2" t="s">
        <v>4112</v>
      </c>
      <c r="F393" s="1" t="s">
        <v>20</v>
      </c>
      <c r="H393" s="0" t="n">
        <f aca="false">VALUE(D393)</f>
        <v>1675566</v>
      </c>
      <c r="I393" s="0" t="n">
        <f aca="false">VALUE(E393)</f>
        <v>45900</v>
      </c>
      <c r="K393" s="3" t="n">
        <f aca="false">IF(  OR(  AND(H393&gt;I393, F393="Yes"),  AND( I393 &gt; H393, F393="No" ) ),SUM(H393,I393)    )</f>
        <v>1721466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4113</v>
      </c>
      <c r="E394" s="2" t="s">
        <v>2104</v>
      </c>
      <c r="F394" s="1" t="s">
        <v>15</v>
      </c>
      <c r="H394" s="0" t="n">
        <f aca="false">VALUE(D394)</f>
        <v>233535</v>
      </c>
      <c r="I394" s="0" t="n">
        <f aca="false">VALUE(E394)</f>
        <v>4250</v>
      </c>
      <c r="K394" s="3" t="n">
        <f aca="false">IF(  OR(  AND(H394&gt;I394, F394="Yes"),  AND( I394 &gt; H394, F394="No" ) ),SUM(H394,I394)    )</f>
        <v>0</v>
      </c>
      <c r="L394" s="0" t="n">
        <f aca="false">IF( OR(  AND(I394&gt;H394, F394="Yes"),  AND( H394 &gt; I394, F394="No" ) ), SUM(H394,I394),0   )</f>
        <v>237785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4114</v>
      </c>
      <c r="E395" s="2" t="s">
        <v>19</v>
      </c>
      <c r="F395" s="1" t="s">
        <v>20</v>
      </c>
      <c r="H395" s="0" t="n">
        <f aca="false">VALUE(D395)</f>
        <v>452450</v>
      </c>
      <c r="I395" s="0" t="n">
        <f aca="false">VALUE(E395)</f>
        <v>0</v>
      </c>
      <c r="K395" s="0" t="n">
        <f aca="false">IF(  OR(  AND(H395&gt;I395, F395="Yes"),  AND( I395 &gt; H395, F395="No" ) ),SUM(H395,I395)    )</f>
        <v>452450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4115</v>
      </c>
      <c r="E396" s="2" t="s">
        <v>19</v>
      </c>
      <c r="F396" s="1" t="s">
        <v>20</v>
      </c>
      <c r="H396" s="0" t="n">
        <f aca="false">VALUE(D396)</f>
        <v>382958</v>
      </c>
      <c r="I396" s="0" t="n">
        <f aca="false">VALUE(E396)</f>
        <v>0</v>
      </c>
      <c r="K396" s="3" t="n">
        <f aca="false">IF(  OR(  AND(H396&gt;I396, F396="Yes"),  AND( I396 &gt; H396, F396="No" ) ),SUM(H396,I396)    )</f>
        <v>382958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35.2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4116</v>
      </c>
      <c r="E397" s="2" t="s">
        <v>4117</v>
      </c>
      <c r="F397" s="1" t="s">
        <v>67</v>
      </c>
      <c r="H397" s="0" t="n">
        <f aca="false">VALUE(D397)</f>
        <v>944218</v>
      </c>
      <c r="I397" s="0" t="n">
        <f aca="false">VALUE(E397)</f>
        <v>69700</v>
      </c>
      <c r="K397" s="3" t="n">
        <f aca="false">IF(  OR(  AND(H397&gt;I397, F397="Yes"),  AND( I397 &gt; H397, F397="No" ) ),SUM(H397,I397)    )</f>
        <v>0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1013918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4118</v>
      </c>
      <c r="E398" s="2" t="s">
        <v>292</v>
      </c>
      <c r="F398" s="1" t="s">
        <v>20</v>
      </c>
      <c r="H398" s="0" t="n">
        <f aca="false">VALUE(D398)</f>
        <v>646628</v>
      </c>
      <c r="I398" s="0" t="n">
        <f aca="false">VALUE(E398)</f>
        <v>3500</v>
      </c>
      <c r="K398" s="0" t="n">
        <f aca="false">IF(  OR(  AND(H398&gt;I398, F398="Yes"),  AND( I398 &gt; H398, F398="No" ) ),SUM(H398,I398)    )</f>
        <v>650128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4119</v>
      </c>
      <c r="E399" s="2" t="s">
        <v>19</v>
      </c>
      <c r="F399" s="1" t="s">
        <v>20</v>
      </c>
      <c r="H399" s="0" t="n">
        <f aca="false">VALUE(D399)</f>
        <v>582820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582820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4120</v>
      </c>
      <c r="E400" s="2" t="s">
        <v>19</v>
      </c>
      <c r="F400" s="1" t="s">
        <v>20</v>
      </c>
      <c r="H400" s="0" t="n">
        <f aca="false">VALUE(D400)</f>
        <v>519168</v>
      </c>
      <c r="I400" s="0" t="n">
        <f aca="false">VALUE(E400)</f>
        <v>0</v>
      </c>
      <c r="K400" s="3" t="n">
        <f aca="false">IF(  OR(  AND(H400&gt;I400, F400="Yes"),  AND( I400 &gt; H400, F400="No" ) ),SUM(H400,I400)    )</f>
        <v>519168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4121</v>
      </c>
      <c r="E401" s="2" t="s">
        <v>4122</v>
      </c>
      <c r="F401" s="1" t="s">
        <v>20</v>
      </c>
      <c r="H401" s="0" t="n">
        <f aca="false">VALUE(D401)</f>
        <v>638936</v>
      </c>
      <c r="I401" s="0" t="n">
        <f aca="false">VALUE(E401)</f>
        <v>55600</v>
      </c>
      <c r="K401" s="0" t="n">
        <f aca="false">IF(  OR(  AND(H401&gt;I401, F401="Yes"),  AND( I401 &gt; H401, F401="No" ) ),SUM(H401,I401)    )</f>
        <v>694536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4123</v>
      </c>
      <c r="E402" s="2" t="s">
        <v>153</v>
      </c>
      <c r="F402" s="1" t="s">
        <v>20</v>
      </c>
      <c r="H402" s="0" t="n">
        <f aca="false">VALUE(D402)</f>
        <v>605214</v>
      </c>
      <c r="I402" s="0" t="n">
        <f aca="false">VALUE(E402)</f>
        <v>16500</v>
      </c>
      <c r="K402" s="3" t="n">
        <f aca="false">IF(  OR(  AND(H402&gt;I402, F402="Yes"),  AND( I402 &gt; H402, F402="No" ) ),SUM(H402,I402)    )</f>
        <v>621714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4124</v>
      </c>
      <c r="E403" s="2" t="s">
        <v>2027</v>
      </c>
      <c r="F403" s="1" t="s">
        <v>20</v>
      </c>
      <c r="H403" s="0" t="n">
        <f aca="false">VALUE(D403)</f>
        <v>470471</v>
      </c>
      <c r="I403" s="0" t="n">
        <f aca="false">VALUE(E403)</f>
        <v>30500</v>
      </c>
      <c r="K403" s="3" t="n">
        <f aca="false">IF(  OR(  AND(H403&gt;I403, F403="Yes"),  AND( I403 &gt; H403, F403="No" ) ),SUM(H403,I403)    )</f>
        <v>500971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4125</v>
      </c>
      <c r="E404" s="2" t="s">
        <v>19</v>
      </c>
      <c r="F404" s="1" t="s">
        <v>20</v>
      </c>
      <c r="H404" s="0" t="n">
        <f aca="false">VALUE(D404)</f>
        <v>474212</v>
      </c>
      <c r="I404" s="0" t="n">
        <f aca="false">VALUE(E404)</f>
        <v>0</v>
      </c>
      <c r="K404" s="0" t="n">
        <f aca="false">IF(  OR(  AND(H404&gt;I404, F404="Yes"),  AND( I404 &gt; H404, F404="No" ) ),SUM(H404,I404)    )</f>
        <v>474212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4126</v>
      </c>
      <c r="E405" s="2" t="s">
        <v>19</v>
      </c>
      <c r="F405" s="1" t="s">
        <v>20</v>
      </c>
      <c r="H405" s="0" t="n">
        <f aca="false">VALUE(D405)</f>
        <v>115334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115334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4127</v>
      </c>
      <c r="E406" s="2" t="s">
        <v>19</v>
      </c>
      <c r="F406" s="1" t="s">
        <v>15</v>
      </c>
      <c r="H406" s="0" t="n">
        <f aca="false">VALUE(D406)</f>
        <v>178276</v>
      </c>
      <c r="I406" s="0" t="n">
        <f aca="false">VALUE(E406)</f>
        <v>0</v>
      </c>
      <c r="K406" s="3" t="n">
        <f aca="false">IF(  OR(  AND(H406&gt;I406, F406="Yes"),  AND( I406 &gt; H406, F406="No" ) ),SUM(H406,I406)    )</f>
        <v>0</v>
      </c>
      <c r="L406" s="0" t="n">
        <f aca="false">IF( OR(  AND(I406&gt;H406, F406="Yes"),  AND( H406 &gt; I406, F406="No" ) ), SUM(H406,I406),0   )</f>
        <v>178276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4128</v>
      </c>
      <c r="E407" s="2" t="s">
        <v>19</v>
      </c>
      <c r="F407" s="1" t="s">
        <v>20</v>
      </c>
      <c r="H407" s="0" t="n">
        <f aca="false">VALUE(D407)</f>
        <v>579556</v>
      </c>
      <c r="I407" s="0" t="n">
        <f aca="false">VALUE(E407)</f>
        <v>0</v>
      </c>
      <c r="K407" s="3" t="n">
        <f aca="false">IF(  OR(  AND(H407&gt;I407, F407="Yes"),  AND( I407 &gt; H407, F407="No" ) ),SUM(H407,I407)    )</f>
        <v>579556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4129</v>
      </c>
      <c r="E408" s="2" t="s">
        <v>2231</v>
      </c>
      <c r="F408" s="1" t="s">
        <v>20</v>
      </c>
      <c r="H408" s="0" t="n">
        <f aca="false">VALUE(D408)</f>
        <v>864329</v>
      </c>
      <c r="I408" s="0" t="n">
        <f aca="false">VALUE(E408)</f>
        <v>28000</v>
      </c>
      <c r="K408" s="3" t="n">
        <f aca="false">IF(  OR(  AND(H408&gt;I408, F408="Yes"),  AND( I408 &gt; H408, F408="No" ) ),SUM(H408,I408)    )</f>
        <v>892329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4130</v>
      </c>
      <c r="E409" s="2" t="s">
        <v>19</v>
      </c>
      <c r="F409" s="1" t="s">
        <v>20</v>
      </c>
      <c r="H409" s="0" t="n">
        <f aca="false">VALUE(D409)</f>
        <v>357076</v>
      </c>
      <c r="I409" s="0" t="n">
        <f aca="false">VALUE(E409)</f>
        <v>0</v>
      </c>
      <c r="K409" s="3" t="n">
        <f aca="false">IF(  OR(  AND(H409&gt;I409, F409="Yes"),  AND( I409 &gt; H409, F409="No" ) ),SUM(H409,I409)    )</f>
        <v>357076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4131</v>
      </c>
      <c r="E410" s="2" t="s">
        <v>19</v>
      </c>
      <c r="F410" s="1" t="s">
        <v>20</v>
      </c>
      <c r="H410" s="0" t="n">
        <f aca="false">VALUE(D410)</f>
        <v>287352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287352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4132</v>
      </c>
      <c r="E411" s="2" t="s">
        <v>19</v>
      </c>
      <c r="F411" s="1" t="s">
        <v>20</v>
      </c>
      <c r="H411" s="0" t="n">
        <f aca="false">VALUE(D411)</f>
        <v>399777</v>
      </c>
      <c r="I411" s="0" t="n">
        <f aca="false">VALUE(E411)</f>
        <v>0</v>
      </c>
      <c r="K411" s="0" t="n">
        <f aca="false">IF(  OR(  AND(H411&gt;I411, F411="Yes"),  AND( I411 &gt; H411, F411="No" ) ),SUM(H411,I411)    )</f>
        <v>399777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4133</v>
      </c>
      <c r="E412" s="2" t="s">
        <v>19</v>
      </c>
      <c r="F412" s="1" t="s">
        <v>20</v>
      </c>
      <c r="H412" s="0" t="n">
        <f aca="false">VALUE(D412)</f>
        <v>188507</v>
      </c>
      <c r="I412" s="0" t="n">
        <f aca="false">VALUE(E412)</f>
        <v>0</v>
      </c>
      <c r="K412" s="3" t="n">
        <f aca="false">IF(  OR(  AND(H412&gt;I412, F412="Yes"),  AND( I412 &gt; H412, F412="No" ) ),SUM(H412,I412)    )</f>
        <v>188507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4134</v>
      </c>
      <c r="E413" s="2" t="s">
        <v>19</v>
      </c>
      <c r="F413" s="1" t="s">
        <v>15</v>
      </c>
      <c r="H413" s="0" t="n">
        <f aca="false">VALUE(D413)</f>
        <v>510624</v>
      </c>
      <c r="I413" s="0" t="n">
        <f aca="false">VALUE(E413)</f>
        <v>0</v>
      </c>
      <c r="K413" s="0" t="n">
        <f aca="false">IF(  OR(  AND(H413&gt;I413, F413="Yes"),  AND( I413 &gt; H413, F413="No" ) ),SUM(H413,I413)    )</f>
        <v>0</v>
      </c>
      <c r="L413" s="0" t="n">
        <f aca="false">IF( OR(  AND(I413&gt;H413, F413="Yes"),  AND( H413 &gt; I413, F413="No" ) ), SUM(H413,I413),0   )</f>
        <v>510624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4135</v>
      </c>
      <c r="E414" s="2" t="s">
        <v>419</v>
      </c>
      <c r="F414" s="1" t="s">
        <v>15</v>
      </c>
      <c r="H414" s="0" t="n">
        <f aca="false">VALUE(D414)</f>
        <v>196133</v>
      </c>
      <c r="I414" s="0" t="n">
        <f aca="false">VALUE(E414)</f>
        <v>4600</v>
      </c>
      <c r="K414" s="3" t="n">
        <f aca="false">IF(  OR(  AND(H414&gt;I414, F414="Yes"),  AND( I414 &gt; H414, F414="No" ) ),SUM(H414,I414)    )</f>
        <v>0</v>
      </c>
      <c r="L414" s="0" t="n">
        <f aca="false">IF( OR(  AND(I414&gt;H414, F414="Yes"),  AND( H414 &gt; I414, F414="No" ) ), SUM(H414,I414),0   )</f>
        <v>200733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4136</v>
      </c>
      <c r="E415" s="2" t="s">
        <v>19</v>
      </c>
      <c r="F415" s="1" t="s">
        <v>20</v>
      </c>
      <c r="H415" s="0" t="n">
        <f aca="false">VALUE(D415)</f>
        <v>1620796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1620796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4137</v>
      </c>
      <c r="E416" s="2" t="s">
        <v>2021</v>
      </c>
      <c r="F416" s="1" t="s">
        <v>20</v>
      </c>
      <c r="H416" s="0" t="n">
        <f aca="false">VALUE(D416)</f>
        <v>1241652</v>
      </c>
      <c r="I416" s="0" t="n">
        <f aca="false">VALUE(E416)</f>
        <v>32000</v>
      </c>
      <c r="K416" s="0" t="n">
        <f aca="false">IF(  OR(  AND(H416&gt;I416, F416="Yes"),  AND( I416 &gt; H416, F416="No" ) ),SUM(H416,I416)    )</f>
        <v>1273652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4138</v>
      </c>
      <c r="E417" s="2" t="s">
        <v>19</v>
      </c>
      <c r="F417" s="1" t="s">
        <v>20</v>
      </c>
      <c r="H417" s="0" t="n">
        <f aca="false">VALUE(D417)</f>
        <v>378145</v>
      </c>
      <c r="I417" s="0" t="n">
        <f aca="false">VALUE(E417)</f>
        <v>0</v>
      </c>
      <c r="K417" s="0" t="n">
        <f aca="false">IF(  OR(  AND(H417&gt;I417, F417="Yes"),  AND( I417 &gt; H417, F417="No" ) ),SUM(H417,I417)    )</f>
        <v>378145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4139</v>
      </c>
      <c r="E418" s="2" t="s">
        <v>19</v>
      </c>
      <c r="F418" s="1" t="s">
        <v>20</v>
      </c>
      <c r="H418" s="0" t="n">
        <f aca="false">VALUE(D418)</f>
        <v>699736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699736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4140</v>
      </c>
      <c r="E419" s="2" t="s">
        <v>19</v>
      </c>
      <c r="F419" s="1" t="s">
        <v>20</v>
      </c>
      <c r="H419" s="0" t="n">
        <f aca="false">VALUE(D419)</f>
        <v>279500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279500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4141</v>
      </c>
      <c r="E420" s="2" t="s">
        <v>915</v>
      </c>
      <c r="F420" s="1" t="s">
        <v>20</v>
      </c>
      <c r="H420" s="0" t="n">
        <f aca="false">VALUE(D420)</f>
        <v>512823</v>
      </c>
      <c r="I420" s="0" t="n">
        <f aca="false">VALUE(E420)</f>
        <v>8500</v>
      </c>
      <c r="K420" s="0" t="n">
        <f aca="false">IF(  OR(  AND(H420&gt;I420, F420="Yes"),  AND( I420 &gt; H420, F420="No" ) ),SUM(H420,I420)    )</f>
        <v>521323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4142</v>
      </c>
      <c r="E421" s="2" t="s">
        <v>19</v>
      </c>
      <c r="F421" s="1" t="s">
        <v>20</v>
      </c>
      <c r="H421" s="0" t="n">
        <f aca="false">VALUE(D421)</f>
        <v>190453</v>
      </c>
      <c r="I421" s="0" t="n">
        <f aca="false">VALUE(E421)</f>
        <v>0</v>
      </c>
      <c r="K421" s="3" t="n">
        <f aca="false">IF(  OR(  AND(H421&gt;I421, F421="Yes"),  AND( I421 &gt; H421, F421="No" ) ),SUM(H421,I421)    )</f>
        <v>190453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4143</v>
      </c>
      <c r="E422" s="2" t="s">
        <v>4144</v>
      </c>
      <c r="F422" s="1" t="s">
        <v>15</v>
      </c>
      <c r="H422" s="0" t="n">
        <f aca="false">VALUE(D422)</f>
        <v>400003</v>
      </c>
      <c r="I422" s="0" t="n">
        <f aca="false">VALUE(E422)</f>
        <v>72000</v>
      </c>
      <c r="K422" s="3" t="n">
        <f aca="false">IF(  OR(  AND(H422&gt;I422, F422="Yes"),  AND( I422 &gt; H422, F422="No" ) ),SUM(H422,I422)    )</f>
        <v>0</v>
      </c>
      <c r="L422" s="0" t="n">
        <f aca="false">IF( OR(  AND(I422&gt;H422, F422="Yes"),  AND( H422 &gt; I422, F422="No" ) ), SUM(H422,I422),0   )</f>
        <v>472003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4145</v>
      </c>
      <c r="E423" s="2" t="s">
        <v>19</v>
      </c>
      <c r="F423" s="1" t="s">
        <v>15</v>
      </c>
      <c r="H423" s="0" t="n">
        <f aca="false">VALUE(D423)</f>
        <v>98834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0</v>
      </c>
      <c r="L423" s="0" t="n">
        <f aca="false">IF( OR(  AND(I423&gt;H423, F423="Yes"),  AND( H423 &gt; I423, F423="No" ) ), SUM(H423,I423),0   )</f>
        <v>98834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4146</v>
      </c>
      <c r="E424" s="2" t="s">
        <v>19</v>
      </c>
      <c r="F424" s="1" t="s">
        <v>20</v>
      </c>
      <c r="H424" s="0" t="n">
        <f aca="false">VALUE(D424)</f>
        <v>169574</v>
      </c>
      <c r="I424" s="0" t="n">
        <f aca="false">VALUE(E424)</f>
        <v>0</v>
      </c>
      <c r="K424" s="3" t="n">
        <f aca="false">IF(  OR(  AND(H424&gt;I424, F424="Yes"),  AND( I424 &gt; H424, F424="No" ) ),SUM(H424,I424)    )</f>
        <v>169574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4147</v>
      </c>
      <c r="E425" s="2" t="s">
        <v>163</v>
      </c>
      <c r="F425" s="1" t="s">
        <v>20</v>
      </c>
      <c r="H425" s="0" t="n">
        <f aca="false">VALUE(D425)</f>
        <v>446682</v>
      </c>
      <c r="I425" s="0" t="n">
        <f aca="false">VALUE(E425)</f>
        <v>41500</v>
      </c>
      <c r="K425" s="3" t="n">
        <f aca="false">IF(  OR(  AND(H425&gt;I425, F425="Yes"),  AND( I425 &gt; H425, F425="No" ) ),SUM(H425,I425)    )</f>
        <v>488182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4148</v>
      </c>
      <c r="E426" s="2" t="s">
        <v>19</v>
      </c>
      <c r="F426" s="1" t="s">
        <v>20</v>
      </c>
      <c r="H426" s="0" t="n">
        <f aca="false">VALUE(D426)</f>
        <v>608350</v>
      </c>
      <c r="I426" s="0" t="n">
        <f aca="false">VALUE(E426)</f>
        <v>0</v>
      </c>
      <c r="K426" s="0" t="n">
        <f aca="false">IF(  OR(  AND(H426&gt;I426, F426="Yes"),  AND( I426 &gt; H426, F426="No" ) ),SUM(H426,I426)    )</f>
        <v>608350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4149</v>
      </c>
      <c r="E427" s="2" t="s">
        <v>19</v>
      </c>
      <c r="F427" s="1" t="s">
        <v>20</v>
      </c>
      <c r="H427" s="0" t="n">
        <f aca="false">VALUE(D427)</f>
        <v>307979</v>
      </c>
      <c r="I427" s="0" t="n">
        <f aca="false">VALUE(E427)</f>
        <v>0</v>
      </c>
      <c r="K427" s="3" t="n">
        <f aca="false">IF(  OR(  AND(H427&gt;I427, F427="Yes"),  AND( I427 &gt; H427, F427="No" ) ),SUM(H427,I427)    )</f>
        <v>307979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4150</v>
      </c>
      <c r="E428" s="2" t="s">
        <v>675</v>
      </c>
      <c r="F428" s="1" t="s">
        <v>20</v>
      </c>
      <c r="H428" s="0" t="n">
        <f aca="false">VALUE(D428)</f>
        <v>1739596</v>
      </c>
      <c r="I428" s="0" t="n">
        <f aca="false">VALUE(E428)</f>
        <v>5250</v>
      </c>
      <c r="K428" s="3" t="n">
        <f aca="false">IF(  OR(  AND(H428&gt;I428, F428="Yes"),  AND( I428 &gt; H428, F428="No" ) ),SUM(H428,I428)    )</f>
        <v>1744846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4151</v>
      </c>
      <c r="E429" s="2" t="s">
        <v>1463</v>
      </c>
      <c r="F429" s="1" t="s">
        <v>20</v>
      </c>
      <c r="H429" s="0" t="n">
        <f aca="false">VALUE(D429)</f>
        <v>529607</v>
      </c>
      <c r="I429" s="0" t="n">
        <f aca="false">VALUE(E429)</f>
        <v>10000</v>
      </c>
      <c r="K429" s="3" t="n">
        <f aca="false">IF(  OR(  AND(H429&gt;I429, F429="Yes"),  AND( I429 &gt; H429, F429="No" ) ),SUM(H429,I429)    )</f>
        <v>539607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4152</v>
      </c>
      <c r="E430" s="2" t="s">
        <v>2236</v>
      </c>
      <c r="F430" s="1" t="s">
        <v>20</v>
      </c>
      <c r="H430" s="0" t="n">
        <f aca="false">VALUE(D430)</f>
        <v>607608</v>
      </c>
      <c r="I430" s="0" t="n">
        <f aca="false">VALUE(E430)</f>
        <v>33000</v>
      </c>
      <c r="K430" s="3" t="n">
        <f aca="false">IF(  OR(  AND(H430&gt;I430, F430="Yes"),  AND( I430 &gt; H430, F430="No" ) ),SUM(H430,I430)    )</f>
        <v>640608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4153</v>
      </c>
      <c r="E431" s="2" t="s">
        <v>19</v>
      </c>
      <c r="F431" s="1" t="s">
        <v>20</v>
      </c>
      <c r="H431" s="0" t="n">
        <f aca="false">VALUE(D431)</f>
        <v>314711</v>
      </c>
      <c r="I431" s="0" t="n">
        <f aca="false">VALUE(E431)</f>
        <v>0</v>
      </c>
      <c r="K431" s="0" t="n">
        <f aca="false">IF(  OR(  AND(H431&gt;I431, F431="Yes"),  AND( I431 &gt; H431, F431="No" ) ),SUM(H431,I431)    )</f>
        <v>314711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4154</v>
      </c>
      <c r="E432" s="2" t="s">
        <v>19</v>
      </c>
      <c r="F432" s="1" t="s">
        <v>20</v>
      </c>
      <c r="H432" s="0" t="n">
        <f aca="false">VALUE(D432)</f>
        <v>142890</v>
      </c>
      <c r="I432" s="0" t="n">
        <f aca="false">VALUE(E432)</f>
        <v>0</v>
      </c>
      <c r="K432" s="3" t="n">
        <f aca="false">IF(  OR(  AND(H432&gt;I432, F432="Yes"),  AND( I432 &gt; H432, F432="No" ) ),SUM(H432,I432)    )</f>
        <v>142890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4155</v>
      </c>
      <c r="E433" s="2" t="s">
        <v>32</v>
      </c>
      <c r="F433" s="1" t="s">
        <v>20</v>
      </c>
      <c r="H433" s="0" t="n">
        <f aca="false">VALUE(D433)</f>
        <v>725325</v>
      </c>
      <c r="I433" s="0" t="n">
        <f aca="false">VALUE(E433)</f>
        <v>1000</v>
      </c>
      <c r="K433" s="3" t="n">
        <f aca="false">IF(  OR(  AND(H433&gt;I433, F433="Yes"),  AND( I433 &gt; H433, F433="No" ) ),SUM(H433,I433)    )</f>
        <v>726325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4156</v>
      </c>
      <c r="E434" s="2" t="s">
        <v>3529</v>
      </c>
      <c r="F434" s="1" t="s">
        <v>20</v>
      </c>
      <c r="H434" s="0" t="n">
        <f aca="false">VALUE(D434)</f>
        <v>1138877</v>
      </c>
      <c r="I434" s="0" t="n">
        <f aca="false">VALUE(E434)</f>
        <v>37000</v>
      </c>
      <c r="K434" s="0" t="n">
        <f aca="false">IF(  OR(  AND(H434&gt;I434, F434="Yes"),  AND( I434 &gt; H434, F434="No" ) ),SUM(H434,I434)    )</f>
        <v>1175877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4157</v>
      </c>
      <c r="E435" s="2" t="s">
        <v>19</v>
      </c>
      <c r="F435" s="1" t="s">
        <v>20</v>
      </c>
      <c r="H435" s="0" t="n">
        <f aca="false">VALUE(D435)</f>
        <v>442150</v>
      </c>
      <c r="I435" s="0" t="n">
        <f aca="false">VALUE(E435)</f>
        <v>0</v>
      </c>
      <c r="K435" s="3" t="n">
        <f aca="false">IF(  OR(  AND(H435&gt;I435, F435="Yes"),  AND( I435 &gt; H435, F435="No" ) ),SUM(H435,I435)    )</f>
        <v>442150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4158</v>
      </c>
      <c r="E436" s="2" t="s">
        <v>19</v>
      </c>
      <c r="F436" s="1" t="s">
        <v>20</v>
      </c>
      <c r="H436" s="0" t="n">
        <f aca="false">VALUE(D436)</f>
        <v>268986</v>
      </c>
      <c r="I436" s="0" t="n">
        <f aca="false">VALUE(E436)</f>
        <v>0</v>
      </c>
      <c r="K436" s="0" t="n">
        <f aca="false">IF(  OR(  AND(H436&gt;I436, F436="Yes"),  AND( I436 &gt; H436, F436="No" ) ),SUM(H436,I436)    )</f>
        <v>268986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1378</v>
      </c>
      <c r="E437" s="2" t="s">
        <v>666</v>
      </c>
      <c r="F437" s="1" t="s">
        <v>20</v>
      </c>
      <c r="H437" s="0" t="n">
        <f aca="false">VALUE(D437)</f>
        <v>90750</v>
      </c>
      <c r="I437" s="0" t="n">
        <f aca="false">VALUE(E437)</f>
        <v>7500</v>
      </c>
      <c r="K437" s="0" t="n">
        <f aca="false">IF(  OR(  AND(H437&gt;I437, F437="Yes"),  AND( I437 &gt; H437, F437="No" ) ),SUM(H437,I437)    )</f>
        <v>98250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35.2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4161</v>
      </c>
      <c r="E438" s="2" t="s">
        <v>19</v>
      </c>
      <c r="F438" s="1" t="s">
        <v>67</v>
      </c>
      <c r="H438" s="0" t="n">
        <f aca="false">VALUE(D438)</f>
        <v>256350</v>
      </c>
      <c r="I438" s="0" t="n">
        <f aca="false">VALUE(E438)</f>
        <v>0</v>
      </c>
      <c r="K438" s="3" t="n">
        <f aca="false">IF(  OR(  AND(H438&gt;I438, F438="Yes"),  AND( I438 &gt; H438, F438="No" ) ),SUM(H438,I438)    )</f>
        <v>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256350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4162</v>
      </c>
      <c r="E439" s="2" t="s">
        <v>19</v>
      </c>
      <c r="F439" s="1" t="s">
        <v>20</v>
      </c>
      <c r="H439" s="0" t="n">
        <f aca="false">VALUE(D439)</f>
        <v>220410</v>
      </c>
      <c r="I439" s="0" t="n">
        <f aca="false">VALUE(E439)</f>
        <v>0</v>
      </c>
      <c r="K439" s="3" t="n">
        <f aca="false">IF(  OR(  AND(H439&gt;I439, F439="Yes"),  AND( I439 &gt; H439, F439="No" ) ),SUM(H439,I439)    )</f>
        <v>220410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4163</v>
      </c>
      <c r="E440" s="2" t="s">
        <v>279</v>
      </c>
      <c r="F440" s="1" t="s">
        <v>20</v>
      </c>
      <c r="H440" s="0" t="n">
        <f aca="false">VALUE(D440)</f>
        <v>423850</v>
      </c>
      <c r="I440" s="0" t="n">
        <f aca="false">VALUE(E440)</f>
        <v>5000</v>
      </c>
      <c r="K440" s="3" t="n">
        <f aca="false">IF(  OR(  AND(H440&gt;I440, F440="Yes"),  AND( I440 &gt; H440, F440="No" ) ),SUM(H440,I440)    )</f>
        <v>428850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4164</v>
      </c>
      <c r="E441" s="2" t="s">
        <v>19</v>
      </c>
      <c r="F441" s="1" t="s">
        <v>20</v>
      </c>
      <c r="H441" s="0" t="n">
        <f aca="false">VALUE(D441)</f>
        <v>285775</v>
      </c>
      <c r="I441" s="0" t="n">
        <f aca="false">VALUE(E441)</f>
        <v>0</v>
      </c>
      <c r="K441" s="3" t="n">
        <f aca="false">IF(  OR(  AND(H441&gt;I441, F441="Yes"),  AND( I441 &gt; H441, F441="No" ) ),SUM(H441,I441)    )</f>
        <v>285775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4165</v>
      </c>
      <c r="E442" s="2" t="s">
        <v>19</v>
      </c>
      <c r="F442" s="1" t="s">
        <v>20</v>
      </c>
      <c r="H442" s="0" t="n">
        <f aca="false">VALUE(D442)</f>
        <v>464180</v>
      </c>
      <c r="I442" s="0" t="n">
        <f aca="false">VALUE(E442)</f>
        <v>0</v>
      </c>
      <c r="K442" s="3" t="n">
        <f aca="false">IF(  OR(  AND(H442&gt;I442, F442="Yes"),  AND( I442 &gt; H442, F442="No" ) ),SUM(H442,I442)    )</f>
        <v>464180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4166</v>
      </c>
      <c r="E443" s="2" t="s">
        <v>229</v>
      </c>
      <c r="F443" s="1" t="s">
        <v>15</v>
      </c>
      <c r="H443" s="0" t="n">
        <f aca="false">VALUE(D443)</f>
        <v>94145</v>
      </c>
      <c r="I443" s="0" t="n">
        <f aca="false">VALUE(E443)</f>
        <v>2500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96645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4167</v>
      </c>
      <c r="E444" s="2" t="s">
        <v>19</v>
      </c>
      <c r="F444" s="1" t="s">
        <v>20</v>
      </c>
      <c r="H444" s="0" t="n">
        <f aca="false">VALUE(D444)</f>
        <v>1149997</v>
      </c>
      <c r="I444" s="0" t="n">
        <f aca="false">VALUE(E444)</f>
        <v>0</v>
      </c>
      <c r="K444" s="3" t="n">
        <f aca="false">IF(  OR(  AND(H444&gt;I444, F444="Yes"),  AND( I444 &gt; H444, F444="No" ) ),SUM(H444,I444)    )</f>
        <v>1149997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4168</v>
      </c>
      <c r="E445" s="2" t="s">
        <v>19</v>
      </c>
      <c r="F445" s="1" t="s">
        <v>20</v>
      </c>
      <c r="H445" s="0" t="n">
        <f aca="false">VALUE(D445)</f>
        <v>661776</v>
      </c>
      <c r="I445" s="0" t="n">
        <f aca="false">VALUE(E445)</f>
        <v>0</v>
      </c>
      <c r="K445" s="3" t="n">
        <f aca="false">IF(  OR(  AND(H445&gt;I445, F445="Yes"),  AND( I445 &gt; H445, F445="No" ) ),SUM(H445,I445)    )</f>
        <v>661776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H446" s="0" t="n">
        <f aca="false">VALUE(D446)</f>
        <v>0</v>
      </c>
      <c r="I446" s="0" t="n">
        <f aca="false">VALUE(E446)</f>
        <v>0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0</v>
      </c>
      <c r="M446" s="0" t="n">
        <f aca="false">IF(H446=I446,H446,0)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190</v>
      </c>
      <c r="H450" s="0" t="n">
        <f aca="false">SUM(H200:I446)</f>
        <v>133833640</v>
      </c>
      <c r="J450" s="4" t="s">
        <v>683</v>
      </c>
      <c r="K450" s="4" t="n">
        <f aca="false">SUM(K200:K446)</f>
        <v>117326091</v>
      </c>
      <c r="L450" s="4" t="n">
        <f aca="false">SUM(L200:L446)</f>
        <v>13950315</v>
      </c>
      <c r="M450" s="4" t="n">
        <f aca="false">SUM(M200:M446)</f>
        <v>0</v>
      </c>
      <c r="N450" s="4" t="n">
        <f aca="false">SUM(N200:N446)</f>
        <v>2557234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"No")</f>
        <v>50</v>
      </c>
      <c r="J451" s="4" t="s">
        <v>684</v>
      </c>
      <c r="K451" s="4" t="n">
        <f aca="false">COUNTIF(K200:K446, "&gt;"&amp;0)</f>
        <v>191</v>
      </c>
      <c r="L451" s="4" t="n">
        <f aca="false">COUNTIF(L200:L446, "&gt;"&amp;0)</f>
        <v>48</v>
      </c>
      <c r="M451" s="4" t="n">
        <f aca="false">COUNTIF(M200:M446, "&gt;"&amp;0)</f>
        <v>0</v>
      </c>
      <c r="N451" s="4" t="n">
        <f aca="false">COUNTIF(N200:N446, "&gt;"&amp;0)</f>
        <v>6</v>
      </c>
    </row>
    <row r="452" customFormat="false" ht="12.8" hidden="false" customHeight="false" outlineLevel="0" collapsed="false">
      <c r="F452" s="4" t="n">
        <f aca="false">COUNTIF($F$199:$F$445, "Not Voting")</f>
        <v>6</v>
      </c>
      <c r="J452" s="4" t="s">
        <v>685</v>
      </c>
      <c r="K452" s="4" t="n">
        <f aca="false">ROUND(K450/K451,0)</f>
        <v>614273</v>
      </c>
      <c r="L452" s="5" t="n">
        <f aca="false">ROUND(L450/L451,0)</f>
        <v>290632</v>
      </c>
      <c r="M452" s="5"/>
      <c r="N452" s="5" t="n">
        <f aca="false">ROUND(N450/N451,0)</f>
        <v>426206</v>
      </c>
    </row>
  </sheetData>
  <conditionalFormatting sqref="P:P">
    <cfRule type="cellIs" priority="2" operator="greater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1"/>
  <sheetViews>
    <sheetView windowProtection="false" showFormulas="false" showGridLines="true" showRowColHeaders="true" showZeros="true" rightToLeft="false" tabSelected="false" showOutlineSymbols="true" defaultGridColor="true" view="normal" topLeftCell="H22" colorId="64" zoomScale="100" zoomScaleNormal="100" zoomScalePageLayoutView="100" workbookViewId="0">
      <selection pane="topLeft" activeCell="P449" activeCellId="0" sqref="P449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19</v>
      </c>
      <c r="E2" s="2" t="s">
        <v>19</v>
      </c>
      <c r="F2" s="1" t="s">
        <v>20</v>
      </c>
      <c r="H2" s="0" t="n">
        <f aca="false">VALUE(D2)</f>
        <v>0</v>
      </c>
      <c r="I2" s="0" t="n">
        <f aca="false">VALUE(E2)</f>
        <v>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1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19</v>
      </c>
      <c r="E3" s="2" t="s">
        <v>19</v>
      </c>
      <c r="F3" s="1" t="s">
        <v>20</v>
      </c>
      <c r="H3" s="0" t="n">
        <f aca="false">VALUE(D3)</f>
        <v>0</v>
      </c>
      <c r="I3" s="0" t="n">
        <f aca="false">VALUE(E3)</f>
        <v>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1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19</v>
      </c>
      <c r="E4" s="2" t="s">
        <v>19</v>
      </c>
      <c r="F4" s="1" t="s">
        <v>20</v>
      </c>
      <c r="H4" s="0" t="n">
        <f aca="false">VALUE(D4)</f>
        <v>0</v>
      </c>
      <c r="I4" s="0" t="n">
        <f aca="false">VALUE(E4)</f>
        <v>0</v>
      </c>
      <c r="K4" s="3" t="n">
        <f aca="false">IF(  OR(  AND(H4&gt;I4, F4="Yes"),  AND( I4 &gt; H4, F4="No" ) ),SUM(H4,I4)    )</f>
        <v>0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1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19</v>
      </c>
      <c r="E5" s="2" t="s">
        <v>19</v>
      </c>
      <c r="F5" s="1" t="s">
        <v>20</v>
      </c>
      <c r="H5" s="0" t="n">
        <f aca="false">VALUE(D5)</f>
        <v>0</v>
      </c>
      <c r="I5" s="0" t="n">
        <f aca="false">VALUE(E5)</f>
        <v>0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1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19</v>
      </c>
      <c r="E6" s="2" t="s">
        <v>19</v>
      </c>
      <c r="F6" s="1" t="s">
        <v>20</v>
      </c>
      <c r="H6" s="0" t="n">
        <f aca="false">VALUE(D6)</f>
        <v>0</v>
      </c>
      <c r="I6" s="0" t="n">
        <f aca="false">VALUE(E6)</f>
        <v>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1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19</v>
      </c>
      <c r="E7" s="2" t="s">
        <v>19</v>
      </c>
      <c r="F7" s="1" t="s">
        <v>20</v>
      </c>
      <c r="H7" s="0" t="n">
        <f aca="false">VALUE(D7)</f>
        <v>0</v>
      </c>
      <c r="I7" s="0" t="n">
        <f aca="false">VALUE(E7)</f>
        <v>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1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19</v>
      </c>
      <c r="E8" s="2" t="s">
        <v>19</v>
      </c>
      <c r="F8" s="1" t="s">
        <v>20</v>
      </c>
      <c r="H8" s="0" t="n">
        <f aca="false">VALUE(D8)</f>
        <v>0</v>
      </c>
      <c r="I8" s="0" t="n">
        <f aca="false">VALUE(E8)</f>
        <v>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1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19</v>
      </c>
      <c r="E9" s="2" t="s">
        <v>19</v>
      </c>
      <c r="F9" s="1" t="s">
        <v>20</v>
      </c>
      <c r="H9" s="0" t="n">
        <f aca="false">VALUE(D9)</f>
        <v>0</v>
      </c>
      <c r="I9" s="0" t="n">
        <f aca="false">VALUE(E9)</f>
        <v>0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1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19</v>
      </c>
      <c r="E10" s="2" t="s">
        <v>19</v>
      </c>
      <c r="F10" s="1" t="s">
        <v>20</v>
      </c>
      <c r="H10" s="0" t="n">
        <f aca="false">VALUE(D10)</f>
        <v>0</v>
      </c>
      <c r="I10" s="0" t="n">
        <f aca="false">VALUE(E10)</f>
        <v>0</v>
      </c>
      <c r="K10" s="3" t="n">
        <f aca="false">IF(  OR(  AND(H10&gt;I10, F10="Yes"),  AND( I10 &gt; H10, F10="No" ) ),SUM(H10,I10)    )</f>
        <v>0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1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19</v>
      </c>
      <c r="E11" s="2" t="s">
        <v>19</v>
      </c>
      <c r="F11" s="1" t="s">
        <v>20</v>
      </c>
      <c r="H11" s="0" t="n">
        <f aca="false">VALUE(D11)</f>
        <v>0</v>
      </c>
      <c r="I11" s="0" t="n">
        <f aca="false">VALUE(E11)</f>
        <v>0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1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19</v>
      </c>
      <c r="E12" s="2" t="s">
        <v>4169</v>
      </c>
      <c r="F12" s="1" t="s">
        <v>20</v>
      </c>
      <c r="H12" s="0" t="n">
        <f aca="false">VALUE(D12)</f>
        <v>0</v>
      </c>
      <c r="I12" s="0" t="n">
        <f aca="false">VALUE(E12)</f>
        <v>3864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3864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19</v>
      </c>
      <c r="E13" s="2" t="s">
        <v>19</v>
      </c>
      <c r="F13" s="1" t="s">
        <v>20</v>
      </c>
      <c r="H13" s="0" t="n">
        <f aca="false">VALUE(D13)</f>
        <v>0</v>
      </c>
      <c r="I13" s="0" t="n">
        <f aca="false">VALUE(E13)</f>
        <v>0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1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19</v>
      </c>
      <c r="E14" s="2" t="s">
        <v>19</v>
      </c>
      <c r="F14" s="1" t="s">
        <v>20</v>
      </c>
      <c r="H14" s="0" t="n">
        <f aca="false">VALUE(D14)</f>
        <v>0</v>
      </c>
      <c r="I14" s="0" t="n">
        <f aca="false">VALUE(E14)</f>
        <v>0</v>
      </c>
      <c r="K14" s="3" t="n">
        <f aca="false">IF(  OR(  AND(H14&gt;I14, F14="Yes"),  AND( I14 &gt; H14, F14="No" ) ),SUM(H14,I14)    )</f>
        <v>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1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19</v>
      </c>
      <c r="E15" s="2" t="s">
        <v>964</v>
      </c>
      <c r="F15" s="1" t="s">
        <v>20</v>
      </c>
      <c r="H15" s="0" t="n">
        <f aca="false">VALUE(D15)</f>
        <v>0</v>
      </c>
      <c r="I15" s="0" t="n">
        <f aca="false">VALUE(E15)</f>
        <v>500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500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19</v>
      </c>
      <c r="E16" s="2" t="s">
        <v>19</v>
      </c>
      <c r="F16" s="1" t="s">
        <v>20</v>
      </c>
      <c r="H16" s="0" t="n">
        <f aca="false">VALUE(D16)</f>
        <v>0</v>
      </c>
      <c r="I16" s="0" t="n">
        <f aca="false">VALUE(E16)</f>
        <v>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1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19</v>
      </c>
      <c r="E17" s="2" t="s">
        <v>19</v>
      </c>
      <c r="F17" s="1" t="s">
        <v>20</v>
      </c>
      <c r="H17" s="0" t="n">
        <f aca="false">VALUE(D17)</f>
        <v>0</v>
      </c>
      <c r="I17" s="0" t="n">
        <f aca="false">VALUE(E17)</f>
        <v>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1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19</v>
      </c>
      <c r="E18" s="2" t="s">
        <v>19</v>
      </c>
      <c r="F18" s="1" t="s">
        <v>20</v>
      </c>
      <c r="H18" s="0" t="n">
        <f aca="false">VALUE(D18)</f>
        <v>0</v>
      </c>
      <c r="I18" s="0" t="n">
        <f aca="false">VALUE(E18)</f>
        <v>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1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19</v>
      </c>
      <c r="E19" s="2" t="s">
        <v>19</v>
      </c>
      <c r="F19" s="1" t="s">
        <v>20</v>
      </c>
      <c r="H19" s="0" t="n">
        <f aca="false">VALUE(D19)</f>
        <v>0</v>
      </c>
      <c r="I19" s="0" t="n">
        <f aca="false">VALUE(E19)</f>
        <v>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1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19</v>
      </c>
      <c r="E20" s="2" t="s">
        <v>19</v>
      </c>
      <c r="F20" s="1" t="s">
        <v>20</v>
      </c>
      <c r="H20" s="0" t="n">
        <f aca="false">VALUE(D20)</f>
        <v>0</v>
      </c>
      <c r="I20" s="0" t="n">
        <f aca="false">VALUE(E20)</f>
        <v>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1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19</v>
      </c>
      <c r="E21" s="2" t="s">
        <v>19</v>
      </c>
      <c r="F21" s="1" t="s">
        <v>20</v>
      </c>
      <c r="H21" s="0" t="n">
        <f aca="false">VALUE(D21)</f>
        <v>0</v>
      </c>
      <c r="I21" s="0" t="n">
        <f aca="false">VALUE(E21)</f>
        <v>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1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19</v>
      </c>
      <c r="E22" s="2" t="s">
        <v>19</v>
      </c>
      <c r="F22" s="1" t="s">
        <v>20</v>
      </c>
      <c r="H22" s="0" t="n">
        <f aca="false">VALUE(D22)</f>
        <v>0</v>
      </c>
      <c r="I22" s="0" t="n">
        <f aca="false">VALUE(E22)</f>
        <v>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1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19</v>
      </c>
      <c r="E23" s="2" t="s">
        <v>19</v>
      </c>
      <c r="F23" s="1" t="s">
        <v>20</v>
      </c>
      <c r="H23" s="0" t="n">
        <f aca="false">VALUE(D23)</f>
        <v>0</v>
      </c>
      <c r="I23" s="0" t="n">
        <f aca="false">VALUE(E23)</f>
        <v>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1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19</v>
      </c>
      <c r="E24" s="2" t="s">
        <v>19</v>
      </c>
      <c r="F24" s="1" t="s">
        <v>20</v>
      </c>
      <c r="H24" s="0" t="n">
        <f aca="false">VALUE(D24)</f>
        <v>0</v>
      </c>
      <c r="I24" s="0" t="n">
        <f aca="false">VALUE(E24)</f>
        <v>0</v>
      </c>
      <c r="K24" s="3" t="n">
        <f aca="false">IF(  OR(  AND(H24&gt;I24, F24="Yes"),  AND( I24 &gt; H24, F24="No" ) ),SUM(H24,I24)    )</f>
        <v>0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1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19</v>
      </c>
      <c r="E25" s="2" t="s">
        <v>19</v>
      </c>
      <c r="F25" s="1" t="s">
        <v>20</v>
      </c>
      <c r="H25" s="0" t="n">
        <f aca="false">VALUE(D25)</f>
        <v>0</v>
      </c>
      <c r="I25" s="0" t="n">
        <f aca="false">VALUE(E25)</f>
        <v>0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1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19</v>
      </c>
      <c r="E26" s="2" t="s">
        <v>19</v>
      </c>
      <c r="F26" s="1" t="s">
        <v>20</v>
      </c>
      <c r="H26" s="0" t="n">
        <f aca="false">VALUE(D26)</f>
        <v>0</v>
      </c>
      <c r="I26" s="0" t="n">
        <f aca="false">VALUE(E26)</f>
        <v>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1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19</v>
      </c>
      <c r="E27" s="2" t="s">
        <v>19</v>
      </c>
      <c r="F27" s="1" t="s">
        <v>20</v>
      </c>
      <c r="H27" s="0" t="n">
        <f aca="false">VALUE(D27)</f>
        <v>0</v>
      </c>
      <c r="I27" s="0" t="n">
        <f aca="false">VALUE(E27)</f>
        <v>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1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19</v>
      </c>
      <c r="E28" s="2" t="s">
        <v>19</v>
      </c>
      <c r="F28" s="1" t="s">
        <v>20</v>
      </c>
      <c r="H28" s="0" t="n">
        <f aca="false">VALUE(D28)</f>
        <v>0</v>
      </c>
      <c r="I28" s="0" t="n">
        <f aca="false">VALUE(E28)</f>
        <v>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1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19</v>
      </c>
      <c r="E29" s="2" t="s">
        <v>32</v>
      </c>
      <c r="F29" s="1" t="s">
        <v>20</v>
      </c>
      <c r="H29" s="0" t="n">
        <f aca="false">VALUE(D29)</f>
        <v>0</v>
      </c>
      <c r="I29" s="0" t="n">
        <f aca="false">VALUE(E29)</f>
        <v>1000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1000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19</v>
      </c>
      <c r="E30" s="2" t="s">
        <v>19</v>
      </c>
      <c r="F30" s="1" t="s">
        <v>20</v>
      </c>
      <c r="H30" s="0" t="n">
        <f aca="false">VALUE(D30)</f>
        <v>0</v>
      </c>
      <c r="I30" s="0" t="n">
        <f aca="false">VALUE(E30)</f>
        <v>0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1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19</v>
      </c>
      <c r="E31" s="2" t="s">
        <v>19</v>
      </c>
      <c r="F31" s="1" t="s">
        <v>20</v>
      </c>
      <c r="H31" s="0" t="n">
        <f aca="false">VALUE(D31)</f>
        <v>0</v>
      </c>
      <c r="I31" s="0" t="n">
        <f aca="false">VALUE(E31)</f>
        <v>0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1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19</v>
      </c>
      <c r="E32" s="2" t="s">
        <v>499</v>
      </c>
      <c r="F32" s="1" t="s">
        <v>20</v>
      </c>
      <c r="H32" s="0" t="n">
        <f aca="false">VALUE(D32)</f>
        <v>0</v>
      </c>
      <c r="I32" s="0" t="n">
        <f aca="false">VALUE(E32)</f>
        <v>2700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2700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19</v>
      </c>
      <c r="E33" s="2" t="s">
        <v>19</v>
      </c>
      <c r="F33" s="1" t="s">
        <v>20</v>
      </c>
      <c r="H33" s="0" t="n">
        <f aca="false">VALUE(D33)</f>
        <v>0</v>
      </c>
      <c r="I33" s="0" t="n">
        <f aca="false">VALUE(E33)</f>
        <v>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1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19</v>
      </c>
      <c r="E34" s="2" t="s">
        <v>19</v>
      </c>
      <c r="F34" s="1" t="s">
        <v>20</v>
      </c>
      <c r="H34" s="0" t="n">
        <f aca="false">VALUE(D34)</f>
        <v>0</v>
      </c>
      <c r="I34" s="0" t="n">
        <f aca="false">VALUE(E34)</f>
        <v>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1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19</v>
      </c>
      <c r="E35" s="2" t="s">
        <v>19</v>
      </c>
      <c r="F35" s="1" t="s">
        <v>20</v>
      </c>
      <c r="H35" s="0" t="n">
        <f aca="false">VALUE(D35)</f>
        <v>0</v>
      </c>
      <c r="I35" s="0" t="n">
        <f aca="false">VALUE(E35)</f>
        <v>0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1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19</v>
      </c>
      <c r="E36" s="2" t="s">
        <v>19</v>
      </c>
      <c r="F36" s="1" t="s">
        <v>20</v>
      </c>
      <c r="H36" s="0" t="n">
        <f aca="false">VALUE(D36)</f>
        <v>0</v>
      </c>
      <c r="I36" s="0" t="n">
        <f aca="false">VALUE(E36)</f>
        <v>0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1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19</v>
      </c>
      <c r="E37" s="2" t="s">
        <v>19</v>
      </c>
      <c r="F37" s="1" t="s">
        <v>20</v>
      </c>
      <c r="H37" s="0" t="n">
        <f aca="false">VALUE(D37)</f>
        <v>0</v>
      </c>
      <c r="I37" s="0" t="n">
        <f aca="false">VALUE(E37)</f>
        <v>0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1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19</v>
      </c>
      <c r="E38" s="2" t="s">
        <v>19</v>
      </c>
      <c r="F38" s="1" t="s">
        <v>20</v>
      </c>
      <c r="H38" s="0" t="n">
        <f aca="false">VALUE(D38)</f>
        <v>0</v>
      </c>
      <c r="I38" s="0" t="n">
        <f aca="false">VALUE(E38)</f>
        <v>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1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19</v>
      </c>
      <c r="E39" s="2" t="s">
        <v>19</v>
      </c>
      <c r="F39" s="1" t="s">
        <v>20</v>
      </c>
      <c r="H39" s="0" t="n">
        <f aca="false">VALUE(D39)</f>
        <v>0</v>
      </c>
      <c r="I39" s="0" t="n">
        <f aca="false">VALUE(E39)</f>
        <v>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1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19</v>
      </c>
      <c r="E40" s="2" t="s">
        <v>19</v>
      </c>
      <c r="F40" s="1" t="s">
        <v>20</v>
      </c>
      <c r="H40" s="0" t="n">
        <f aca="false">VALUE(D40)</f>
        <v>0</v>
      </c>
      <c r="I40" s="0" t="n">
        <f aca="false">VALUE(E40)</f>
        <v>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1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19</v>
      </c>
      <c r="E41" s="2" t="s">
        <v>19</v>
      </c>
      <c r="F41" s="1" t="s">
        <v>20</v>
      </c>
      <c r="H41" s="0" t="n">
        <f aca="false">VALUE(D41)</f>
        <v>0</v>
      </c>
      <c r="I41" s="0" t="n">
        <f aca="false">VALUE(E41)</f>
        <v>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1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19</v>
      </c>
      <c r="E42" s="2" t="s">
        <v>92</v>
      </c>
      <c r="F42" s="1" t="s">
        <v>20</v>
      </c>
      <c r="H42" s="0" t="n">
        <f aca="false">VALUE(D42)</f>
        <v>0</v>
      </c>
      <c r="I42" s="0" t="n">
        <f aca="false">VALUE(E42)</f>
        <v>4000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4000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19</v>
      </c>
      <c r="E43" s="2" t="s">
        <v>19</v>
      </c>
      <c r="F43" s="1" t="s">
        <v>20</v>
      </c>
      <c r="H43" s="0" t="n">
        <f aca="false">VALUE(D43)</f>
        <v>0</v>
      </c>
      <c r="I43" s="0" t="n">
        <f aca="false">VALUE(E43)</f>
        <v>0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1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19</v>
      </c>
      <c r="E44" s="2" t="s">
        <v>19</v>
      </c>
      <c r="F44" s="1" t="s">
        <v>20</v>
      </c>
      <c r="H44" s="0" t="n">
        <f aca="false">VALUE(D44)</f>
        <v>0</v>
      </c>
      <c r="I44" s="0" t="n">
        <f aca="false">VALUE(E44)</f>
        <v>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1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19</v>
      </c>
      <c r="E45" s="2" t="s">
        <v>19</v>
      </c>
      <c r="F45" s="1" t="s">
        <v>20</v>
      </c>
      <c r="H45" s="0" t="n">
        <f aca="false">VALUE(D45)</f>
        <v>0</v>
      </c>
      <c r="I45" s="0" t="n">
        <f aca="false">VALUE(E45)</f>
        <v>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1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19</v>
      </c>
      <c r="E46" s="2" t="s">
        <v>19</v>
      </c>
      <c r="F46" s="1" t="s">
        <v>20</v>
      </c>
      <c r="H46" s="0" t="n">
        <f aca="false">VALUE(D46)</f>
        <v>0</v>
      </c>
      <c r="I46" s="0" t="n">
        <f aca="false">VALUE(E46)</f>
        <v>0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1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19</v>
      </c>
      <c r="E47" s="2" t="s">
        <v>19</v>
      </c>
      <c r="F47" s="1" t="s">
        <v>20</v>
      </c>
      <c r="H47" s="0" t="n">
        <f aca="false">VALUE(D47)</f>
        <v>0</v>
      </c>
      <c r="I47" s="0" t="n">
        <f aca="false">VALUE(E47)</f>
        <v>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1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19</v>
      </c>
      <c r="E48" s="2" t="s">
        <v>19</v>
      </c>
      <c r="F48" s="1" t="s">
        <v>20</v>
      </c>
      <c r="H48" s="0" t="n">
        <f aca="false">VALUE(D48)</f>
        <v>0</v>
      </c>
      <c r="I48" s="0" t="n">
        <f aca="false">VALUE(E48)</f>
        <v>0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1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19</v>
      </c>
      <c r="E49" s="2" t="s">
        <v>19</v>
      </c>
      <c r="F49" s="1" t="s">
        <v>20</v>
      </c>
      <c r="H49" s="0" t="n">
        <f aca="false">VALUE(D49)</f>
        <v>0</v>
      </c>
      <c r="I49" s="0" t="n">
        <f aca="false">VALUE(E49)</f>
        <v>0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1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19</v>
      </c>
      <c r="E50" s="2" t="s">
        <v>19</v>
      </c>
      <c r="F50" s="1" t="s">
        <v>20</v>
      </c>
      <c r="H50" s="0" t="n">
        <f aca="false">VALUE(D50)</f>
        <v>0</v>
      </c>
      <c r="I50" s="0" t="n">
        <f aca="false">VALUE(E50)</f>
        <v>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1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19</v>
      </c>
      <c r="E51" s="2" t="s">
        <v>19</v>
      </c>
      <c r="F51" s="1" t="s">
        <v>20</v>
      </c>
      <c r="H51" s="0" t="n">
        <f aca="false">VALUE(D51)</f>
        <v>0</v>
      </c>
      <c r="I51" s="0" t="n">
        <f aca="false">VALUE(E51)</f>
        <v>0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1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19</v>
      </c>
      <c r="E52" s="2" t="s">
        <v>19</v>
      </c>
      <c r="F52" s="1" t="s">
        <v>20</v>
      </c>
      <c r="H52" s="0" t="n">
        <f aca="false">VALUE(D52)</f>
        <v>0</v>
      </c>
      <c r="I52" s="0" t="n">
        <f aca="false">VALUE(E52)</f>
        <v>0</v>
      </c>
      <c r="K52" s="3" t="n">
        <f aca="false">IF(  OR(  AND(H52&gt;I52, F52="Yes"),  AND( I52 &gt; H52, F52="No" ) ),SUM(H52,I52)    )</f>
        <v>0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1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19</v>
      </c>
      <c r="E53" s="2" t="s">
        <v>19</v>
      </c>
      <c r="F53" s="1" t="s">
        <v>20</v>
      </c>
      <c r="H53" s="0" t="n">
        <f aca="false">VALUE(D53)</f>
        <v>0</v>
      </c>
      <c r="I53" s="0" t="n">
        <f aca="false">VALUE(E53)</f>
        <v>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1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19</v>
      </c>
      <c r="E54" s="2" t="s">
        <v>19</v>
      </c>
      <c r="F54" s="1" t="s">
        <v>20</v>
      </c>
      <c r="H54" s="0" t="n">
        <f aca="false">VALUE(D54)</f>
        <v>0</v>
      </c>
      <c r="I54" s="0" t="n">
        <f aca="false">VALUE(E54)</f>
        <v>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1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35.2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19</v>
      </c>
      <c r="E55" s="2" t="s">
        <v>19</v>
      </c>
      <c r="F55" s="1" t="s">
        <v>67</v>
      </c>
      <c r="H55" s="0" t="n">
        <f aca="false">VALUE(D55)</f>
        <v>0</v>
      </c>
      <c r="I55" s="0" t="n">
        <f aca="false">VALUE(E55)</f>
        <v>0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1</v>
      </c>
      <c r="N55" s="0" t="n">
        <f aca="false">IF(F55="Not Voting", SUM(H55:I55),0)</f>
        <v>0</v>
      </c>
      <c r="P55" s="0" t="n">
        <f aca="false">IF(AND(F55="Not Voting",M55=1), 1,0)</f>
        <v>1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19</v>
      </c>
      <c r="E56" s="2" t="s">
        <v>19</v>
      </c>
      <c r="F56" s="1" t="s">
        <v>20</v>
      </c>
      <c r="H56" s="0" t="n">
        <f aca="false">VALUE(D56)</f>
        <v>0</v>
      </c>
      <c r="I56" s="0" t="n">
        <f aca="false">VALUE(E56)</f>
        <v>0</v>
      </c>
      <c r="K56" s="3" t="n">
        <f aca="false">IF(  OR(  AND(H56&gt;I56, F56="Yes"),  AND( I56 &gt; H56, F56="No" ) ),SUM(H56,I56)    )</f>
        <v>0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1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19</v>
      </c>
      <c r="E57" s="2" t="s">
        <v>19</v>
      </c>
      <c r="F57" s="1" t="s">
        <v>20</v>
      </c>
      <c r="H57" s="0" t="n">
        <f aca="false">VALUE(D57)</f>
        <v>0</v>
      </c>
      <c r="I57" s="0" t="n">
        <f aca="false">VALUE(E57)</f>
        <v>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1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19</v>
      </c>
      <c r="E58" s="2" t="s">
        <v>19</v>
      </c>
      <c r="F58" s="1" t="s">
        <v>20</v>
      </c>
      <c r="H58" s="0" t="n">
        <f aca="false">VALUE(D58)</f>
        <v>0</v>
      </c>
      <c r="I58" s="0" t="n">
        <f aca="false">VALUE(E58)</f>
        <v>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1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19</v>
      </c>
      <c r="E59" s="2" t="s">
        <v>19</v>
      </c>
      <c r="F59" s="1" t="s">
        <v>20</v>
      </c>
      <c r="H59" s="0" t="n">
        <f aca="false">VALUE(D59)</f>
        <v>0</v>
      </c>
      <c r="I59" s="0" t="n">
        <f aca="false">VALUE(E59)</f>
        <v>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1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19</v>
      </c>
      <c r="E60" s="2" t="s">
        <v>19</v>
      </c>
      <c r="F60" s="1" t="s">
        <v>20</v>
      </c>
      <c r="H60" s="0" t="n">
        <f aca="false">VALUE(D60)</f>
        <v>0</v>
      </c>
      <c r="I60" s="0" t="n">
        <f aca="false">VALUE(E60)</f>
        <v>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1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19</v>
      </c>
      <c r="E61" s="2" t="s">
        <v>19</v>
      </c>
      <c r="F61" s="1" t="s">
        <v>20</v>
      </c>
      <c r="H61" s="0" t="n">
        <f aca="false">VALUE(D61)</f>
        <v>0</v>
      </c>
      <c r="I61" s="0" t="n">
        <f aca="false">VALUE(E61)</f>
        <v>0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1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35.2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19</v>
      </c>
      <c r="E62" s="2" t="s">
        <v>19</v>
      </c>
      <c r="F62" s="1" t="s">
        <v>67</v>
      </c>
      <c r="H62" s="0" t="n">
        <f aca="false">VALUE(D62)</f>
        <v>0</v>
      </c>
      <c r="I62" s="0" t="n">
        <f aca="false">VALUE(E62)</f>
        <v>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1</v>
      </c>
      <c r="N62" s="0" t="n">
        <f aca="false">IF(F62="Not Voting", SUM(H62:I62),0)</f>
        <v>0</v>
      </c>
      <c r="P62" s="0" t="n">
        <f aca="false">IF(AND(F62="Not Voting",M62=1), 1,0)</f>
        <v>1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19</v>
      </c>
      <c r="E63" s="2" t="s">
        <v>19</v>
      </c>
      <c r="F63" s="1" t="s">
        <v>20</v>
      </c>
      <c r="H63" s="0" t="n">
        <f aca="false">VALUE(D63)</f>
        <v>0</v>
      </c>
      <c r="I63" s="0" t="n">
        <f aca="false">VALUE(E63)</f>
        <v>0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1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19</v>
      </c>
      <c r="E64" s="2" t="s">
        <v>19</v>
      </c>
      <c r="F64" s="1" t="s">
        <v>20</v>
      </c>
      <c r="H64" s="0" t="n">
        <f aca="false">VALUE(D64)</f>
        <v>0</v>
      </c>
      <c r="I64" s="0" t="n">
        <f aca="false">VALUE(E64)</f>
        <v>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1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19</v>
      </c>
      <c r="E65" s="2" t="s">
        <v>19</v>
      </c>
      <c r="F65" s="1" t="s">
        <v>20</v>
      </c>
      <c r="H65" s="0" t="n">
        <f aca="false">VALUE(D65)</f>
        <v>0</v>
      </c>
      <c r="I65" s="0" t="n">
        <f aca="false">VALUE(E65)</f>
        <v>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1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19</v>
      </c>
      <c r="E66" s="2" t="s">
        <v>964</v>
      </c>
      <c r="F66" s="1" t="s">
        <v>20</v>
      </c>
      <c r="H66" s="0" t="n">
        <f aca="false">VALUE(D66)</f>
        <v>0</v>
      </c>
      <c r="I66" s="0" t="n">
        <f aca="false">VALUE(E66)</f>
        <v>500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500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19</v>
      </c>
      <c r="E67" s="2" t="s">
        <v>19</v>
      </c>
      <c r="F67" s="1" t="s">
        <v>20</v>
      </c>
      <c r="H67" s="0" t="n">
        <f aca="false">VALUE(D67)</f>
        <v>0</v>
      </c>
      <c r="I67" s="0" t="n">
        <f aca="false">VALUE(E67)</f>
        <v>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1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19</v>
      </c>
      <c r="E68" s="2" t="s">
        <v>19</v>
      </c>
      <c r="F68" s="1" t="s">
        <v>20</v>
      </c>
      <c r="H68" s="0" t="n">
        <f aca="false">VALUE(D68)</f>
        <v>0</v>
      </c>
      <c r="I68" s="0" t="n">
        <f aca="false">VALUE(E68)</f>
        <v>0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1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19</v>
      </c>
      <c r="E69" s="2" t="s">
        <v>19</v>
      </c>
      <c r="F69" s="1" t="s">
        <v>20</v>
      </c>
      <c r="H69" s="0" t="n">
        <f aca="false">VALUE(D69)</f>
        <v>0</v>
      </c>
      <c r="I69" s="0" t="n">
        <f aca="false">VALUE(E69)</f>
        <v>0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1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19</v>
      </c>
      <c r="E70" s="2" t="s">
        <v>19</v>
      </c>
      <c r="F70" s="1" t="s">
        <v>20</v>
      </c>
      <c r="H70" s="0" t="n">
        <f aca="false">VALUE(D70)</f>
        <v>0</v>
      </c>
      <c r="I70" s="0" t="n">
        <f aca="false">VALUE(E70)</f>
        <v>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1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19</v>
      </c>
      <c r="E71" s="2" t="s">
        <v>19</v>
      </c>
      <c r="F71" s="1" t="s">
        <v>20</v>
      </c>
      <c r="H71" s="0" t="n">
        <f aca="false">VALUE(D71)</f>
        <v>0</v>
      </c>
      <c r="I71" s="0" t="n">
        <f aca="false">VALUE(E71)</f>
        <v>0</v>
      </c>
      <c r="K71" s="3" t="n">
        <f aca="false">IF(  OR(  AND(H71&gt;I71, F71="Yes"),  AND( I71 &gt; H71, F71="No" ) ),SUM(H71,I71)    )</f>
        <v>0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1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19</v>
      </c>
      <c r="E72" s="2" t="s">
        <v>19</v>
      </c>
      <c r="F72" s="1" t="s">
        <v>20</v>
      </c>
      <c r="H72" s="0" t="n">
        <f aca="false">VALUE(D72)</f>
        <v>0</v>
      </c>
      <c r="I72" s="0" t="n">
        <f aca="false">VALUE(E72)</f>
        <v>0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1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19</v>
      </c>
      <c r="E73" s="2" t="s">
        <v>19</v>
      </c>
      <c r="F73" s="1" t="s">
        <v>20</v>
      </c>
      <c r="H73" s="0" t="n">
        <f aca="false">VALUE(D73)</f>
        <v>0</v>
      </c>
      <c r="I73" s="0" t="n">
        <f aca="false">VALUE(E73)</f>
        <v>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1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19</v>
      </c>
      <c r="E74" s="2" t="s">
        <v>19</v>
      </c>
      <c r="F74" s="1" t="s">
        <v>20</v>
      </c>
      <c r="H74" s="0" t="n">
        <f aca="false">VALUE(D74)</f>
        <v>0</v>
      </c>
      <c r="I74" s="0" t="n">
        <f aca="false">VALUE(E74)</f>
        <v>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1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19</v>
      </c>
      <c r="E75" s="2" t="s">
        <v>19</v>
      </c>
      <c r="F75" s="1" t="s">
        <v>20</v>
      </c>
      <c r="H75" s="0" t="n">
        <f aca="false">VALUE(D75)</f>
        <v>0</v>
      </c>
      <c r="I75" s="0" t="n">
        <f aca="false">VALUE(E75)</f>
        <v>0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1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19</v>
      </c>
      <c r="E76" s="2" t="s">
        <v>19</v>
      </c>
      <c r="F76" s="1" t="s">
        <v>20</v>
      </c>
      <c r="H76" s="0" t="n">
        <f aca="false">VALUE(D76)</f>
        <v>0</v>
      </c>
      <c r="I76" s="0" t="n">
        <f aca="false">VALUE(E76)</f>
        <v>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1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19</v>
      </c>
      <c r="E77" s="2" t="s">
        <v>19</v>
      </c>
      <c r="F77" s="1" t="s">
        <v>20</v>
      </c>
      <c r="H77" s="0" t="n">
        <f aca="false">VALUE(D77)</f>
        <v>0</v>
      </c>
      <c r="I77" s="0" t="n">
        <f aca="false">VALUE(E77)</f>
        <v>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1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19</v>
      </c>
      <c r="E78" s="2" t="s">
        <v>19</v>
      </c>
      <c r="F78" s="1" t="s">
        <v>20</v>
      </c>
      <c r="H78" s="0" t="n">
        <f aca="false">VALUE(D78)</f>
        <v>0</v>
      </c>
      <c r="I78" s="0" t="n">
        <f aca="false">VALUE(E78)</f>
        <v>0</v>
      </c>
      <c r="K78" s="3" t="n">
        <f aca="false">IF(  OR(  AND(H78&gt;I78, F78="Yes"),  AND( I78 &gt; H78, F78="No" ) ),SUM(H78,I78)    )</f>
        <v>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1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19</v>
      </c>
      <c r="E79" s="2" t="s">
        <v>19</v>
      </c>
      <c r="F79" s="1" t="s">
        <v>20</v>
      </c>
      <c r="H79" s="0" t="n">
        <f aca="false">VALUE(D79)</f>
        <v>0</v>
      </c>
      <c r="I79" s="0" t="n">
        <f aca="false">VALUE(E79)</f>
        <v>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1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19</v>
      </c>
      <c r="E80" s="2" t="s">
        <v>19</v>
      </c>
      <c r="F80" s="1" t="s">
        <v>20</v>
      </c>
      <c r="H80" s="0" t="n">
        <f aca="false">VALUE(D80)</f>
        <v>0</v>
      </c>
      <c r="I80" s="0" t="n">
        <f aca="false">VALUE(E80)</f>
        <v>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1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20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19</v>
      </c>
      <c r="E82" s="2" t="s">
        <v>19</v>
      </c>
      <c r="F82" s="1" t="s">
        <v>20</v>
      </c>
      <c r="H82" s="0" t="n">
        <f aca="false">VALUE(D82)</f>
        <v>0</v>
      </c>
      <c r="I82" s="0" t="n">
        <f aca="false">VALUE(E82)</f>
        <v>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1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19</v>
      </c>
      <c r="E83" s="2" t="s">
        <v>19</v>
      </c>
      <c r="F83" s="1" t="s">
        <v>20</v>
      </c>
      <c r="H83" s="0" t="n">
        <f aca="false">VALUE(D83)</f>
        <v>0</v>
      </c>
      <c r="I83" s="0" t="n">
        <f aca="false">VALUE(E83)</f>
        <v>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1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19</v>
      </c>
      <c r="E84" s="2" t="s">
        <v>19</v>
      </c>
      <c r="F84" s="1" t="s">
        <v>20</v>
      </c>
      <c r="H84" s="0" t="n">
        <f aca="false">VALUE(D84)</f>
        <v>0</v>
      </c>
      <c r="I84" s="0" t="n">
        <f aca="false">VALUE(E84)</f>
        <v>0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1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19</v>
      </c>
      <c r="E85" s="2" t="s">
        <v>19</v>
      </c>
      <c r="F85" s="1" t="s">
        <v>20</v>
      </c>
      <c r="H85" s="0" t="n">
        <f aca="false">VALUE(D85)</f>
        <v>0</v>
      </c>
      <c r="I85" s="0" t="n">
        <f aca="false">VALUE(E85)</f>
        <v>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1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19</v>
      </c>
      <c r="E86" s="2" t="s">
        <v>19</v>
      </c>
      <c r="F86" s="1" t="s">
        <v>20</v>
      </c>
      <c r="H86" s="0" t="n">
        <f aca="false">VALUE(D86)</f>
        <v>0</v>
      </c>
      <c r="I86" s="0" t="n">
        <f aca="false">VALUE(E86)</f>
        <v>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1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19</v>
      </c>
      <c r="E87" s="2" t="s">
        <v>19</v>
      </c>
      <c r="F87" s="1" t="s">
        <v>20</v>
      </c>
      <c r="H87" s="0" t="n">
        <f aca="false">VALUE(D87)</f>
        <v>0</v>
      </c>
      <c r="I87" s="0" t="n">
        <f aca="false">VALUE(E87)</f>
        <v>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1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19</v>
      </c>
      <c r="E88" s="2" t="s">
        <v>19</v>
      </c>
      <c r="F88" s="1" t="s">
        <v>20</v>
      </c>
      <c r="H88" s="0" t="n">
        <f aca="false">VALUE(D88)</f>
        <v>0</v>
      </c>
      <c r="I88" s="0" t="n">
        <f aca="false">VALUE(E88)</f>
        <v>0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1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19</v>
      </c>
      <c r="E89" s="2" t="s">
        <v>19</v>
      </c>
      <c r="F89" s="1" t="s">
        <v>20</v>
      </c>
      <c r="H89" s="0" t="n">
        <f aca="false">VALUE(D89)</f>
        <v>0</v>
      </c>
      <c r="I89" s="0" t="n">
        <f aca="false">VALUE(E89)</f>
        <v>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1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19</v>
      </c>
      <c r="E90" s="2" t="s">
        <v>19</v>
      </c>
      <c r="F90" s="1" t="s">
        <v>20</v>
      </c>
      <c r="H90" s="0" t="n">
        <f aca="false">VALUE(D90)</f>
        <v>0</v>
      </c>
      <c r="I90" s="0" t="n">
        <f aca="false">VALUE(E90)</f>
        <v>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1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19</v>
      </c>
      <c r="E91" s="2" t="s">
        <v>19</v>
      </c>
      <c r="F91" s="1" t="s">
        <v>20</v>
      </c>
      <c r="H91" s="0" t="n">
        <f aca="false">VALUE(D91)</f>
        <v>0</v>
      </c>
      <c r="I91" s="0" t="n">
        <f aca="false">VALUE(E91)</f>
        <v>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1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19</v>
      </c>
      <c r="E92" s="2" t="s">
        <v>19</v>
      </c>
      <c r="F92" s="1" t="s">
        <v>20</v>
      </c>
      <c r="H92" s="0" t="n">
        <f aca="false">VALUE(D92)</f>
        <v>0</v>
      </c>
      <c r="I92" s="0" t="n">
        <f aca="false">VALUE(E92)</f>
        <v>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1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19</v>
      </c>
      <c r="E93" s="2" t="s">
        <v>19</v>
      </c>
      <c r="F93" s="1" t="s">
        <v>20</v>
      </c>
      <c r="H93" s="0" t="n">
        <f aca="false">VALUE(D93)</f>
        <v>0</v>
      </c>
      <c r="I93" s="0" t="n">
        <f aca="false">VALUE(E93)</f>
        <v>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1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19</v>
      </c>
      <c r="E94" s="2" t="s">
        <v>19</v>
      </c>
      <c r="F94" s="1" t="s">
        <v>20</v>
      </c>
      <c r="H94" s="0" t="n">
        <f aca="false">VALUE(D94)</f>
        <v>0</v>
      </c>
      <c r="I94" s="0" t="n">
        <f aca="false">VALUE(E94)</f>
        <v>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1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19</v>
      </c>
      <c r="E95" s="2" t="s">
        <v>229</v>
      </c>
      <c r="F95" s="1" t="s">
        <v>20</v>
      </c>
      <c r="H95" s="0" t="n">
        <f aca="false">VALUE(D95)</f>
        <v>0</v>
      </c>
      <c r="I95" s="0" t="n">
        <f aca="false">VALUE(E95)</f>
        <v>2500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2500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19</v>
      </c>
      <c r="E96" s="2" t="s">
        <v>19</v>
      </c>
      <c r="F96" s="1" t="s">
        <v>20</v>
      </c>
      <c r="H96" s="0" t="n">
        <f aca="false">VALUE(D96)</f>
        <v>0</v>
      </c>
      <c r="I96" s="0" t="n">
        <f aca="false">VALUE(E96)</f>
        <v>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1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19</v>
      </c>
      <c r="E97" s="2" t="s">
        <v>19</v>
      </c>
      <c r="F97" s="1" t="s">
        <v>20</v>
      </c>
      <c r="H97" s="0" t="n">
        <f aca="false">VALUE(D97)</f>
        <v>0</v>
      </c>
      <c r="I97" s="0" t="n">
        <f aca="false">VALUE(E97)</f>
        <v>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1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19</v>
      </c>
      <c r="E98" s="2" t="s">
        <v>19</v>
      </c>
      <c r="F98" s="1" t="s">
        <v>20</v>
      </c>
      <c r="H98" s="0" t="n">
        <f aca="false">VALUE(D98)</f>
        <v>0</v>
      </c>
      <c r="I98" s="0" t="n">
        <f aca="false">VALUE(E98)</f>
        <v>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1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19</v>
      </c>
      <c r="E99" s="2" t="s">
        <v>19</v>
      </c>
      <c r="F99" s="1" t="s">
        <v>20</v>
      </c>
      <c r="H99" s="0" t="n">
        <f aca="false">VALUE(D99)</f>
        <v>0</v>
      </c>
      <c r="I99" s="0" t="n">
        <f aca="false">VALUE(E99)</f>
        <v>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1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19</v>
      </c>
      <c r="E100" s="2" t="s">
        <v>19</v>
      </c>
      <c r="F100" s="1" t="s">
        <v>20</v>
      </c>
      <c r="H100" s="0" t="n">
        <f aca="false">VALUE(D100)</f>
        <v>0</v>
      </c>
      <c r="I100" s="0" t="n">
        <f aca="false">VALUE(E100)</f>
        <v>0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1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19</v>
      </c>
      <c r="E101" s="2" t="s">
        <v>19</v>
      </c>
      <c r="F101" s="1" t="s">
        <v>20</v>
      </c>
      <c r="H101" s="0" t="n">
        <f aca="false">VALUE(D101)</f>
        <v>0</v>
      </c>
      <c r="I101" s="0" t="n">
        <f aca="false">VALUE(E101)</f>
        <v>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1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19</v>
      </c>
      <c r="E102" s="2" t="s">
        <v>19</v>
      </c>
      <c r="F102" s="1" t="s">
        <v>20</v>
      </c>
      <c r="H102" s="0" t="n">
        <f aca="false">VALUE(D102)</f>
        <v>0</v>
      </c>
      <c r="I102" s="0" t="n">
        <f aca="false">VALUE(E102)</f>
        <v>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1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19</v>
      </c>
      <c r="E103" s="2" t="s">
        <v>19</v>
      </c>
      <c r="F103" s="1" t="s">
        <v>20</v>
      </c>
      <c r="H103" s="0" t="n">
        <f aca="false">VALUE(D103)</f>
        <v>0</v>
      </c>
      <c r="I103" s="0" t="n">
        <f aca="false">VALUE(E103)</f>
        <v>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1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19</v>
      </c>
      <c r="E104" s="2" t="s">
        <v>4170</v>
      </c>
      <c r="F104" s="1" t="s">
        <v>20</v>
      </c>
      <c r="H104" s="0" t="n">
        <f aca="false">VALUE(D104)</f>
        <v>0</v>
      </c>
      <c r="I104" s="0" t="n">
        <f aca="false">VALUE(E104)</f>
        <v>193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193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19</v>
      </c>
      <c r="E105" s="2" t="s">
        <v>19</v>
      </c>
      <c r="F105" s="1" t="s">
        <v>20</v>
      </c>
      <c r="H105" s="0" t="n">
        <f aca="false">VALUE(D105)</f>
        <v>0</v>
      </c>
      <c r="I105" s="0" t="n">
        <f aca="false">VALUE(E105)</f>
        <v>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1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19</v>
      </c>
      <c r="E106" s="2" t="s">
        <v>19</v>
      </c>
      <c r="F106" s="1" t="s">
        <v>20</v>
      </c>
      <c r="H106" s="0" t="n">
        <f aca="false">VALUE(D106)</f>
        <v>0</v>
      </c>
      <c r="I106" s="0" t="n">
        <f aca="false">VALUE(E106)</f>
        <v>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1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19</v>
      </c>
      <c r="E107" s="2" t="s">
        <v>19</v>
      </c>
      <c r="F107" s="1" t="s">
        <v>20</v>
      </c>
      <c r="H107" s="0" t="n">
        <f aca="false">VALUE(D107)</f>
        <v>0</v>
      </c>
      <c r="I107" s="0" t="n">
        <f aca="false">VALUE(E107)</f>
        <v>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1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19</v>
      </c>
      <c r="E108" s="2" t="s">
        <v>19</v>
      </c>
      <c r="F108" s="1" t="s">
        <v>20</v>
      </c>
      <c r="H108" s="0" t="n">
        <f aca="false">VALUE(D108)</f>
        <v>0</v>
      </c>
      <c r="I108" s="0" t="n">
        <f aca="false">VALUE(E108)</f>
        <v>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1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19</v>
      </c>
      <c r="E109" s="2" t="s">
        <v>19</v>
      </c>
      <c r="F109" s="1" t="s">
        <v>20</v>
      </c>
      <c r="H109" s="0" t="n">
        <f aca="false">VALUE(D109)</f>
        <v>0</v>
      </c>
      <c r="I109" s="0" t="n">
        <f aca="false">VALUE(E109)</f>
        <v>0</v>
      </c>
      <c r="K109" s="3" t="n">
        <f aca="false">IF(  OR(  AND(H109&gt;I109, F109="Yes"),  AND( I109 &gt; H109, F109="No" ) ),SUM(H109,I109)    )</f>
        <v>0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1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19</v>
      </c>
      <c r="E110" s="2" t="s">
        <v>19</v>
      </c>
      <c r="F110" s="1" t="s">
        <v>20</v>
      </c>
      <c r="H110" s="0" t="n">
        <f aca="false">VALUE(D110)</f>
        <v>0</v>
      </c>
      <c r="I110" s="0" t="n">
        <f aca="false">VALUE(E110)</f>
        <v>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1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19</v>
      </c>
      <c r="E111" s="2" t="s">
        <v>19</v>
      </c>
      <c r="F111" s="1" t="s">
        <v>20</v>
      </c>
      <c r="H111" s="0" t="n">
        <f aca="false">VALUE(D111)</f>
        <v>0</v>
      </c>
      <c r="I111" s="0" t="n">
        <f aca="false">VALUE(E111)</f>
        <v>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1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19</v>
      </c>
      <c r="E112" s="2" t="s">
        <v>19</v>
      </c>
      <c r="F112" s="1" t="s">
        <v>20</v>
      </c>
      <c r="H112" s="0" t="n">
        <f aca="false">VALUE(D112)</f>
        <v>0</v>
      </c>
      <c r="I112" s="0" t="n">
        <f aca="false">VALUE(E112)</f>
        <v>0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1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19</v>
      </c>
      <c r="E113" s="2" t="s">
        <v>19</v>
      </c>
      <c r="F113" s="1" t="s">
        <v>20</v>
      </c>
      <c r="H113" s="0" t="n">
        <f aca="false">VALUE(D113)</f>
        <v>0</v>
      </c>
      <c r="I113" s="0" t="n">
        <f aca="false">VALUE(E113)</f>
        <v>0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1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19</v>
      </c>
      <c r="E114" s="2" t="s">
        <v>19</v>
      </c>
      <c r="F114" s="1" t="s">
        <v>20</v>
      </c>
      <c r="H114" s="0" t="n">
        <f aca="false">VALUE(D114)</f>
        <v>0</v>
      </c>
      <c r="I114" s="0" t="n">
        <f aca="false">VALUE(E114)</f>
        <v>0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1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19</v>
      </c>
      <c r="E115" s="2" t="s">
        <v>19</v>
      </c>
      <c r="F115" s="1" t="s">
        <v>20</v>
      </c>
      <c r="H115" s="0" t="n">
        <f aca="false">VALUE(D115)</f>
        <v>0</v>
      </c>
      <c r="I115" s="0" t="n">
        <f aca="false">VALUE(E115)</f>
        <v>0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1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19</v>
      </c>
      <c r="E116" s="2" t="s">
        <v>19</v>
      </c>
      <c r="F116" s="1" t="s">
        <v>20</v>
      </c>
      <c r="H116" s="0" t="n">
        <f aca="false">VALUE(D116)</f>
        <v>0</v>
      </c>
      <c r="I116" s="0" t="n">
        <f aca="false">VALUE(E116)</f>
        <v>0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1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19</v>
      </c>
      <c r="E117" s="2" t="s">
        <v>19</v>
      </c>
      <c r="F117" s="1" t="s">
        <v>20</v>
      </c>
      <c r="H117" s="0" t="n">
        <f aca="false">VALUE(D117)</f>
        <v>0</v>
      </c>
      <c r="I117" s="0" t="n">
        <f aca="false">VALUE(E117)</f>
        <v>0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1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19</v>
      </c>
      <c r="E118" s="2" t="s">
        <v>19</v>
      </c>
      <c r="F118" s="1" t="s">
        <v>20</v>
      </c>
      <c r="H118" s="0" t="n">
        <f aca="false">VALUE(D118)</f>
        <v>0</v>
      </c>
      <c r="I118" s="0" t="n">
        <f aca="false">VALUE(E118)</f>
        <v>0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1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19</v>
      </c>
      <c r="E119" s="2" t="s">
        <v>19</v>
      </c>
      <c r="F119" s="1" t="s">
        <v>20</v>
      </c>
      <c r="H119" s="0" t="n">
        <f aca="false">VALUE(D119)</f>
        <v>0</v>
      </c>
      <c r="I119" s="0" t="n">
        <f aca="false">VALUE(E119)</f>
        <v>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1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19</v>
      </c>
      <c r="F120" s="1" t="s">
        <v>20</v>
      </c>
      <c r="H120" s="0" t="n">
        <f aca="false">VALUE(D120)</f>
        <v>0</v>
      </c>
      <c r="I120" s="0" t="n">
        <f aca="false">VALUE(E120)</f>
        <v>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1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19</v>
      </c>
      <c r="E121" s="2" t="s">
        <v>19</v>
      </c>
      <c r="F121" s="1" t="s">
        <v>20</v>
      </c>
      <c r="H121" s="0" t="n">
        <f aca="false">VALUE(D121)</f>
        <v>0</v>
      </c>
      <c r="I121" s="0" t="n">
        <f aca="false">VALUE(E121)</f>
        <v>0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1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19</v>
      </c>
      <c r="E122" s="2" t="s">
        <v>19</v>
      </c>
      <c r="F122" s="1" t="s">
        <v>20</v>
      </c>
      <c r="H122" s="0" t="n">
        <f aca="false">VALUE(D122)</f>
        <v>0</v>
      </c>
      <c r="I122" s="0" t="n">
        <f aca="false">VALUE(E122)</f>
        <v>0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1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19</v>
      </c>
      <c r="E123" s="2" t="s">
        <v>19</v>
      </c>
      <c r="F123" s="1" t="s">
        <v>20</v>
      </c>
      <c r="H123" s="0" t="n">
        <f aca="false">VALUE(D123)</f>
        <v>0</v>
      </c>
      <c r="I123" s="0" t="n">
        <f aca="false">VALUE(E123)</f>
        <v>0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1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19</v>
      </c>
      <c r="E124" s="2" t="s">
        <v>19</v>
      </c>
      <c r="F124" s="1" t="s">
        <v>20</v>
      </c>
      <c r="H124" s="0" t="n">
        <f aca="false">VALUE(D124)</f>
        <v>0</v>
      </c>
      <c r="I124" s="0" t="n">
        <f aca="false">VALUE(E124)</f>
        <v>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1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19</v>
      </c>
      <c r="E125" s="2" t="s">
        <v>19</v>
      </c>
      <c r="F125" s="1" t="s">
        <v>20</v>
      </c>
      <c r="H125" s="0" t="n">
        <f aca="false">VALUE(D125)</f>
        <v>0</v>
      </c>
      <c r="I125" s="0" t="n">
        <f aca="false">VALUE(E125)</f>
        <v>0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1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19</v>
      </c>
      <c r="E126" s="2" t="s">
        <v>19</v>
      </c>
      <c r="F126" s="1" t="s">
        <v>20</v>
      </c>
      <c r="H126" s="0" t="n">
        <f aca="false">VALUE(D126)</f>
        <v>0</v>
      </c>
      <c r="I126" s="0" t="n">
        <f aca="false">VALUE(E126)</f>
        <v>0</v>
      </c>
      <c r="K126" s="3" t="n">
        <f aca="false">IF(  OR(  AND(H126&gt;I126, F126="Yes"),  AND( I126 &gt; H126, F126="No" ) ),SUM(H126,I126)    )</f>
        <v>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1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19</v>
      </c>
      <c r="E127" s="2" t="s">
        <v>19</v>
      </c>
      <c r="F127" s="1" t="s">
        <v>20</v>
      </c>
      <c r="H127" s="0" t="n">
        <f aca="false">VALUE(D127)</f>
        <v>0</v>
      </c>
      <c r="I127" s="0" t="n">
        <f aca="false">VALUE(E127)</f>
        <v>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1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19</v>
      </c>
      <c r="E128" s="2" t="s">
        <v>19</v>
      </c>
      <c r="F128" s="1" t="s">
        <v>20</v>
      </c>
      <c r="H128" s="0" t="n">
        <f aca="false">VALUE(D128)</f>
        <v>0</v>
      </c>
      <c r="I128" s="0" t="n">
        <f aca="false">VALUE(E128)</f>
        <v>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1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19</v>
      </c>
      <c r="E129" s="2" t="s">
        <v>19</v>
      </c>
      <c r="F129" s="1" t="s">
        <v>20</v>
      </c>
      <c r="H129" s="0" t="n">
        <f aca="false">VALUE(D129)</f>
        <v>0</v>
      </c>
      <c r="I129" s="0" t="n">
        <f aca="false">VALUE(E129)</f>
        <v>0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1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19</v>
      </c>
      <c r="E130" s="2" t="s">
        <v>19</v>
      </c>
      <c r="F130" s="1" t="s">
        <v>20</v>
      </c>
      <c r="H130" s="0" t="n">
        <f aca="false">VALUE(D130)</f>
        <v>0</v>
      </c>
      <c r="I130" s="0" t="n">
        <f aca="false">VALUE(E130)</f>
        <v>0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1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19</v>
      </c>
      <c r="E131" s="2" t="s">
        <v>19</v>
      </c>
      <c r="F131" s="1" t="s">
        <v>20</v>
      </c>
      <c r="H131" s="0" t="n">
        <f aca="false">VALUE(D131)</f>
        <v>0</v>
      </c>
      <c r="I131" s="0" t="n">
        <f aca="false">VALUE(E131)</f>
        <v>0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1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19</v>
      </c>
      <c r="E132" s="2" t="s">
        <v>19</v>
      </c>
      <c r="F132" s="1" t="s">
        <v>20</v>
      </c>
      <c r="H132" s="0" t="n">
        <f aca="false">VALUE(D132)</f>
        <v>0</v>
      </c>
      <c r="I132" s="0" t="n">
        <f aca="false">VALUE(E132)</f>
        <v>0</v>
      </c>
      <c r="K132" s="3" t="n">
        <f aca="false">IF(  OR(  AND(H132&gt;I132, F132="Yes"),  AND( I132 &gt; H132, F132="No" ) ),SUM(H132,I132)    )</f>
        <v>0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1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19</v>
      </c>
      <c r="E133" s="2" t="s">
        <v>19</v>
      </c>
      <c r="F133" s="1" t="s">
        <v>20</v>
      </c>
      <c r="H133" s="0" t="n">
        <f aca="false">VALUE(D133)</f>
        <v>0</v>
      </c>
      <c r="I133" s="0" t="n">
        <f aca="false">VALUE(E133)</f>
        <v>0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1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19</v>
      </c>
      <c r="E134" s="2" t="s">
        <v>19</v>
      </c>
      <c r="F134" s="1" t="s">
        <v>20</v>
      </c>
      <c r="H134" s="0" t="n">
        <f aca="false">VALUE(D134)</f>
        <v>0</v>
      </c>
      <c r="I134" s="0" t="n">
        <f aca="false">VALUE(E134)</f>
        <v>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1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19</v>
      </c>
      <c r="E135" s="2" t="s">
        <v>19</v>
      </c>
      <c r="F135" s="1" t="s">
        <v>20</v>
      </c>
      <c r="H135" s="0" t="n">
        <f aca="false">VALUE(D135)</f>
        <v>0</v>
      </c>
      <c r="I135" s="0" t="n">
        <f aca="false">VALUE(E135)</f>
        <v>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1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19</v>
      </c>
      <c r="E136" s="2" t="s">
        <v>19</v>
      </c>
      <c r="F136" s="1" t="s">
        <v>20</v>
      </c>
      <c r="H136" s="0" t="n">
        <f aca="false">VALUE(D136)</f>
        <v>0</v>
      </c>
      <c r="I136" s="0" t="n">
        <f aca="false">VALUE(E136)</f>
        <v>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1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19</v>
      </c>
      <c r="E137" s="2" t="s">
        <v>19</v>
      </c>
      <c r="F137" s="1" t="s">
        <v>20</v>
      </c>
      <c r="H137" s="0" t="n">
        <f aca="false">VALUE(D137)</f>
        <v>0</v>
      </c>
      <c r="I137" s="0" t="n">
        <f aca="false">VALUE(E137)</f>
        <v>0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1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19</v>
      </c>
      <c r="E138" s="2" t="s">
        <v>19</v>
      </c>
      <c r="F138" s="1" t="s">
        <v>20</v>
      </c>
      <c r="H138" s="0" t="n">
        <f aca="false">VALUE(D138)</f>
        <v>0</v>
      </c>
      <c r="I138" s="0" t="n">
        <f aca="false">VALUE(E138)</f>
        <v>0</v>
      </c>
      <c r="K138" s="3" t="n">
        <f aca="false">IF(  OR(  AND(H138&gt;I138, F138="Yes"),  AND( I138 &gt; H138, F138="No" ) ),SUM(H138,I138)    )</f>
        <v>0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1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19</v>
      </c>
      <c r="E139" s="2" t="s">
        <v>19</v>
      </c>
      <c r="F139" s="1" t="s">
        <v>20</v>
      </c>
      <c r="H139" s="0" t="n">
        <f aca="false">VALUE(D139)</f>
        <v>0</v>
      </c>
      <c r="I139" s="0" t="n">
        <f aca="false">VALUE(E139)</f>
        <v>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1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19</v>
      </c>
      <c r="E140" s="2" t="s">
        <v>19</v>
      </c>
      <c r="F140" s="1" t="s">
        <v>20</v>
      </c>
      <c r="H140" s="0" t="n">
        <f aca="false">VALUE(D140)</f>
        <v>0</v>
      </c>
      <c r="I140" s="0" t="n">
        <f aca="false">VALUE(E140)</f>
        <v>0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1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19</v>
      </c>
      <c r="E141" s="2" t="s">
        <v>19</v>
      </c>
      <c r="F141" s="1" t="s">
        <v>20</v>
      </c>
      <c r="H141" s="0" t="n">
        <f aca="false">VALUE(D141)</f>
        <v>0</v>
      </c>
      <c r="I141" s="0" t="n">
        <f aca="false">VALUE(E141)</f>
        <v>0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1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19</v>
      </c>
      <c r="E142" s="2" t="s">
        <v>32</v>
      </c>
      <c r="F142" s="1" t="s">
        <v>20</v>
      </c>
      <c r="H142" s="0" t="n">
        <f aca="false">VALUE(D142)</f>
        <v>0</v>
      </c>
      <c r="I142" s="0" t="n">
        <f aca="false">VALUE(E142)</f>
        <v>1000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1000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19</v>
      </c>
      <c r="E143" s="2" t="s">
        <v>19</v>
      </c>
      <c r="F143" s="1" t="s">
        <v>20</v>
      </c>
      <c r="H143" s="0" t="n">
        <f aca="false">VALUE(D143)</f>
        <v>0</v>
      </c>
      <c r="I143" s="0" t="n">
        <f aca="false">VALUE(E143)</f>
        <v>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1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19</v>
      </c>
      <c r="E144" s="2" t="s">
        <v>19</v>
      </c>
      <c r="F144" s="1" t="s">
        <v>20</v>
      </c>
      <c r="H144" s="0" t="n">
        <f aca="false">VALUE(D144)</f>
        <v>0</v>
      </c>
      <c r="I144" s="0" t="n">
        <f aca="false">VALUE(E144)</f>
        <v>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1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19</v>
      </c>
      <c r="E145" s="2" t="s">
        <v>3076</v>
      </c>
      <c r="F145" s="1" t="s">
        <v>20</v>
      </c>
      <c r="H145" s="0" t="n">
        <f aca="false">VALUE(D145)</f>
        <v>0</v>
      </c>
      <c r="I145" s="0" t="n">
        <f aca="false">VALUE(E145)</f>
        <v>600</v>
      </c>
      <c r="K145" s="3" t="n">
        <f aca="false">IF(  OR(  AND(H145&gt;I145, F145="Yes"),  AND( I145 &gt; H145, F145="No" ) ),SUM(H145,I145)    )</f>
        <v>0</v>
      </c>
      <c r="L145" s="0" t="n">
        <f aca="false">IF( OR(  AND(I145&gt;H145, F145="Yes"),  AND( H145 &gt; I145, F145="No" ) ), SUM(H145,I145),0   )</f>
        <v>600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19</v>
      </c>
      <c r="E146" s="2" t="s">
        <v>964</v>
      </c>
      <c r="F146" s="1" t="s">
        <v>20</v>
      </c>
      <c r="H146" s="0" t="n">
        <f aca="false">VALUE(D146)</f>
        <v>0</v>
      </c>
      <c r="I146" s="0" t="n">
        <f aca="false">VALUE(E146)</f>
        <v>500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500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19</v>
      </c>
      <c r="E147" s="2" t="s">
        <v>19</v>
      </c>
      <c r="F147" s="1" t="s">
        <v>20</v>
      </c>
      <c r="H147" s="0" t="n">
        <f aca="false">VALUE(D147)</f>
        <v>0</v>
      </c>
      <c r="I147" s="0" t="n">
        <f aca="false">VALUE(E147)</f>
        <v>0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1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19</v>
      </c>
      <c r="E148" s="2" t="s">
        <v>19</v>
      </c>
      <c r="F148" s="1" t="s">
        <v>20</v>
      </c>
      <c r="H148" s="0" t="n">
        <f aca="false">VALUE(D148)</f>
        <v>0</v>
      </c>
      <c r="I148" s="0" t="n">
        <f aca="false">VALUE(E148)</f>
        <v>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1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19</v>
      </c>
      <c r="E149" s="2" t="s">
        <v>19</v>
      </c>
      <c r="F149" s="1" t="s">
        <v>20</v>
      </c>
      <c r="H149" s="0" t="n">
        <f aca="false">VALUE(D149)</f>
        <v>0</v>
      </c>
      <c r="I149" s="0" t="n">
        <f aca="false">VALUE(E149)</f>
        <v>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1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19</v>
      </c>
      <c r="E150" s="2" t="s">
        <v>19</v>
      </c>
      <c r="F150" s="1" t="s">
        <v>20</v>
      </c>
      <c r="H150" s="0" t="n">
        <f aca="false">VALUE(D150)</f>
        <v>0</v>
      </c>
      <c r="I150" s="0" t="n">
        <f aca="false">VALUE(E150)</f>
        <v>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1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19</v>
      </c>
      <c r="E151" s="2" t="s">
        <v>19</v>
      </c>
      <c r="F151" s="1" t="s">
        <v>20</v>
      </c>
      <c r="H151" s="0" t="n">
        <f aca="false">VALUE(D151)</f>
        <v>0</v>
      </c>
      <c r="I151" s="0" t="n">
        <f aca="false">VALUE(E151)</f>
        <v>0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1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19</v>
      </c>
      <c r="E152" s="2" t="s">
        <v>19</v>
      </c>
      <c r="F152" s="1" t="s">
        <v>20</v>
      </c>
      <c r="H152" s="0" t="n">
        <f aca="false">VALUE(D152)</f>
        <v>0</v>
      </c>
      <c r="I152" s="0" t="n">
        <f aca="false">VALUE(E152)</f>
        <v>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1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19</v>
      </c>
      <c r="E153" s="2" t="s">
        <v>19</v>
      </c>
      <c r="F153" s="1" t="s">
        <v>20</v>
      </c>
      <c r="H153" s="0" t="n">
        <f aca="false">VALUE(D153)</f>
        <v>0</v>
      </c>
      <c r="I153" s="0" t="n">
        <f aca="false">VALUE(E153)</f>
        <v>0</v>
      </c>
      <c r="K153" s="3" t="n">
        <f aca="false">IF(  OR(  AND(H153&gt;I153, F153="Yes"),  AND( I153 &gt; H153, F153="No" ) ),SUM(H153,I153)    )</f>
        <v>0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1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19</v>
      </c>
      <c r="E154" s="2" t="s">
        <v>19</v>
      </c>
      <c r="F154" s="1" t="s">
        <v>20</v>
      </c>
      <c r="H154" s="0" t="n">
        <f aca="false">VALUE(D154)</f>
        <v>0</v>
      </c>
      <c r="I154" s="0" t="n">
        <f aca="false">VALUE(E154)</f>
        <v>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1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19</v>
      </c>
      <c r="E155" s="2" t="s">
        <v>19</v>
      </c>
      <c r="F155" s="1" t="s">
        <v>20</v>
      </c>
      <c r="H155" s="0" t="n">
        <f aca="false">VALUE(D155)</f>
        <v>0</v>
      </c>
      <c r="I155" s="0" t="n">
        <f aca="false">VALUE(E155)</f>
        <v>0</v>
      </c>
      <c r="K155" s="3" t="n">
        <f aca="false">IF(  OR(  AND(H155&gt;I155, F155="Yes"),  AND( I155 &gt; H155, F155="No" ) ),SUM(H155,I155)    )</f>
        <v>0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1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19</v>
      </c>
      <c r="E156" s="2" t="s">
        <v>19</v>
      </c>
      <c r="F156" s="1" t="s">
        <v>20</v>
      </c>
      <c r="H156" s="0" t="n">
        <f aca="false">VALUE(D156)</f>
        <v>0</v>
      </c>
      <c r="I156" s="0" t="n">
        <f aca="false">VALUE(E156)</f>
        <v>0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1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19</v>
      </c>
      <c r="E157" s="2" t="s">
        <v>19</v>
      </c>
      <c r="F157" s="1" t="s">
        <v>20</v>
      </c>
      <c r="H157" s="0" t="n">
        <f aca="false">VALUE(D157)</f>
        <v>0</v>
      </c>
      <c r="I157" s="0" t="n">
        <f aca="false">VALUE(E157)</f>
        <v>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1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19</v>
      </c>
      <c r="E158" s="2" t="s">
        <v>19</v>
      </c>
      <c r="F158" s="1" t="s">
        <v>20</v>
      </c>
      <c r="H158" s="0" t="n">
        <f aca="false">VALUE(D158)</f>
        <v>0</v>
      </c>
      <c r="I158" s="0" t="n">
        <f aca="false">VALUE(E158)</f>
        <v>0</v>
      </c>
      <c r="K158" s="3" t="n">
        <f aca="false">IF(  OR(  AND(H158&gt;I158, F158="Yes"),  AND( I158 &gt; H158, F158="No" ) ),SUM(H158,I158)    )</f>
        <v>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1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19</v>
      </c>
      <c r="E159" s="2" t="s">
        <v>19</v>
      </c>
      <c r="F159" s="1" t="s">
        <v>20</v>
      </c>
      <c r="H159" s="0" t="n">
        <f aca="false">VALUE(D159)</f>
        <v>0</v>
      </c>
      <c r="I159" s="0" t="n">
        <f aca="false">VALUE(E159)</f>
        <v>0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1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19</v>
      </c>
      <c r="E160" s="2" t="s">
        <v>19</v>
      </c>
      <c r="F160" s="1" t="s">
        <v>20</v>
      </c>
      <c r="H160" s="0" t="n">
        <f aca="false">VALUE(D160)</f>
        <v>0</v>
      </c>
      <c r="I160" s="0" t="n">
        <f aca="false">VALUE(E160)</f>
        <v>0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1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19</v>
      </c>
      <c r="E161" s="2" t="s">
        <v>19</v>
      </c>
      <c r="F161" s="1" t="s">
        <v>20</v>
      </c>
      <c r="H161" s="0" t="n">
        <f aca="false">VALUE(D161)</f>
        <v>0</v>
      </c>
      <c r="I161" s="0" t="n">
        <f aca="false">VALUE(E161)</f>
        <v>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1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19</v>
      </c>
      <c r="E162" s="2" t="s">
        <v>19</v>
      </c>
      <c r="F162" s="1" t="s">
        <v>20</v>
      </c>
      <c r="H162" s="0" t="n">
        <f aca="false">VALUE(D162)</f>
        <v>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1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19</v>
      </c>
      <c r="E163" s="2" t="s">
        <v>19</v>
      </c>
      <c r="F163" s="1" t="s">
        <v>20</v>
      </c>
      <c r="H163" s="0" t="n">
        <f aca="false">VALUE(D163)</f>
        <v>0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1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19</v>
      </c>
      <c r="E164" s="2" t="s">
        <v>19</v>
      </c>
      <c r="F164" s="1" t="s">
        <v>20</v>
      </c>
      <c r="H164" s="0" t="n">
        <f aca="false">VALUE(D164)</f>
        <v>0</v>
      </c>
      <c r="I164" s="0" t="n">
        <f aca="false">VALUE(E164)</f>
        <v>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1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19</v>
      </c>
      <c r="E165" s="2" t="s">
        <v>19</v>
      </c>
      <c r="F165" s="1" t="s">
        <v>20</v>
      </c>
      <c r="H165" s="0" t="n">
        <f aca="false">VALUE(D165)</f>
        <v>0</v>
      </c>
      <c r="I165" s="0" t="n">
        <f aca="false">VALUE(E165)</f>
        <v>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1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19</v>
      </c>
      <c r="E166" s="2" t="s">
        <v>19</v>
      </c>
      <c r="F166" s="1" t="s">
        <v>20</v>
      </c>
      <c r="H166" s="0" t="n">
        <f aca="false">VALUE(D166)</f>
        <v>0</v>
      </c>
      <c r="I166" s="0" t="n">
        <f aca="false">VALUE(E166)</f>
        <v>0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1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19</v>
      </c>
      <c r="E167" s="2" t="s">
        <v>19</v>
      </c>
      <c r="F167" s="1" t="s">
        <v>20</v>
      </c>
      <c r="H167" s="0" t="n">
        <f aca="false">VALUE(D167)</f>
        <v>0</v>
      </c>
      <c r="I167" s="0" t="n">
        <f aca="false">VALUE(E167)</f>
        <v>0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1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19</v>
      </c>
      <c r="E168" s="2" t="s">
        <v>19</v>
      </c>
      <c r="F168" s="1" t="s">
        <v>20</v>
      </c>
      <c r="H168" s="0" t="n">
        <f aca="false">VALUE(D168)</f>
        <v>0</v>
      </c>
      <c r="I168" s="0" t="n">
        <f aca="false">VALUE(E168)</f>
        <v>0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1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19</v>
      </c>
      <c r="E169" s="2" t="s">
        <v>19</v>
      </c>
      <c r="F169" s="1" t="s">
        <v>20</v>
      </c>
      <c r="H169" s="0" t="n">
        <f aca="false">VALUE(D169)</f>
        <v>0</v>
      </c>
      <c r="I169" s="0" t="n">
        <f aca="false">VALUE(E169)</f>
        <v>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1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19</v>
      </c>
      <c r="E170" s="2" t="s">
        <v>19</v>
      </c>
      <c r="F170" s="1" t="s">
        <v>20</v>
      </c>
      <c r="H170" s="0" t="n">
        <f aca="false">VALUE(D170)</f>
        <v>0</v>
      </c>
      <c r="I170" s="0" t="n">
        <f aca="false">VALUE(E170)</f>
        <v>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1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19</v>
      </c>
      <c r="E171" s="2" t="s">
        <v>19</v>
      </c>
      <c r="F171" s="1" t="s">
        <v>20</v>
      </c>
      <c r="H171" s="0" t="n">
        <f aca="false">VALUE(D171)</f>
        <v>0</v>
      </c>
      <c r="I171" s="0" t="n">
        <f aca="false">VALUE(E171)</f>
        <v>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1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19</v>
      </c>
      <c r="E172" s="2" t="s">
        <v>19</v>
      </c>
      <c r="F172" s="1" t="s">
        <v>20</v>
      </c>
      <c r="H172" s="0" t="n">
        <f aca="false">VALUE(D172)</f>
        <v>0</v>
      </c>
      <c r="I172" s="0" t="n">
        <f aca="false">VALUE(E172)</f>
        <v>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1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19</v>
      </c>
      <c r="E173" s="2" t="s">
        <v>19</v>
      </c>
      <c r="F173" s="1" t="s">
        <v>20</v>
      </c>
      <c r="H173" s="0" t="n">
        <f aca="false">VALUE(D173)</f>
        <v>0</v>
      </c>
      <c r="I173" s="0" t="n">
        <f aca="false">VALUE(E173)</f>
        <v>0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1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19</v>
      </c>
      <c r="E174" s="2" t="s">
        <v>19</v>
      </c>
      <c r="F174" s="1" t="s">
        <v>20</v>
      </c>
      <c r="H174" s="0" t="n">
        <f aca="false">VALUE(D174)</f>
        <v>0</v>
      </c>
      <c r="I174" s="0" t="n">
        <f aca="false">VALUE(E174)</f>
        <v>0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1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19</v>
      </c>
      <c r="E175" s="2" t="s">
        <v>19</v>
      </c>
      <c r="F175" s="1" t="s">
        <v>20</v>
      </c>
      <c r="H175" s="0" t="n">
        <f aca="false">VALUE(D175)</f>
        <v>0</v>
      </c>
      <c r="I175" s="0" t="n">
        <f aca="false">VALUE(E175)</f>
        <v>0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1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19</v>
      </c>
      <c r="E176" s="2" t="s">
        <v>19</v>
      </c>
      <c r="F176" s="1" t="s">
        <v>20</v>
      </c>
      <c r="H176" s="0" t="n">
        <f aca="false">VALUE(D176)</f>
        <v>0</v>
      </c>
      <c r="I176" s="0" t="n">
        <f aca="false">VALUE(E176)</f>
        <v>0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1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19</v>
      </c>
      <c r="E177" s="2" t="s">
        <v>19</v>
      </c>
      <c r="F177" s="1" t="s">
        <v>20</v>
      </c>
      <c r="H177" s="0" t="n">
        <f aca="false">VALUE(D177)</f>
        <v>0</v>
      </c>
      <c r="I177" s="0" t="n">
        <f aca="false">VALUE(E177)</f>
        <v>0</v>
      </c>
      <c r="K177" s="3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1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19</v>
      </c>
      <c r="E178" s="2" t="s">
        <v>19</v>
      </c>
      <c r="F178" s="1" t="s">
        <v>20</v>
      </c>
      <c r="H178" s="0" t="n">
        <f aca="false">VALUE(D178)</f>
        <v>0</v>
      </c>
      <c r="I178" s="0" t="n">
        <f aca="false">VALUE(E178)</f>
        <v>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1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19</v>
      </c>
      <c r="E179" s="2" t="s">
        <v>19</v>
      </c>
      <c r="F179" s="1" t="s">
        <v>20</v>
      </c>
      <c r="H179" s="0" t="n">
        <f aca="false">VALUE(D179)</f>
        <v>0</v>
      </c>
      <c r="I179" s="0" t="n">
        <f aca="false">VALUE(E179)</f>
        <v>0</v>
      </c>
      <c r="K179" s="3" t="n">
        <f aca="false">IF(  OR(  AND(H179&gt;I179, F179="Yes"),  AND( I179 &gt; H179, F179="No" ) ),SUM(H179,I179)    )</f>
        <v>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1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19</v>
      </c>
      <c r="E180" s="2" t="s">
        <v>19</v>
      </c>
      <c r="F180" s="1" t="s">
        <v>20</v>
      </c>
      <c r="H180" s="0" t="n">
        <f aca="false">VALUE(D180)</f>
        <v>0</v>
      </c>
      <c r="I180" s="0" t="n">
        <f aca="false">VALUE(E180)</f>
        <v>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1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19</v>
      </c>
      <c r="E181" s="2" t="s">
        <v>19</v>
      </c>
      <c r="F181" s="1" t="s">
        <v>20</v>
      </c>
      <c r="H181" s="0" t="n">
        <f aca="false">VALUE(D181)</f>
        <v>0</v>
      </c>
      <c r="I181" s="0" t="n">
        <f aca="false">VALUE(E181)</f>
        <v>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1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19</v>
      </c>
      <c r="E182" s="2" t="s">
        <v>19</v>
      </c>
      <c r="F182" s="1" t="s">
        <v>20</v>
      </c>
      <c r="H182" s="0" t="n">
        <f aca="false">VALUE(D182)</f>
        <v>0</v>
      </c>
      <c r="I182" s="0" t="n">
        <f aca="false">VALUE(E182)</f>
        <v>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1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19</v>
      </c>
      <c r="E183" s="2" t="s">
        <v>19</v>
      </c>
      <c r="F183" s="1" t="s">
        <v>20</v>
      </c>
      <c r="H183" s="0" t="n">
        <f aca="false">VALUE(D183)</f>
        <v>0</v>
      </c>
      <c r="I183" s="0" t="n">
        <f aca="false">VALUE(E183)</f>
        <v>0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1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19</v>
      </c>
      <c r="E184" s="2" t="s">
        <v>19</v>
      </c>
      <c r="F184" s="1" t="s">
        <v>20</v>
      </c>
      <c r="H184" s="0" t="n">
        <f aca="false">VALUE(D184)</f>
        <v>0</v>
      </c>
      <c r="I184" s="0" t="n">
        <f aca="false">VALUE(E184)</f>
        <v>0</v>
      </c>
      <c r="K184" s="3" t="n">
        <f aca="false">IF(  OR(  AND(H184&gt;I184, F184="Yes"),  AND( I184 &gt; H184, F184="No" ) ),SUM(H184,I184)    )</f>
        <v>0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1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19</v>
      </c>
      <c r="E185" s="2" t="s">
        <v>19</v>
      </c>
      <c r="F185" s="1" t="s">
        <v>20</v>
      </c>
      <c r="H185" s="0" t="n">
        <f aca="false">VALUE(D185)</f>
        <v>0</v>
      </c>
      <c r="I185" s="0" t="n">
        <f aca="false">VALUE(E185)</f>
        <v>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1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19</v>
      </c>
      <c r="E186" s="2" t="s">
        <v>19</v>
      </c>
      <c r="F186" s="1" t="s">
        <v>20</v>
      </c>
      <c r="H186" s="0" t="n">
        <f aca="false">VALUE(D186)</f>
        <v>0</v>
      </c>
      <c r="I186" s="0" t="n">
        <f aca="false">VALUE(E186)</f>
        <v>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1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19</v>
      </c>
      <c r="E187" s="2" t="s">
        <v>19</v>
      </c>
      <c r="F187" s="1" t="s">
        <v>20</v>
      </c>
      <c r="H187" s="0" t="n">
        <f aca="false">VALUE(D187)</f>
        <v>0</v>
      </c>
      <c r="I187" s="0" t="n">
        <f aca="false">VALUE(E187)</f>
        <v>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1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19</v>
      </c>
      <c r="E188" s="2" t="s">
        <v>19</v>
      </c>
      <c r="F188" s="1" t="s">
        <v>20</v>
      </c>
      <c r="H188" s="0" t="n">
        <f aca="false">VALUE(D188)</f>
        <v>0</v>
      </c>
      <c r="I188" s="0" t="n">
        <f aca="false">VALUE(E188)</f>
        <v>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1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19</v>
      </c>
      <c r="E189" s="2" t="s">
        <v>19</v>
      </c>
      <c r="F189" s="1" t="s">
        <v>20</v>
      </c>
      <c r="H189" s="0" t="n">
        <f aca="false">VALUE(D189)</f>
        <v>0</v>
      </c>
      <c r="I189" s="0" t="n">
        <f aca="false">VALUE(E189)</f>
        <v>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1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/>
      <c r="H193" s="0" t="n">
        <f aca="false">SUM(H2:I189)</f>
        <v>17357</v>
      </c>
      <c r="J193" s="4" t="s">
        <v>683</v>
      </c>
      <c r="K193" s="4" t="n">
        <f aca="false">SUM(K2:K189)</f>
        <v>0</v>
      </c>
      <c r="L193" s="4" t="n">
        <f aca="false">SUM(L2:L189)</f>
        <v>17357</v>
      </c>
      <c r="M193" s="4" t="n">
        <f aca="false">SUM(M2:M189)</f>
        <v>177</v>
      </c>
      <c r="N193" s="4" t="n">
        <f aca="false">SUM(N2:N189)</f>
        <v>0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/>
      <c r="J194" s="4" t="s">
        <v>684</v>
      </c>
      <c r="K194" s="4" t="n">
        <f aca="false">COUNTIF(K2:K189, "&gt;"&amp;0)</f>
        <v>0</v>
      </c>
      <c r="L194" s="4" t="n">
        <f aca="false">COUNTIF(L2:L189, "&gt;"&amp;0)</f>
        <v>11</v>
      </c>
      <c r="M194" s="4" t="n">
        <f aca="false">COUNTIF(M2:M189, "&gt;"&amp;0)</f>
        <v>177</v>
      </c>
      <c r="N194" s="4" t="n">
        <f aca="false">COUNTIF(N2:N189, "&gt;"&amp;0)</f>
        <v>0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/>
      <c r="J195" s="4" t="s">
        <v>685</v>
      </c>
      <c r="K195" s="4" t="e">
        <f aca="false">ROUND(K193/K194,0)</f>
        <v>#DIV/0!</v>
      </c>
      <c r="L195" s="5" t="n">
        <f aca="false">ROUND(L193/L194,0)</f>
        <v>1578</v>
      </c>
      <c r="M195" s="5"/>
      <c r="N195" s="5" t="e">
        <f aca="false">ROUND(N193/N194,0)</f>
        <v>#DIV/0!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19</v>
      </c>
      <c r="E200" s="2" t="s">
        <v>2713</v>
      </c>
      <c r="F200" s="1" t="s">
        <v>20</v>
      </c>
      <c r="H200" s="0" t="n">
        <f aca="false">VALUE(D200)</f>
        <v>0</v>
      </c>
      <c r="I200" s="0" t="n">
        <f aca="false">VALUE(E200)</f>
        <v>32705</v>
      </c>
      <c r="K200" s="3" t="n">
        <f aca="false">IF(  OR(  AND(H200&gt;I200, F200="Yes"),  AND( I200 &gt; H200, F200="No" ) ),SUM(H200,I200)    )</f>
        <v>0</v>
      </c>
      <c r="L200" s="0" t="n">
        <f aca="false">IF( OR(  AND(I200&gt;H200, F200="Yes"),  AND( H200 &gt; I200, F200="No" ) ), SUM(H200,I200),0   )</f>
        <v>32705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19</v>
      </c>
      <c r="E201" s="2" t="s">
        <v>19</v>
      </c>
      <c r="F201" s="1" t="s">
        <v>20</v>
      </c>
      <c r="H201" s="0" t="n">
        <f aca="false">VALUE(D201)</f>
        <v>0</v>
      </c>
      <c r="I201" s="0" t="n">
        <f aca="false">VALUE(E201)</f>
        <v>0</v>
      </c>
      <c r="K201" s="3" t="n">
        <f aca="false">IF(  OR(  AND(H201&gt;I201, F201="Yes"),  AND( I201 &gt; H201, F201="No" ) ),SUM(H201,I201)    )</f>
        <v>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1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19</v>
      </c>
      <c r="E202" s="2" t="s">
        <v>19</v>
      </c>
      <c r="F202" s="1" t="s">
        <v>20</v>
      </c>
      <c r="H202" s="0" t="n">
        <f aca="false">VALUE(D202)</f>
        <v>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1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19</v>
      </c>
      <c r="E203" s="2" t="s">
        <v>2717</v>
      </c>
      <c r="F203" s="1" t="s">
        <v>20</v>
      </c>
      <c r="H203" s="0" t="n">
        <f aca="false">VALUE(D203)</f>
        <v>0</v>
      </c>
      <c r="I203" s="0" t="n">
        <f aca="false">VALUE(E203)</f>
        <v>94548</v>
      </c>
      <c r="K203" s="3" t="n">
        <f aca="false">IF(  OR(  AND(H203&gt;I203, F203="Yes"),  AND( I203 &gt; H203, F203="No" ) ),SUM(H203,I203)    )</f>
        <v>0</v>
      </c>
      <c r="L203" s="0" t="n">
        <f aca="false">IF( OR(  AND(I203&gt;H203, F203="Yes"),  AND( H203 &gt; I203, F203="No" ) ), SUM(H203,I203),0   )</f>
        <v>94548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19</v>
      </c>
      <c r="E204" s="2" t="s">
        <v>32</v>
      </c>
      <c r="F204" s="1" t="s">
        <v>20</v>
      </c>
      <c r="H204" s="0" t="n">
        <f aca="false">VALUE(D204)</f>
        <v>0</v>
      </c>
      <c r="I204" s="0" t="n">
        <f aca="false">VALUE(E204)</f>
        <v>1000</v>
      </c>
      <c r="K204" s="3" t="n">
        <f aca="false">IF(  OR(  AND(H204&gt;I204, F204="Yes"),  AND( I204 &gt; H204, F204="No" ) ),SUM(H204,I204)    )</f>
        <v>0</v>
      </c>
      <c r="L204" s="0" t="n">
        <f aca="false">IF( OR(  AND(I204&gt;H204, F204="Yes"),  AND( H204 &gt; I204, F204="No" ) ), SUM(H204,I204),0   )</f>
        <v>1000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19</v>
      </c>
      <c r="E205" s="2" t="s">
        <v>2720</v>
      </c>
      <c r="F205" s="1" t="s">
        <v>20</v>
      </c>
      <c r="H205" s="0" t="n">
        <f aca="false">VALUE(D205)</f>
        <v>0</v>
      </c>
      <c r="I205" s="0" t="n">
        <f aca="false">VALUE(E205)</f>
        <v>9293</v>
      </c>
      <c r="K205" s="3" t="n">
        <f aca="false">IF(  OR(  AND(H205&gt;I205, F205="Yes"),  AND( I205 &gt; H205, F205="No" ) ),SUM(H205,I205)    )</f>
        <v>0</v>
      </c>
      <c r="L205" s="0" t="n">
        <f aca="false">IF( OR(  AND(I205&gt;H205, F205="Yes"),  AND( H205 &gt; I205, F205="No" ) ), SUM(H205,I205),0   )</f>
        <v>9293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19</v>
      </c>
      <c r="E206" s="2" t="s">
        <v>4171</v>
      </c>
      <c r="F206" s="1" t="s">
        <v>20</v>
      </c>
      <c r="H206" s="0" t="n">
        <f aca="false">VALUE(D206)</f>
        <v>0</v>
      </c>
      <c r="I206" s="0" t="n">
        <f aca="false">VALUE(E206)</f>
        <v>12921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12921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19</v>
      </c>
      <c r="E207" s="2" t="s">
        <v>1079</v>
      </c>
      <c r="F207" s="1" t="s">
        <v>20</v>
      </c>
      <c r="H207" s="0" t="n">
        <f aca="false">VALUE(D207)</f>
        <v>0</v>
      </c>
      <c r="I207" s="0" t="n">
        <f aca="false">VALUE(E207)</f>
        <v>5500</v>
      </c>
      <c r="K207" s="3" t="n">
        <f aca="false">IF(  OR(  AND(H207&gt;I207, F207="Yes"),  AND( I207 &gt; H207, F207="No" ) ),SUM(H207,I207)    )</f>
        <v>0</v>
      </c>
      <c r="L207" s="0" t="n">
        <f aca="false">IF( OR(  AND(I207&gt;H207, F207="Yes"),  AND( H207 &gt; I207, F207="No" ) ), SUM(H207,I207),0   )</f>
        <v>5500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19</v>
      </c>
      <c r="E208" s="2" t="s">
        <v>19</v>
      </c>
      <c r="F208" s="1" t="s">
        <v>20</v>
      </c>
      <c r="H208" s="0" t="n">
        <f aca="false">VALUE(D208)</f>
        <v>0</v>
      </c>
      <c r="I208" s="0" t="n">
        <f aca="false">VALUE(E208)</f>
        <v>0</v>
      </c>
      <c r="K208" s="3" t="n">
        <f aca="false">IF(  OR(  AND(H208&gt;I208, F208="Yes"),  AND( I208 &gt; H208, F208="No" ) ),SUM(H208,I208)    )</f>
        <v>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1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19</v>
      </c>
      <c r="E209" s="2" t="s">
        <v>2726</v>
      </c>
      <c r="F209" s="1" t="s">
        <v>20</v>
      </c>
      <c r="H209" s="0" t="n">
        <f aca="false">VALUE(D209)</f>
        <v>0</v>
      </c>
      <c r="I209" s="0" t="n">
        <f aca="false">VALUE(E209)</f>
        <v>116340</v>
      </c>
      <c r="K209" s="3" t="n">
        <f aca="false">IF(  OR(  AND(H209&gt;I209, F209="Yes"),  AND( I209 &gt; H209, F209="No" ) ),SUM(H209,I209)    )</f>
        <v>0</v>
      </c>
      <c r="L209" s="0" t="n">
        <f aca="false">IF( OR(  AND(I209&gt;H209, F209="Yes"),  AND( H209 &gt; I209, F209="No" ) ), SUM(H209,I209),0   )</f>
        <v>116340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19</v>
      </c>
      <c r="E210" s="2" t="s">
        <v>192</v>
      </c>
      <c r="F210" s="1" t="s">
        <v>20</v>
      </c>
      <c r="H210" s="0" t="n">
        <f aca="false">VALUE(D210)</f>
        <v>0</v>
      </c>
      <c r="I210" s="0" t="n">
        <f aca="false">VALUE(E210)</f>
        <v>9750</v>
      </c>
      <c r="K210" s="3" t="n">
        <f aca="false">IF(  OR(  AND(H210&gt;I210, F210="Yes"),  AND( I210 &gt; H210, F210="No" ) ),SUM(H210,I210)    )</f>
        <v>0</v>
      </c>
      <c r="L210" s="0" t="n">
        <f aca="false">IF( OR(  AND(I210&gt;H210, F210="Yes"),  AND( H210 &gt; I210, F210="No" ) ), SUM(H210,I210),0   )</f>
        <v>9750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19</v>
      </c>
      <c r="E211" s="2" t="s">
        <v>19</v>
      </c>
      <c r="F211" s="1" t="s">
        <v>20</v>
      </c>
      <c r="H211" s="0" t="n">
        <f aca="false">VALUE(D211)</f>
        <v>0</v>
      </c>
      <c r="I211" s="0" t="n">
        <f aca="false">VALUE(E211)</f>
        <v>0</v>
      </c>
      <c r="K211" s="3" t="n">
        <f aca="false">IF(  OR(  AND(H211&gt;I211, F211="Yes"),  AND( I211 &gt; H211, F211="No" ) ),SUM(H211,I211)    )</f>
        <v>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1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19</v>
      </c>
      <c r="E212" s="2" t="s">
        <v>19</v>
      </c>
      <c r="F212" s="1" t="s">
        <v>20</v>
      </c>
      <c r="H212" s="0" t="n">
        <f aca="false">VALUE(D212)</f>
        <v>0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1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19</v>
      </c>
      <c r="E213" s="2" t="s">
        <v>2731</v>
      </c>
      <c r="F213" s="1" t="s">
        <v>20</v>
      </c>
      <c r="H213" s="0" t="n">
        <f aca="false">VALUE(D213)</f>
        <v>0</v>
      </c>
      <c r="I213" s="0" t="n">
        <f aca="false">VALUE(E213)</f>
        <v>21950</v>
      </c>
      <c r="K213" s="3" t="n">
        <f aca="false">IF(  OR(  AND(H213&gt;I213, F213="Yes"),  AND( I213 &gt; H213, F213="No" ) ),SUM(H213,I213)    )</f>
        <v>0</v>
      </c>
      <c r="L213" s="0" t="n">
        <f aca="false">IF( OR(  AND(I213&gt;H213, F213="Yes"),  AND( H213 &gt; I213, F213="No" ) ), SUM(H213,I213),0   )</f>
        <v>21950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19</v>
      </c>
      <c r="E214" s="2" t="s">
        <v>3341</v>
      </c>
      <c r="F214" s="1" t="s">
        <v>20</v>
      </c>
      <c r="H214" s="0" t="n">
        <f aca="false">VALUE(D214)</f>
        <v>0</v>
      </c>
      <c r="I214" s="0" t="n">
        <f aca="false">VALUE(E214)</f>
        <v>4800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4800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19</v>
      </c>
      <c r="E215" s="2" t="s">
        <v>2735</v>
      </c>
      <c r="F215" s="1" t="s">
        <v>20</v>
      </c>
      <c r="H215" s="0" t="n">
        <f aca="false">VALUE(D215)</f>
        <v>0</v>
      </c>
      <c r="I215" s="0" t="n">
        <f aca="false">VALUE(E215)</f>
        <v>20300</v>
      </c>
      <c r="K215" s="3" t="n">
        <f aca="false">IF(  OR(  AND(H215&gt;I215, F215="Yes"),  AND( I215 &gt; H215, F215="No" ) ),SUM(H215,I215)    )</f>
        <v>0</v>
      </c>
      <c r="L215" s="0" t="n">
        <f aca="false">IF( OR(  AND(I215&gt;H215, F215="Yes"),  AND( H215 &gt; I215, F215="No" ) ), SUM(H215,I215),0   )</f>
        <v>20300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19</v>
      </c>
      <c r="E216" s="2" t="s">
        <v>2737</v>
      </c>
      <c r="F216" s="1" t="s">
        <v>20</v>
      </c>
      <c r="H216" s="0" t="n">
        <f aca="false">VALUE(D216)</f>
        <v>0</v>
      </c>
      <c r="I216" s="0" t="n">
        <f aca="false">VALUE(E216)</f>
        <v>2450</v>
      </c>
      <c r="K216" s="3" t="n">
        <f aca="false">IF(  OR(  AND(H216&gt;I216, F216="Yes"),  AND( I216 &gt; H216, F216="No" ) ),SUM(H216,I216)    )</f>
        <v>0</v>
      </c>
      <c r="L216" s="0" t="n">
        <f aca="false">IF( OR(  AND(I216&gt;H216, F216="Yes"),  AND( H216 &gt; I216, F216="No" ) ), SUM(H216,I216),0   )</f>
        <v>2450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19</v>
      </c>
      <c r="E217" s="2" t="s">
        <v>19</v>
      </c>
      <c r="F217" s="1" t="s">
        <v>20</v>
      </c>
      <c r="H217" s="0" t="n">
        <f aca="false">VALUE(D217)</f>
        <v>0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1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19</v>
      </c>
      <c r="E218" s="2" t="s">
        <v>19</v>
      </c>
      <c r="F218" s="1" t="s">
        <v>20</v>
      </c>
      <c r="H218" s="0" t="n">
        <f aca="false">VALUE(D218)</f>
        <v>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1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19</v>
      </c>
      <c r="E219" s="2" t="s">
        <v>19</v>
      </c>
      <c r="F219" s="1" t="s">
        <v>20</v>
      </c>
      <c r="H219" s="0" t="n">
        <f aca="false">VALUE(D219)</f>
        <v>0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1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19</v>
      </c>
      <c r="E220" s="2" t="s">
        <v>19</v>
      </c>
      <c r="F220" s="1" t="s">
        <v>20</v>
      </c>
      <c r="H220" s="0" t="n">
        <f aca="false">VALUE(D220)</f>
        <v>0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1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19</v>
      </c>
      <c r="E221" s="2" t="s">
        <v>19</v>
      </c>
      <c r="F221" s="1" t="s">
        <v>20</v>
      </c>
      <c r="H221" s="0" t="n">
        <f aca="false">VALUE(D221)</f>
        <v>0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1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19</v>
      </c>
      <c r="E222" s="2" t="s">
        <v>2744</v>
      </c>
      <c r="F222" s="1" t="s">
        <v>20</v>
      </c>
      <c r="H222" s="0" t="n">
        <f aca="false">VALUE(D222)</f>
        <v>0</v>
      </c>
      <c r="I222" s="0" t="n">
        <f aca="false">VALUE(E222)</f>
        <v>9270</v>
      </c>
      <c r="K222" s="3" t="n">
        <f aca="false">IF(  OR(  AND(H222&gt;I222, F222="Yes"),  AND( I222 &gt; H222, F222="No" ) ),SUM(H222,I222)    )</f>
        <v>0</v>
      </c>
      <c r="L222" s="0" t="n">
        <f aca="false">IF( OR(  AND(I222&gt;H222, F222="Yes"),  AND( H222 &gt; I222, F222="No" ) ), SUM(H222,I222),0   )</f>
        <v>9270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19</v>
      </c>
      <c r="E223" s="2" t="s">
        <v>2746</v>
      </c>
      <c r="F223" s="1" t="s">
        <v>20</v>
      </c>
      <c r="H223" s="0" t="n">
        <f aca="false">VALUE(D223)</f>
        <v>0</v>
      </c>
      <c r="I223" s="0" t="n">
        <f aca="false">VALUE(E223)</f>
        <v>3357</v>
      </c>
      <c r="K223" s="3" t="n">
        <f aca="false">IF(  OR(  AND(H223&gt;I223, F223="Yes"),  AND( I223 &gt; H223, F223="No" ) ),SUM(H223,I223)    )</f>
        <v>0</v>
      </c>
      <c r="L223" s="0" t="n">
        <f aca="false">IF( OR(  AND(I223&gt;H223, F223="Yes"),  AND( H223 &gt; I223, F223="No" ) ), SUM(H223,I223),0   )</f>
        <v>3357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19</v>
      </c>
      <c r="E224" s="2" t="s">
        <v>2748</v>
      </c>
      <c r="F224" s="1" t="s">
        <v>20</v>
      </c>
      <c r="H224" s="0" t="n">
        <f aca="false">VALUE(D224)</f>
        <v>0</v>
      </c>
      <c r="I224" s="0" t="n">
        <f aca="false">VALUE(E224)</f>
        <v>5695</v>
      </c>
      <c r="K224" s="3" t="n">
        <f aca="false">IF(  OR(  AND(H224&gt;I224, F224="Yes"),  AND( I224 &gt; H224, F224="No" ) ),SUM(H224,I224)    )</f>
        <v>0</v>
      </c>
      <c r="L224" s="0" t="n">
        <f aca="false">IF( OR(  AND(I224&gt;H224, F224="Yes"),  AND( H224 &gt; I224, F224="No" ) ), SUM(H224,I224),0   )</f>
        <v>5695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19</v>
      </c>
      <c r="E225" s="2" t="s">
        <v>2750</v>
      </c>
      <c r="F225" s="1" t="s">
        <v>20</v>
      </c>
      <c r="H225" s="0" t="n">
        <f aca="false">VALUE(D225)</f>
        <v>0</v>
      </c>
      <c r="I225" s="0" t="n">
        <f aca="false">VALUE(E225)</f>
        <v>48950</v>
      </c>
      <c r="K225" s="3" t="n">
        <f aca="false">IF(  OR(  AND(H225&gt;I225, F225="Yes"),  AND( I225 &gt; H225, F225="No" ) ),SUM(H225,I225)    )</f>
        <v>0</v>
      </c>
      <c r="L225" s="0" t="n">
        <f aca="false">IF( OR(  AND(I225&gt;H225, F225="Yes"),  AND( H225 &gt; I225, F225="No" ) ), SUM(H225,I225),0   )</f>
        <v>48950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19</v>
      </c>
      <c r="E226" s="2" t="s">
        <v>19</v>
      </c>
      <c r="F226" s="1" t="s">
        <v>20</v>
      </c>
      <c r="H226" s="0" t="n">
        <f aca="false">VALUE(D226)</f>
        <v>0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1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19</v>
      </c>
      <c r="E228" s="2" t="s">
        <v>2753</v>
      </c>
      <c r="F228" s="1" t="s">
        <v>20</v>
      </c>
      <c r="H228" s="0" t="n">
        <f aca="false">VALUE(D228)</f>
        <v>0</v>
      </c>
      <c r="I228" s="0" t="n">
        <f aca="false">VALUE(E228)</f>
        <v>65025</v>
      </c>
      <c r="K228" s="3" t="n">
        <f aca="false">IF(  OR(  AND(H228&gt;I228, F228="Yes"),  AND( I228 &gt; H228, F228="No" ) ),SUM(H228,I228)    )</f>
        <v>0</v>
      </c>
      <c r="L228" s="0" t="n">
        <f aca="false">IF( OR(  AND(I228&gt;H228, F228="Yes"),  AND( H228 &gt; I228, F228="No" ) ), SUM(H228,I228),0   )</f>
        <v>65025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19</v>
      </c>
      <c r="E229" s="2" t="s">
        <v>2755</v>
      </c>
      <c r="F229" s="1" t="s">
        <v>20</v>
      </c>
      <c r="H229" s="0" t="n">
        <f aca="false">VALUE(D229)</f>
        <v>0</v>
      </c>
      <c r="I229" s="0" t="n">
        <f aca="false">VALUE(E229)</f>
        <v>52735</v>
      </c>
      <c r="K229" s="3" t="n">
        <f aca="false">IF(  OR(  AND(H229&gt;I229, F229="Yes"),  AND( I229 &gt; H229, F229="No" ) ),SUM(H229,I229)    )</f>
        <v>0</v>
      </c>
      <c r="L229" s="0" t="n">
        <f aca="false">IF( OR(  AND(I229&gt;H229, F229="Yes"),  AND( H229 &gt; I229, F229="No" ) ), SUM(H229,I229),0   )</f>
        <v>52735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19</v>
      </c>
      <c r="E230" s="2" t="s">
        <v>19</v>
      </c>
      <c r="F230" s="1" t="s">
        <v>20</v>
      </c>
      <c r="H230" s="0" t="n">
        <f aca="false">VALUE(D230)</f>
        <v>0</v>
      </c>
      <c r="I230" s="0" t="n">
        <f aca="false">VALUE(E230)</f>
        <v>0</v>
      </c>
      <c r="K230" s="3" t="n">
        <f aca="false">IF(  OR(  AND(H230&gt;I230, F230="Yes"),  AND( I230 &gt; H230, F230="No" ) ),SUM(H230,I230)    )</f>
        <v>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1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19</v>
      </c>
      <c r="E231" s="2" t="s">
        <v>2758</v>
      </c>
      <c r="F231" s="1" t="s">
        <v>20</v>
      </c>
      <c r="H231" s="0" t="n">
        <f aca="false">VALUE(D231)</f>
        <v>0</v>
      </c>
      <c r="I231" s="0" t="n">
        <f aca="false">VALUE(E231)</f>
        <v>14150</v>
      </c>
      <c r="K231" s="3" t="n">
        <f aca="false">IF(  OR(  AND(H231&gt;I231, F231="Yes"),  AND( I231 &gt; H231, F231="No" ) ),SUM(H231,I231)    )</f>
        <v>0</v>
      </c>
      <c r="L231" s="0" t="n">
        <f aca="false">IF( OR(  AND(I231&gt;H231, F231="Yes"),  AND( H231 &gt; I231, F231="No" ) ), SUM(H231,I231),0   )</f>
        <v>14150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19</v>
      </c>
      <c r="E232" s="2" t="s">
        <v>2897</v>
      </c>
      <c r="F232" s="1" t="s">
        <v>20</v>
      </c>
      <c r="H232" s="0" t="n">
        <f aca="false">VALUE(D232)</f>
        <v>0</v>
      </c>
      <c r="I232" s="0" t="n">
        <f aca="false">VALUE(E232)</f>
        <v>28150</v>
      </c>
      <c r="K232" s="3" t="n">
        <f aca="false">IF(  OR(  AND(H232&gt;I232, F232="Yes"),  AND( I232 &gt; H232, F232="No" ) ),SUM(H232,I232)    )</f>
        <v>0</v>
      </c>
      <c r="L232" s="0" t="n">
        <f aca="false">IF( OR(  AND(I232&gt;H232, F232="Yes"),  AND( H232 &gt; I232, F232="No" ) ), SUM(H232,I232),0   )</f>
        <v>28150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19</v>
      </c>
      <c r="E233" s="2" t="s">
        <v>2761</v>
      </c>
      <c r="F233" s="1" t="s">
        <v>20</v>
      </c>
      <c r="H233" s="0" t="n">
        <f aca="false">VALUE(D233)</f>
        <v>0</v>
      </c>
      <c r="I233" s="0" t="n">
        <f aca="false">VALUE(E233)</f>
        <v>25850</v>
      </c>
      <c r="K233" s="3" t="n">
        <f aca="false">IF(  OR(  AND(H233&gt;I233, F233="Yes"),  AND( I233 &gt; H233, F233="No" ) ),SUM(H233,I233)    )</f>
        <v>0</v>
      </c>
      <c r="L233" s="0" t="n">
        <f aca="false">IF( OR(  AND(I233&gt;H233, F233="Yes"),  AND( H233 &gt; I233, F233="No" ) ), SUM(H233,I233),0   )</f>
        <v>25850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19</v>
      </c>
      <c r="E234" s="2" t="s">
        <v>4172</v>
      </c>
      <c r="F234" s="1" t="s">
        <v>20</v>
      </c>
      <c r="H234" s="0" t="n">
        <f aca="false">VALUE(D234)</f>
        <v>0</v>
      </c>
      <c r="I234" s="0" t="n">
        <f aca="false">VALUE(E234)</f>
        <v>4675</v>
      </c>
      <c r="K234" s="3" t="n">
        <f aca="false">IF(  OR(  AND(H234&gt;I234, F234="Yes"),  AND( I234 &gt; H234, F234="No" ) ),SUM(H234,I234)    )</f>
        <v>0</v>
      </c>
      <c r="L234" s="0" t="n">
        <f aca="false">IF( OR(  AND(I234&gt;H234, F234="Yes"),  AND( H234 &gt; I234, F234="No" ) ), SUM(H234,I234),0   )</f>
        <v>4675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19</v>
      </c>
      <c r="E235" s="2" t="s">
        <v>19</v>
      </c>
      <c r="F235" s="1" t="s">
        <v>20</v>
      </c>
      <c r="H235" s="0" t="n">
        <f aca="false">VALUE(D235)</f>
        <v>0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1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19</v>
      </c>
      <c r="F236" s="1" t="s">
        <v>20</v>
      </c>
      <c r="H236" s="0" t="n">
        <f aca="false">VALUE(D236)</f>
        <v>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1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19</v>
      </c>
      <c r="E237" s="2" t="s">
        <v>2766</v>
      </c>
      <c r="F237" s="1" t="s">
        <v>20</v>
      </c>
      <c r="H237" s="0" t="n">
        <f aca="false">VALUE(D237)</f>
        <v>0</v>
      </c>
      <c r="I237" s="0" t="n">
        <f aca="false">VALUE(E237)</f>
        <v>12425</v>
      </c>
      <c r="K237" s="3" t="n">
        <f aca="false">IF(  OR(  AND(H237&gt;I237, F237="Yes"),  AND( I237 &gt; H237, F237="No" ) ),SUM(H237,I237)    )</f>
        <v>0</v>
      </c>
      <c r="L237" s="0" t="n">
        <f aca="false">IF( OR(  AND(I237&gt;H237, F237="Yes"),  AND( H237 &gt; I237, F237="No" ) ), SUM(H237,I237),0   )</f>
        <v>12425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19</v>
      </c>
      <c r="E238" s="2" t="s">
        <v>19</v>
      </c>
      <c r="F238" s="1" t="s">
        <v>20</v>
      </c>
      <c r="H238" s="0" t="n">
        <f aca="false">VALUE(D238)</f>
        <v>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1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20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19</v>
      </c>
      <c r="E240" s="2" t="s">
        <v>629</v>
      </c>
      <c r="F240" s="1" t="s">
        <v>20</v>
      </c>
      <c r="H240" s="0" t="n">
        <f aca="false">VALUE(D240)</f>
        <v>0</v>
      </c>
      <c r="I240" s="0" t="n">
        <f aca="false">VALUE(E240)</f>
        <v>5200</v>
      </c>
      <c r="K240" s="3" t="n">
        <f aca="false">IF(  OR(  AND(H240&gt;I240, F240="Yes"),  AND( I240 &gt; H240, F240="No" ) ),SUM(H240,I240)    )</f>
        <v>0</v>
      </c>
      <c r="L240" s="0" t="n">
        <f aca="false">IF( OR(  AND(I240&gt;H240, F240="Yes"),  AND( H240 &gt; I240, F240="No" ) ), SUM(H240,I240),0   )</f>
        <v>5200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19</v>
      </c>
      <c r="E241" s="2" t="s">
        <v>2770</v>
      </c>
      <c r="F241" s="1" t="s">
        <v>20</v>
      </c>
      <c r="H241" s="0" t="n">
        <f aca="false">VALUE(D241)</f>
        <v>0</v>
      </c>
      <c r="I241" s="0" t="n">
        <f aca="false">VALUE(E241)</f>
        <v>11050</v>
      </c>
      <c r="K241" s="3" t="n">
        <f aca="false">IF(  OR(  AND(H241&gt;I241, F241="Yes"),  AND( I241 &gt; H241, F241="No" ) ),SUM(H241,I241)    )</f>
        <v>0</v>
      </c>
      <c r="L241" s="0" t="n">
        <f aca="false">IF( OR(  AND(I241&gt;H241, F241="Yes"),  AND( H241 &gt; I241, F241="No" ) ), SUM(H241,I241),0   )</f>
        <v>11050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19</v>
      </c>
      <c r="E242" s="2" t="s">
        <v>2772</v>
      </c>
      <c r="F242" s="1" t="s">
        <v>20</v>
      </c>
      <c r="H242" s="0" t="n">
        <f aca="false">VALUE(D242)</f>
        <v>0</v>
      </c>
      <c r="I242" s="0" t="n">
        <f aca="false">VALUE(E242)</f>
        <v>15500</v>
      </c>
      <c r="K242" s="3" t="n">
        <f aca="false">IF(  OR(  AND(H242&gt;I242, F242="Yes"),  AND( I242 &gt; H242, F242="No" ) ),SUM(H242,I242)    )</f>
        <v>0</v>
      </c>
      <c r="L242" s="0" t="n">
        <f aca="false">IF( OR(  AND(I242&gt;H242, F242="Yes"),  AND( H242 &gt; I242, F242="No" ) ), SUM(H242,I242),0   )</f>
        <v>15500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19</v>
      </c>
      <c r="E243" s="2" t="s">
        <v>4173</v>
      </c>
      <c r="F243" s="1" t="s">
        <v>20</v>
      </c>
      <c r="H243" s="0" t="n">
        <f aca="false">VALUE(D243)</f>
        <v>0</v>
      </c>
      <c r="I243" s="0" t="n">
        <f aca="false">VALUE(E243)</f>
        <v>24250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24250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19</v>
      </c>
      <c r="E244" s="2" t="s">
        <v>2774</v>
      </c>
      <c r="F244" s="1" t="s">
        <v>20</v>
      </c>
      <c r="H244" s="0" t="n">
        <f aca="false">VALUE(D244)</f>
        <v>0</v>
      </c>
      <c r="I244" s="0" t="n">
        <f aca="false">VALUE(E244)</f>
        <v>11850</v>
      </c>
      <c r="K244" s="3" t="n">
        <f aca="false">IF(  OR(  AND(H244&gt;I244, F244="Yes"),  AND( I244 &gt; H244, F244="No" ) ),SUM(H244,I244)    )</f>
        <v>0</v>
      </c>
      <c r="L244" s="0" t="n">
        <f aca="false">IF( OR(  AND(I244&gt;H244, F244="Yes"),  AND( H244 &gt; I244, F244="No" ) ), SUM(H244,I244),0   )</f>
        <v>11850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821</v>
      </c>
      <c r="B245" s="1" t="s">
        <v>687</v>
      </c>
      <c r="C245" s="1" t="s">
        <v>822</v>
      </c>
      <c r="D245" s="2" t="s">
        <v>19</v>
      </c>
      <c r="E245" s="2" t="s">
        <v>2776</v>
      </c>
      <c r="F245" s="1" t="s">
        <v>20</v>
      </c>
      <c r="H245" s="0" t="n">
        <f aca="false">VALUE(D245)</f>
        <v>0</v>
      </c>
      <c r="I245" s="0" t="n">
        <f aca="false">VALUE(E245)</f>
        <v>123425</v>
      </c>
      <c r="K245" s="3" t="n">
        <f aca="false">IF(  OR(  AND(H245&gt;I245, F245="Yes"),  AND( I245 &gt; H245, F245="No" ) ),SUM(H245,I245)    )</f>
        <v>0</v>
      </c>
      <c r="L245" s="0" t="n">
        <f aca="false">IF( OR(  AND(I245&gt;H245, F245="Yes"),  AND( H245 &gt; I245, F245="No" ) ), SUM(H245,I245),0   )</f>
        <v>123425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825</v>
      </c>
      <c r="B246" s="1" t="s">
        <v>687</v>
      </c>
      <c r="C246" s="1" t="s">
        <v>826</v>
      </c>
      <c r="D246" s="2" t="s">
        <v>19</v>
      </c>
      <c r="E246" s="2" t="s">
        <v>2778</v>
      </c>
      <c r="F246" s="1" t="s">
        <v>20</v>
      </c>
      <c r="H246" s="0" t="n">
        <f aca="false">VALUE(D246)</f>
        <v>0</v>
      </c>
      <c r="I246" s="0" t="n">
        <f aca="false">VALUE(E246)</f>
        <v>97596</v>
      </c>
      <c r="K246" s="3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97596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23.95" hidden="false" customHeight="false" outlineLevel="0" collapsed="false">
      <c r="A247" s="1" t="s">
        <v>828</v>
      </c>
      <c r="B247" s="1" t="s">
        <v>687</v>
      </c>
      <c r="C247" s="1" t="s">
        <v>829</v>
      </c>
      <c r="D247" s="2" t="s">
        <v>19</v>
      </c>
      <c r="E247" s="2" t="s">
        <v>19</v>
      </c>
      <c r="F247" s="1" t="s">
        <v>20</v>
      </c>
      <c r="H247" s="0" t="n">
        <f aca="false">VALUE(D247)</f>
        <v>0</v>
      </c>
      <c r="I247" s="0" t="n">
        <f aca="false">VALUE(E247)</f>
        <v>0</v>
      </c>
      <c r="K247" s="3" t="n">
        <f aca="false">IF(  OR(  AND(H247&gt;I247, F247="Yes"),  AND( I247 &gt; H247, F247="No" ) ),SUM(H247,I247)    )</f>
        <v>0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1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12.8" hidden="false" customHeight="false" outlineLevel="0" collapsed="false">
      <c r="A248" s="1" t="s">
        <v>831</v>
      </c>
      <c r="B248" s="1" t="s">
        <v>687</v>
      </c>
      <c r="C248" s="1" t="s">
        <v>832</v>
      </c>
      <c r="D248" s="2" t="s">
        <v>19</v>
      </c>
      <c r="E248" s="2" t="s">
        <v>964</v>
      </c>
      <c r="F248" s="1" t="s">
        <v>20</v>
      </c>
      <c r="H248" s="0" t="n">
        <f aca="false">VALUE(D248)</f>
        <v>0</v>
      </c>
      <c r="I248" s="0" t="n">
        <f aca="false">VALUE(E248)</f>
        <v>500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500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23.95" hidden="false" customHeight="false" outlineLevel="0" collapsed="false">
      <c r="A249" s="1" t="s">
        <v>834</v>
      </c>
      <c r="B249" s="1" t="s">
        <v>687</v>
      </c>
      <c r="C249" s="1" t="s">
        <v>835</v>
      </c>
      <c r="D249" s="2" t="s">
        <v>19</v>
      </c>
      <c r="E249" s="2" t="s">
        <v>1260</v>
      </c>
      <c r="F249" s="1" t="s">
        <v>20</v>
      </c>
      <c r="H249" s="0" t="n">
        <f aca="false">VALUE(D249)</f>
        <v>0</v>
      </c>
      <c r="I249" s="0" t="n">
        <f aca="false">VALUE(E249)</f>
        <v>17250</v>
      </c>
      <c r="K249" s="3" t="n">
        <f aca="false">IF(  OR(  AND(H249&gt;I249, F249="Yes"),  AND( I249 &gt; H249, F249="No" ) ),SUM(H249,I249)    )</f>
        <v>0</v>
      </c>
      <c r="L249" s="0" t="n">
        <f aca="false">IF( OR(  AND(I249&gt;H249, F249="Yes"),  AND( H249 &gt; I249, F249="No" ) ), SUM(H249,I249),0   )</f>
        <v>17250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837</v>
      </c>
      <c r="B250" s="1" t="s">
        <v>687</v>
      </c>
      <c r="C250" s="1" t="s">
        <v>838</v>
      </c>
      <c r="D250" s="2" t="s">
        <v>19</v>
      </c>
      <c r="E250" s="2" t="s">
        <v>2783</v>
      </c>
      <c r="F250" s="1" t="s">
        <v>20</v>
      </c>
      <c r="H250" s="0" t="n">
        <f aca="false">VALUE(D250)</f>
        <v>0</v>
      </c>
      <c r="I250" s="0" t="n">
        <f aca="false">VALUE(E250)</f>
        <v>24410</v>
      </c>
      <c r="K250" s="3" t="n">
        <f aca="false">IF(  OR(  AND(H250&gt;I250, F250="Yes"),  AND( I250 &gt; H250, F250="No" ) ),SUM(H250,I250)    )</f>
        <v>0</v>
      </c>
      <c r="L250" s="0" t="n">
        <f aca="false">IF( OR(  AND(I250&gt;H250, F250="Yes"),  AND( H250 &gt; I250, F250="No" ) ), SUM(H250,I250),0   )</f>
        <v>24410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840</v>
      </c>
      <c r="B251" s="1" t="s">
        <v>687</v>
      </c>
      <c r="C251" s="1" t="s">
        <v>841</v>
      </c>
      <c r="D251" s="2" t="s">
        <v>19</v>
      </c>
      <c r="E251" s="2" t="s">
        <v>2785</v>
      </c>
      <c r="F251" s="1" t="s">
        <v>20</v>
      </c>
      <c r="H251" s="0" t="n">
        <f aca="false">VALUE(D251)</f>
        <v>0</v>
      </c>
      <c r="I251" s="0" t="n">
        <f aca="false">VALUE(E251)</f>
        <v>51966</v>
      </c>
      <c r="K251" s="3" t="n">
        <f aca="false">IF(  OR(  AND(H251&gt;I251, F251="Yes"),  AND( I251 &gt; H251, F251="No" ) ),SUM(H251,I251)    )</f>
        <v>0</v>
      </c>
      <c r="L251" s="0" t="n">
        <f aca="false">IF( OR(  AND(I251&gt;H251, F251="Yes"),  AND( H251 &gt; I251, F251="No" ) ), SUM(H251,I251),0   )</f>
        <v>51966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12.8" hidden="false" customHeight="false" outlineLevel="0" collapsed="false">
      <c r="A252" s="1" t="s">
        <v>843</v>
      </c>
      <c r="B252" s="1" t="s">
        <v>687</v>
      </c>
      <c r="C252" s="1" t="s">
        <v>844</v>
      </c>
      <c r="D252" s="2" t="s">
        <v>19</v>
      </c>
      <c r="E252" s="2" t="s">
        <v>2686</v>
      </c>
      <c r="F252" s="1" t="s">
        <v>20</v>
      </c>
      <c r="H252" s="0" t="n">
        <f aca="false">VALUE(D252)</f>
        <v>0</v>
      </c>
      <c r="I252" s="0" t="n">
        <f aca="false">VALUE(E252)</f>
        <v>25100</v>
      </c>
      <c r="K252" s="3" t="n">
        <f aca="false">IF(  OR(  AND(H252&gt;I252, F252="Yes"),  AND( I252 &gt; H252, F252="No" ) ),SUM(H252,I252)    )</f>
        <v>0</v>
      </c>
      <c r="L252" s="0" t="n">
        <f aca="false">IF( OR(  AND(I252&gt;H252, F252="Yes"),  AND( H252 &gt; I252, F252="No" ) ), SUM(H252,I252),0   )</f>
        <v>25100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846</v>
      </c>
      <c r="B253" s="1" t="s">
        <v>687</v>
      </c>
      <c r="C253" s="1" t="s">
        <v>847</v>
      </c>
      <c r="D253" s="2" t="s">
        <v>19</v>
      </c>
      <c r="E253" s="2" t="s">
        <v>19</v>
      </c>
      <c r="F253" s="1" t="s">
        <v>20</v>
      </c>
      <c r="H253" s="0" t="n">
        <f aca="false">VALUE(D253)</f>
        <v>0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1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23.95" hidden="false" customHeight="false" outlineLevel="0" collapsed="false">
      <c r="A254" s="1" t="s">
        <v>849</v>
      </c>
      <c r="B254" s="1" t="s">
        <v>687</v>
      </c>
      <c r="C254" s="1" t="s">
        <v>850</v>
      </c>
      <c r="D254" s="2" t="s">
        <v>19</v>
      </c>
      <c r="E254" s="2" t="s">
        <v>1436</v>
      </c>
      <c r="F254" s="1" t="s">
        <v>20</v>
      </c>
      <c r="H254" s="0" t="n">
        <f aca="false">VALUE(D254)</f>
        <v>0</v>
      </c>
      <c r="I254" s="0" t="n">
        <f aca="false">VALUE(E254)</f>
        <v>11500</v>
      </c>
      <c r="K254" s="3" t="n">
        <f aca="false">IF(  OR(  AND(H254&gt;I254, F254="Yes"),  AND( I254 &gt; H254, F254="No" ) ),SUM(H254,I254)    )</f>
        <v>0</v>
      </c>
      <c r="L254" s="0" t="n">
        <f aca="false">IF( OR(  AND(I254&gt;H254, F254="Yes"),  AND( H254 &gt; I254, F254="No" ) ), SUM(H254,I254),0   )</f>
        <v>11500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12.8" hidden="false" customHeight="false" outlineLevel="0" collapsed="false">
      <c r="A255" s="1" t="s">
        <v>852</v>
      </c>
      <c r="B255" s="1" t="s">
        <v>687</v>
      </c>
      <c r="C255" s="1" t="s">
        <v>853</v>
      </c>
      <c r="D255" s="2" t="s">
        <v>19</v>
      </c>
      <c r="E255" s="2" t="s">
        <v>2790</v>
      </c>
      <c r="F255" s="1" t="s">
        <v>20</v>
      </c>
      <c r="H255" s="0" t="n">
        <f aca="false">VALUE(D255)</f>
        <v>0</v>
      </c>
      <c r="I255" s="0" t="n">
        <f aca="false">VALUE(E255)</f>
        <v>21300</v>
      </c>
      <c r="K255" s="3" t="n">
        <f aca="false">IF(  OR(  AND(H255&gt;I255, F255="Yes"),  AND( I255 &gt; H255, F255="No" ) ),SUM(H255,I255)    )</f>
        <v>0</v>
      </c>
      <c r="L255" s="0" t="n">
        <f aca="false">IF( OR(  AND(I255&gt;H255, F255="Yes"),  AND( H255 &gt; I255, F255="No" ) ), SUM(H255,I255),0   )</f>
        <v>21300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855</v>
      </c>
      <c r="B256" s="1" t="s">
        <v>687</v>
      </c>
      <c r="C256" s="1" t="s">
        <v>856</v>
      </c>
      <c r="D256" s="2" t="s">
        <v>19</v>
      </c>
      <c r="E256" s="2" t="s">
        <v>2792</v>
      </c>
      <c r="F256" s="1" t="s">
        <v>20</v>
      </c>
      <c r="H256" s="0" t="n">
        <f aca="false">VALUE(D256)</f>
        <v>0</v>
      </c>
      <c r="I256" s="0" t="n">
        <f aca="false">VALUE(E256)</f>
        <v>25385</v>
      </c>
      <c r="K256" s="3" t="n">
        <f aca="false">IF(  OR(  AND(H256&gt;I256, F256="Yes"),  AND( I256 &gt; H256, F256="No" ) ),SUM(H256,I256)    )</f>
        <v>0</v>
      </c>
      <c r="L256" s="0" t="n">
        <f aca="false">IF( OR(  AND(I256&gt;H256, F256="Yes"),  AND( H256 &gt; I256, F256="No" ) ), SUM(H256,I256),0   )</f>
        <v>25385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23.95" hidden="false" customHeight="false" outlineLevel="0" collapsed="false">
      <c r="A257" s="1" t="s">
        <v>858</v>
      </c>
      <c r="B257" s="1" t="s">
        <v>687</v>
      </c>
      <c r="C257" s="1" t="s">
        <v>859</v>
      </c>
      <c r="D257" s="2" t="s">
        <v>19</v>
      </c>
      <c r="E257" s="2" t="s">
        <v>19</v>
      </c>
      <c r="F257" s="1" t="s">
        <v>20</v>
      </c>
      <c r="H257" s="0" t="n">
        <f aca="false">VALUE(D257)</f>
        <v>0</v>
      </c>
      <c r="I257" s="0" t="n">
        <f aca="false">VALUE(E257)</f>
        <v>0</v>
      </c>
      <c r="K257" s="3" t="n">
        <f aca="false">IF(  OR(  AND(H257&gt;I257, F257="Yes"),  AND( I257 &gt; H257, F257="No" ) ),SUM(H257,I257)    )</f>
        <v>0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1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12.8" hidden="false" customHeight="false" outlineLevel="0" collapsed="false">
      <c r="A258" s="1" t="s">
        <v>860</v>
      </c>
      <c r="B258" s="1" t="s">
        <v>687</v>
      </c>
      <c r="C258" s="1" t="s">
        <v>861</v>
      </c>
      <c r="D258" s="2" t="s">
        <v>19</v>
      </c>
      <c r="E258" s="2" t="s">
        <v>19</v>
      </c>
      <c r="F258" s="1" t="s">
        <v>20</v>
      </c>
      <c r="H258" s="0" t="n">
        <f aca="false">VALUE(D258)</f>
        <v>0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1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863</v>
      </c>
      <c r="B259" s="1" t="s">
        <v>687</v>
      </c>
      <c r="C259" s="1" t="s">
        <v>864</v>
      </c>
      <c r="D259" s="2" t="s">
        <v>19</v>
      </c>
      <c r="E259" s="2" t="s">
        <v>4174</v>
      </c>
      <c r="F259" s="1" t="s">
        <v>20</v>
      </c>
      <c r="H259" s="0" t="n">
        <f aca="false">VALUE(D259)</f>
        <v>0</v>
      </c>
      <c r="I259" s="0" t="n">
        <f aca="false">VALUE(E259)</f>
        <v>6905</v>
      </c>
      <c r="K259" s="3" t="n">
        <f aca="false">IF(  OR(  AND(H259&gt;I259, F259="Yes"),  AND( I259 &gt; H259, F259="No" ) ),SUM(H259,I259)    )</f>
        <v>0</v>
      </c>
      <c r="L259" s="0" t="n">
        <f aca="false">IF( OR(  AND(I259&gt;H259, F259="Yes"),  AND( H259 &gt; I259, F259="No" ) ), SUM(H259,I259),0   )</f>
        <v>6905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866</v>
      </c>
      <c r="B260" s="1" t="s">
        <v>687</v>
      </c>
      <c r="C260" s="1" t="s">
        <v>867</v>
      </c>
      <c r="D260" s="2" t="s">
        <v>19</v>
      </c>
      <c r="E260" s="2" t="s">
        <v>2627</v>
      </c>
      <c r="F260" s="1" t="s">
        <v>20</v>
      </c>
      <c r="H260" s="0" t="n">
        <f aca="false">VALUE(D260)</f>
        <v>0</v>
      </c>
      <c r="I260" s="0" t="n">
        <f aca="false">VALUE(E260)</f>
        <v>150</v>
      </c>
      <c r="K260" s="3" t="n">
        <f aca="false">IF(  OR(  AND(H260&gt;I260, F260="Yes"),  AND( I260 &gt; H260, F260="No" ) ),SUM(H260,I260)    )</f>
        <v>0</v>
      </c>
      <c r="L260" s="0" t="n">
        <f aca="false">IF( OR(  AND(I260&gt;H260, F260="Yes"),  AND( H260 &gt; I260, F260="No" ) ), SUM(H260,I260),0   )</f>
        <v>150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869</v>
      </c>
      <c r="B261" s="1" t="s">
        <v>687</v>
      </c>
      <c r="C261" s="1" t="s">
        <v>870</v>
      </c>
      <c r="D261" s="2" t="s">
        <v>19</v>
      </c>
      <c r="E261" s="2" t="s">
        <v>2799</v>
      </c>
      <c r="F261" s="1" t="s">
        <v>20</v>
      </c>
      <c r="H261" s="0" t="n">
        <f aca="false">VALUE(D261)</f>
        <v>0</v>
      </c>
      <c r="I261" s="0" t="n">
        <f aca="false">VALUE(E261)</f>
        <v>4557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4557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23.95" hidden="false" customHeight="false" outlineLevel="0" collapsed="false">
      <c r="A262" s="1" t="s">
        <v>872</v>
      </c>
      <c r="B262" s="1" t="s">
        <v>687</v>
      </c>
      <c r="C262" s="1" t="s">
        <v>873</v>
      </c>
      <c r="D262" s="2" t="s">
        <v>19</v>
      </c>
      <c r="E262" s="2" t="s">
        <v>19</v>
      </c>
      <c r="F262" s="1" t="s">
        <v>20</v>
      </c>
      <c r="H262" s="0" t="n">
        <f aca="false">VALUE(D262)</f>
        <v>0</v>
      </c>
      <c r="I262" s="0" t="n">
        <f aca="false">VALUE(E262)</f>
        <v>0</v>
      </c>
      <c r="K262" s="3" t="n">
        <f aca="false">IF(  OR(  AND(H262&gt;I262, F262="Yes"),  AND( I262 &gt; H262, F262="No" ) ),SUM(H262,I262)    )</f>
        <v>0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1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875</v>
      </c>
      <c r="B263" s="1" t="s">
        <v>687</v>
      </c>
      <c r="C263" s="1" t="s">
        <v>876</v>
      </c>
      <c r="D263" s="2" t="s">
        <v>19</v>
      </c>
      <c r="E263" s="2" t="s">
        <v>19</v>
      </c>
      <c r="F263" s="1" t="s">
        <v>20</v>
      </c>
      <c r="H263" s="0" t="n">
        <f aca="false">VALUE(D263)</f>
        <v>0</v>
      </c>
      <c r="I263" s="0" t="n">
        <f aca="false">VALUE(E263)</f>
        <v>0</v>
      </c>
      <c r="K263" s="3" t="n">
        <f aca="false">IF(  OR(  AND(H263&gt;I263, F263="Yes"),  AND( I263 &gt; H263, F263="No" ) ),SUM(H263,I263)    )</f>
        <v>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1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878</v>
      </c>
      <c r="B264" s="1" t="s">
        <v>687</v>
      </c>
      <c r="C264" s="1" t="s">
        <v>879</v>
      </c>
      <c r="D264" s="2" t="s">
        <v>19</v>
      </c>
      <c r="E264" s="2" t="s">
        <v>2803</v>
      </c>
      <c r="F264" s="1" t="s">
        <v>20</v>
      </c>
      <c r="H264" s="0" t="n">
        <f aca="false">VALUE(D264)</f>
        <v>0</v>
      </c>
      <c r="I264" s="0" t="n">
        <f aca="false">VALUE(E264)</f>
        <v>12600</v>
      </c>
      <c r="K264" s="3" t="n">
        <f aca="false">IF(  OR(  AND(H264&gt;I264, F264="Yes"),  AND( I264 &gt; H264, F264="No" ) ),SUM(H264,I264)    )</f>
        <v>0</v>
      </c>
      <c r="L264" s="0" t="n">
        <f aca="false">IF( OR(  AND(I264&gt;H264, F264="Yes"),  AND( H264 &gt; I264, F264="No" ) ), SUM(H264,I264),0   )</f>
        <v>12600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882</v>
      </c>
      <c r="B265" s="1" t="s">
        <v>687</v>
      </c>
      <c r="C265" s="1" t="s">
        <v>883</v>
      </c>
      <c r="D265" s="2" t="s">
        <v>19</v>
      </c>
      <c r="E265" s="2" t="s">
        <v>2804</v>
      </c>
      <c r="F265" s="1" t="s">
        <v>20</v>
      </c>
      <c r="H265" s="0" t="n">
        <f aca="false">VALUE(D265)</f>
        <v>0</v>
      </c>
      <c r="I265" s="0" t="n">
        <f aca="false">VALUE(E265)</f>
        <v>3575</v>
      </c>
      <c r="K265" s="3" t="n">
        <f aca="false">IF(  OR(  AND(H265&gt;I265, F265="Yes"),  AND( I265 &gt; H265, F265="No" ) ),SUM(H265,I265)    )</f>
        <v>0</v>
      </c>
      <c r="L265" s="0" t="n">
        <f aca="false">IF( OR(  AND(I265&gt;H265, F265="Yes"),  AND( H265 &gt; I265, F265="No" ) ), SUM(H265,I265),0   )</f>
        <v>3575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885</v>
      </c>
      <c r="B266" s="1" t="s">
        <v>687</v>
      </c>
      <c r="C266" s="1" t="s">
        <v>886</v>
      </c>
      <c r="D266" s="2" t="s">
        <v>19</v>
      </c>
      <c r="E266" s="2" t="s">
        <v>19</v>
      </c>
      <c r="F266" s="1" t="s">
        <v>20</v>
      </c>
      <c r="H266" s="0" t="n">
        <f aca="false">VALUE(D266)</f>
        <v>0</v>
      </c>
      <c r="I266" s="0" t="n">
        <f aca="false">VALUE(E266)</f>
        <v>0</v>
      </c>
      <c r="K266" s="3" t="n">
        <f aca="false">IF(  OR(  AND(H266&gt;I266, F266="Yes"),  AND( I266 &gt; H266, F266="No" ) ),SUM(H266,I266)    )</f>
        <v>0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1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12.8" hidden="false" customHeight="false" outlineLevel="0" collapsed="false">
      <c r="A267" s="1" t="s">
        <v>888</v>
      </c>
      <c r="B267" s="1" t="s">
        <v>687</v>
      </c>
      <c r="C267" s="1" t="s">
        <v>889</v>
      </c>
      <c r="D267" s="2" t="s">
        <v>19</v>
      </c>
      <c r="E267" s="2" t="s">
        <v>2807</v>
      </c>
      <c r="F267" s="1" t="s">
        <v>20</v>
      </c>
      <c r="H267" s="0" t="n">
        <f aca="false">VALUE(D267)</f>
        <v>0</v>
      </c>
      <c r="I267" s="0" t="n">
        <f aca="false">VALUE(E267)</f>
        <v>70740</v>
      </c>
      <c r="K267" s="3" t="n">
        <f aca="false">IF(  OR(  AND(H267&gt;I267, F267="Yes"),  AND( I267 &gt; H267, F267="No" ) ),SUM(H267,I267)    )</f>
        <v>0</v>
      </c>
      <c r="L267" s="0" t="n">
        <f aca="false">IF( OR(  AND(I267&gt;H267, F267="Yes"),  AND( H267 &gt; I267, F267="No" ) ), SUM(H267,I267),0   )</f>
        <v>70740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891</v>
      </c>
      <c r="B268" s="1" t="s">
        <v>687</v>
      </c>
      <c r="C268" s="1" t="s">
        <v>892</v>
      </c>
      <c r="D268" s="2" t="s">
        <v>19</v>
      </c>
      <c r="E268" s="2" t="s">
        <v>279</v>
      </c>
      <c r="F268" s="1" t="s">
        <v>20</v>
      </c>
      <c r="H268" s="0" t="n">
        <f aca="false">VALUE(D268)</f>
        <v>0</v>
      </c>
      <c r="I268" s="0" t="n">
        <f aca="false">VALUE(E268)</f>
        <v>5000</v>
      </c>
      <c r="K268" s="3" t="n">
        <f aca="false">IF(  OR(  AND(H268&gt;I268, F268="Yes"),  AND( I268 &gt; H268, F268="No" ) ),SUM(H268,I268)    )</f>
        <v>0</v>
      </c>
      <c r="L268" s="0" t="n">
        <f aca="false">IF( OR(  AND(I268&gt;H268, F268="Yes"),  AND( H268 &gt; I268, F268="No" ) ), SUM(H268,I268),0   )</f>
        <v>5000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19</v>
      </c>
      <c r="E269" s="2" t="s">
        <v>2810</v>
      </c>
      <c r="F269" s="1" t="s">
        <v>20</v>
      </c>
      <c r="H269" s="0" t="n">
        <f aca="false">VALUE(D269)</f>
        <v>0</v>
      </c>
      <c r="I269" s="0" t="n">
        <f aca="false">VALUE(E269)</f>
        <v>83188</v>
      </c>
      <c r="K269" s="3" t="n">
        <f aca="false">IF(  OR(  AND(H269&gt;I269, F269="Yes"),  AND( I269 &gt; H269, F269="No" ) ),SUM(H269,I269)    )</f>
        <v>0</v>
      </c>
      <c r="L269" s="0" t="n">
        <f aca="false">IF( OR(  AND(I269&gt;H269, F269="Yes"),  AND( H269 &gt; I269, F269="No" ) ), SUM(H269,I269),0   )</f>
        <v>83188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19</v>
      </c>
      <c r="E270" s="2" t="s">
        <v>19</v>
      </c>
      <c r="F270" s="1" t="s">
        <v>20</v>
      </c>
      <c r="H270" s="0" t="n">
        <f aca="false">VALUE(D270)</f>
        <v>0</v>
      </c>
      <c r="I270" s="0" t="n">
        <f aca="false">VALUE(E270)</f>
        <v>0</v>
      </c>
      <c r="K270" s="3" t="n">
        <f aca="false">IF(  OR(  AND(H270&gt;I270, F270="Yes"),  AND( I270 &gt; H270, F270="No" ) ),SUM(H270,I270)    )</f>
        <v>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1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19</v>
      </c>
      <c r="E271" s="2" t="s">
        <v>2813</v>
      </c>
      <c r="F271" s="1" t="s">
        <v>20</v>
      </c>
      <c r="H271" s="0" t="n">
        <f aca="false">VALUE(D271)</f>
        <v>0</v>
      </c>
      <c r="I271" s="0" t="n">
        <f aca="false">VALUE(E271)</f>
        <v>54645</v>
      </c>
      <c r="K271" s="3" t="n">
        <f aca="false">IF(  OR(  AND(H271&gt;I271, F271="Yes"),  AND( I271 &gt; H271, F271="No" ) ),SUM(H271,I271)    )</f>
        <v>0</v>
      </c>
      <c r="L271" s="0" t="n">
        <f aca="false">IF( OR(  AND(I271&gt;H271, F271="Yes"),  AND( H271 &gt; I271, F271="No" ) ), SUM(H271,I271),0   )</f>
        <v>54645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19</v>
      </c>
      <c r="E272" s="2" t="s">
        <v>4175</v>
      </c>
      <c r="F272" s="1" t="s">
        <v>20</v>
      </c>
      <c r="H272" s="0" t="n">
        <f aca="false">VALUE(D272)</f>
        <v>0</v>
      </c>
      <c r="I272" s="0" t="n">
        <f aca="false">VALUE(E272)</f>
        <v>108551</v>
      </c>
      <c r="K272" s="3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108551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19</v>
      </c>
      <c r="E273" s="2" t="s">
        <v>1765</v>
      </c>
      <c r="F273" s="1" t="s">
        <v>20</v>
      </c>
      <c r="H273" s="0" t="n">
        <f aca="false">VALUE(D273)</f>
        <v>0</v>
      </c>
      <c r="I273" s="0" t="n">
        <f aca="false">VALUE(E273)</f>
        <v>16700</v>
      </c>
      <c r="K273" s="3" t="n">
        <f aca="false">IF(  OR(  AND(H273&gt;I273, F273="Yes"),  AND( I273 &gt; H273, F273="No" ) ),SUM(H273,I273)    )</f>
        <v>0</v>
      </c>
      <c r="L273" s="0" t="n">
        <f aca="false">IF( OR(  AND(I273&gt;H273, F273="Yes"),  AND( H273 &gt; I273, F273="No" ) ), SUM(H273,I273),0   )</f>
        <v>16700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19</v>
      </c>
      <c r="E274" s="2" t="s">
        <v>19</v>
      </c>
      <c r="F274" s="1" t="s">
        <v>20</v>
      </c>
      <c r="H274" s="0" t="n">
        <f aca="false">VALUE(D274)</f>
        <v>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1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19</v>
      </c>
      <c r="E275" s="2" t="s">
        <v>2231</v>
      </c>
      <c r="F275" s="1" t="s">
        <v>20</v>
      </c>
      <c r="H275" s="0" t="n">
        <f aca="false">VALUE(D275)</f>
        <v>0</v>
      </c>
      <c r="I275" s="0" t="n">
        <f aca="false">VALUE(E275)</f>
        <v>28000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28000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19</v>
      </c>
      <c r="E276" s="2" t="s">
        <v>2820</v>
      </c>
      <c r="F276" s="1" t="s">
        <v>20</v>
      </c>
      <c r="H276" s="0" t="n">
        <f aca="false">VALUE(D276)</f>
        <v>0</v>
      </c>
      <c r="I276" s="0" t="n">
        <f aca="false">VALUE(E276)</f>
        <v>29250</v>
      </c>
      <c r="K276" s="3" t="n">
        <f aca="false">IF(  OR(  AND(H276&gt;I276, F276="Yes"),  AND( I276 &gt; H276, F276="No" ) ),SUM(H276,I276)    )</f>
        <v>0</v>
      </c>
      <c r="L276" s="0" t="n">
        <f aca="false">IF( OR(  AND(I276&gt;H276, F276="Yes"),  AND( H276 &gt; I276, F276="No" ) ), SUM(H276,I276),0   )</f>
        <v>29250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19</v>
      </c>
      <c r="E277" s="2" t="s">
        <v>19</v>
      </c>
      <c r="F277" s="1" t="s">
        <v>20</v>
      </c>
      <c r="H277" s="0" t="n">
        <f aca="false">VALUE(D277)</f>
        <v>0</v>
      </c>
      <c r="I277" s="0" t="n">
        <f aca="false">VALUE(E277)</f>
        <v>0</v>
      </c>
      <c r="K277" s="3" t="n">
        <f aca="false">IF(  OR(  AND(H277&gt;I277, F277="Yes"),  AND( I277 &gt; H277, F277="No" ) ),SUM(H277,I277)    )</f>
        <v>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1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19</v>
      </c>
      <c r="E278" s="2" t="s">
        <v>2823</v>
      </c>
      <c r="F278" s="1" t="s">
        <v>20</v>
      </c>
      <c r="H278" s="0" t="n">
        <f aca="false">VALUE(D278)</f>
        <v>0</v>
      </c>
      <c r="I278" s="0" t="n">
        <f aca="false">VALUE(E278)</f>
        <v>20950</v>
      </c>
      <c r="K278" s="3" t="n">
        <f aca="false">IF(  OR(  AND(H278&gt;I278, F278="Yes"),  AND( I278 &gt; H278, F278="No" ) ),SUM(H278,I278)    )</f>
        <v>0</v>
      </c>
      <c r="L278" s="0" t="n">
        <f aca="false">IF( OR(  AND(I278&gt;H278, F278="Yes"),  AND( H278 &gt; I278, F278="No" ) ), SUM(H278,I278),0   )</f>
        <v>20950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19</v>
      </c>
      <c r="E279" s="2" t="s">
        <v>710</v>
      </c>
      <c r="F279" s="1" t="s">
        <v>20</v>
      </c>
      <c r="H279" s="0" t="n">
        <f aca="false">VALUE(D279)</f>
        <v>0</v>
      </c>
      <c r="I279" s="0" t="n">
        <f aca="false">VALUE(E279)</f>
        <v>250</v>
      </c>
      <c r="K279" s="3" t="n">
        <f aca="false">IF(  OR(  AND(H279&gt;I279, F279="Yes"),  AND( I279 &gt; H279, F279="No" ) ),SUM(H279,I279)    )</f>
        <v>0</v>
      </c>
      <c r="L279" s="0" t="n">
        <f aca="false">IF( OR(  AND(I279&gt;H279, F279="Yes"),  AND( H279 &gt; I279, F279="No" ) ), SUM(H279,I279),0   )</f>
        <v>250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19</v>
      </c>
      <c r="E280" s="2" t="s">
        <v>4176</v>
      </c>
      <c r="F280" s="1" t="s">
        <v>20</v>
      </c>
      <c r="H280" s="0" t="n">
        <f aca="false">VALUE(D280)</f>
        <v>0</v>
      </c>
      <c r="I280" s="0" t="n">
        <f aca="false">VALUE(E280)</f>
        <v>15097</v>
      </c>
      <c r="K280" s="3" t="n">
        <f aca="false">IF(  OR(  AND(H280&gt;I280, F280="Yes"),  AND( I280 &gt; H280, F280="No" ) ),SUM(H280,I280)    )</f>
        <v>0</v>
      </c>
      <c r="L280" s="0" t="n">
        <f aca="false">IF( OR(  AND(I280&gt;H280, F280="Yes"),  AND( H280 &gt; I280, F280="No" ) ), SUM(H280,I280),0   )</f>
        <v>15097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19</v>
      </c>
      <c r="E281" s="2" t="s">
        <v>3199</v>
      </c>
      <c r="F281" s="1" t="s">
        <v>20</v>
      </c>
      <c r="H281" s="0" t="n">
        <f aca="false">VALUE(D281)</f>
        <v>0</v>
      </c>
      <c r="I281" s="0" t="n">
        <f aca="false">VALUE(E281)</f>
        <v>14200</v>
      </c>
      <c r="K281" s="3" t="n">
        <f aca="false">IF(  OR(  AND(H281&gt;I281, F281="Yes"),  AND( I281 &gt; H281, F281="No" ) ),SUM(H281,I281)    )</f>
        <v>0</v>
      </c>
      <c r="L281" s="0" t="n">
        <f aca="false">IF( OR(  AND(I281&gt;H281, F281="Yes"),  AND( H281 &gt; I281, F281="No" ) ), SUM(H281,I281),0   )</f>
        <v>14200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19</v>
      </c>
      <c r="E282" s="2" t="s">
        <v>2830</v>
      </c>
      <c r="F282" s="1" t="s">
        <v>20</v>
      </c>
      <c r="H282" s="0" t="n">
        <f aca="false">VALUE(D282)</f>
        <v>0</v>
      </c>
      <c r="I282" s="0" t="n">
        <f aca="false">VALUE(E282)</f>
        <v>2100</v>
      </c>
      <c r="K282" s="3" t="n">
        <f aca="false">IF(  OR(  AND(H282&gt;I282, F282="Yes"),  AND( I282 &gt; H282, F282="No" ) ),SUM(H282,I282)    )</f>
        <v>0</v>
      </c>
      <c r="L282" s="0" t="n">
        <f aca="false">IF( OR(  AND(I282&gt;H282, F282="Yes"),  AND( H282 &gt; I282, F282="No" ) ), SUM(H282,I282),0   )</f>
        <v>2100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19</v>
      </c>
      <c r="E283" s="2" t="s">
        <v>2772</v>
      </c>
      <c r="F283" s="1" t="s">
        <v>20</v>
      </c>
      <c r="H283" s="0" t="n">
        <f aca="false">VALUE(D283)</f>
        <v>0</v>
      </c>
      <c r="I283" s="0" t="n">
        <f aca="false">VALUE(E283)</f>
        <v>15500</v>
      </c>
      <c r="K283" s="3" t="n">
        <f aca="false">IF(  OR(  AND(H283&gt;I283, F283="Yes"),  AND( I283 &gt; H283, F283="No" ) ),SUM(H283,I283)    )</f>
        <v>0</v>
      </c>
      <c r="L283" s="0" t="n">
        <f aca="false">IF( OR(  AND(I283&gt;H283, F283="Yes"),  AND( H283 &gt; I283, F283="No" ) ), SUM(H283,I283),0   )</f>
        <v>15500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19</v>
      </c>
      <c r="E284" s="2" t="s">
        <v>2833</v>
      </c>
      <c r="F284" s="1" t="s">
        <v>20</v>
      </c>
      <c r="H284" s="0" t="n">
        <f aca="false">VALUE(D284)</f>
        <v>0</v>
      </c>
      <c r="I284" s="0" t="n">
        <f aca="false">VALUE(E284)</f>
        <v>21800</v>
      </c>
      <c r="K284" s="3" t="n">
        <f aca="false">IF(  OR(  AND(H284&gt;I284, F284="Yes"),  AND( I284 &gt; H284, F284="No" ) ),SUM(H284,I284)    )</f>
        <v>0</v>
      </c>
      <c r="L284" s="0" t="n">
        <f aca="false">IF( OR(  AND(I284&gt;H284, F284="Yes"),  AND( H284 &gt; I284, F284="No" ) ), SUM(H284,I284),0   )</f>
        <v>21800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19</v>
      </c>
      <c r="E285" s="2" t="s">
        <v>19</v>
      </c>
      <c r="F285" s="1" t="s">
        <v>20</v>
      </c>
      <c r="H285" s="0" t="n">
        <f aca="false">VALUE(D285)</f>
        <v>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1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19</v>
      </c>
      <c r="E286" s="2" t="s">
        <v>19</v>
      </c>
      <c r="F286" s="1" t="s">
        <v>20</v>
      </c>
      <c r="H286" s="0" t="n">
        <f aca="false">VALUE(D286)</f>
        <v>0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1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19</v>
      </c>
      <c r="E287" s="2" t="s">
        <v>2837</v>
      </c>
      <c r="F287" s="1" t="s">
        <v>20</v>
      </c>
      <c r="H287" s="0" t="n">
        <f aca="false">VALUE(D287)</f>
        <v>0</v>
      </c>
      <c r="I287" s="0" t="n">
        <f aca="false">VALUE(E287)</f>
        <v>9623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9623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19</v>
      </c>
      <c r="E288" s="2" t="s">
        <v>19</v>
      </c>
      <c r="F288" s="1" t="s">
        <v>20</v>
      </c>
      <c r="H288" s="0" t="n">
        <f aca="false">VALUE(D288)</f>
        <v>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1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19</v>
      </c>
      <c r="E289" s="2" t="s">
        <v>612</v>
      </c>
      <c r="F289" s="1" t="s">
        <v>20</v>
      </c>
      <c r="H289" s="0" t="n">
        <f aca="false">VALUE(D289)</f>
        <v>0</v>
      </c>
      <c r="I289" s="0" t="n">
        <f aca="false">VALUE(E289)</f>
        <v>34700</v>
      </c>
      <c r="K289" s="3" t="n">
        <f aca="false">IF(  OR(  AND(H289&gt;I289, F289="Yes"),  AND( I289 &gt; H289, F289="No" ) ),SUM(H289,I289)    )</f>
        <v>0</v>
      </c>
      <c r="L289" s="0" t="n">
        <f aca="false">IF( OR(  AND(I289&gt;H289, F289="Yes"),  AND( H289 &gt; I289, F289="No" ) ), SUM(H289,I289),0   )</f>
        <v>34700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19</v>
      </c>
      <c r="E290" s="2" t="s">
        <v>19</v>
      </c>
      <c r="F290" s="1" t="s">
        <v>20</v>
      </c>
      <c r="H290" s="0" t="n">
        <f aca="false">VALUE(D290)</f>
        <v>0</v>
      </c>
      <c r="I290" s="0" t="n">
        <f aca="false">VALUE(E290)</f>
        <v>0</v>
      </c>
      <c r="K290" s="3" t="n">
        <f aca="false">IF(  OR(  AND(H290&gt;I290, F290="Yes"),  AND( I290 &gt; H290, F290="No" ) ),SUM(H290,I290)    )</f>
        <v>0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1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19</v>
      </c>
      <c r="E291" s="2" t="s">
        <v>2842</v>
      </c>
      <c r="F291" s="1" t="s">
        <v>20</v>
      </c>
      <c r="H291" s="0" t="n">
        <f aca="false">VALUE(D291)</f>
        <v>0</v>
      </c>
      <c r="I291" s="0" t="n">
        <f aca="false">VALUE(E291)</f>
        <v>8750</v>
      </c>
      <c r="K291" s="3" t="n">
        <f aca="false">IF(  OR(  AND(H291&gt;I291, F291="Yes"),  AND( I291 &gt; H291, F291="No" ) ),SUM(H291,I291)    )</f>
        <v>0</v>
      </c>
      <c r="L291" s="0" t="n">
        <f aca="false">IF( OR(  AND(I291&gt;H291, F291="Yes"),  AND( H291 &gt; I291, F291="No" ) ), SUM(H291,I291),0   )</f>
        <v>8750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19</v>
      </c>
      <c r="E292" s="2" t="s">
        <v>81</v>
      </c>
      <c r="F292" s="1" t="s">
        <v>20</v>
      </c>
      <c r="H292" s="0" t="n">
        <f aca="false">VALUE(D292)</f>
        <v>0</v>
      </c>
      <c r="I292" s="0" t="n">
        <f aca="false">VALUE(E292)</f>
        <v>12750</v>
      </c>
      <c r="K292" s="3" t="n">
        <f aca="false">IF(  OR(  AND(H292&gt;I292, F292="Yes"),  AND( I292 &gt; H292, F292="No" ) ),SUM(H292,I292)    )</f>
        <v>0</v>
      </c>
      <c r="L292" s="0" t="n">
        <f aca="false">IF( OR(  AND(I292&gt;H292, F292="Yes"),  AND( H292 &gt; I292, F292="No" ) ), SUM(H292,I292),0   )</f>
        <v>12750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19</v>
      </c>
      <c r="E293" s="2" t="s">
        <v>2845</v>
      </c>
      <c r="F293" s="1" t="s">
        <v>20</v>
      </c>
      <c r="H293" s="0" t="n">
        <f aca="false">VALUE(D293)</f>
        <v>0</v>
      </c>
      <c r="I293" s="0" t="n">
        <f aca="false">VALUE(E293)</f>
        <v>28560</v>
      </c>
      <c r="K293" s="3" t="n">
        <f aca="false">IF(  OR(  AND(H293&gt;I293, F293="Yes"),  AND( I293 &gt; H293, F293="No" ) ),SUM(H293,I293)    )</f>
        <v>0</v>
      </c>
      <c r="L293" s="0" t="n">
        <f aca="false">IF( OR(  AND(I293&gt;H293, F293="Yes"),  AND( H293 &gt; I293, F293="No" ) ), SUM(H293,I293),0   )</f>
        <v>28560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19</v>
      </c>
      <c r="E294" s="2" t="s">
        <v>1010</v>
      </c>
      <c r="F294" s="1" t="s">
        <v>20</v>
      </c>
      <c r="H294" s="0" t="n">
        <f aca="false">VALUE(D294)</f>
        <v>0</v>
      </c>
      <c r="I294" s="0" t="n">
        <f aca="false">VALUE(E294)</f>
        <v>17500</v>
      </c>
      <c r="K294" s="3" t="n">
        <f aca="false">IF(  OR(  AND(H294&gt;I294, F294="Yes"),  AND( I294 &gt; H294, F294="No" ) ),SUM(H294,I294)    )</f>
        <v>0</v>
      </c>
      <c r="L294" s="0" t="n">
        <f aca="false">IF( OR(  AND(I294&gt;H294, F294="Yes"),  AND( H294 &gt; I294, F294="No" ) ), SUM(H294,I294),0   )</f>
        <v>17500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19</v>
      </c>
      <c r="E295" s="2" t="s">
        <v>19</v>
      </c>
      <c r="F295" s="1" t="s">
        <v>15</v>
      </c>
      <c r="H295" s="0" t="n">
        <f aca="false">VALUE(D295)</f>
        <v>0</v>
      </c>
      <c r="I295" s="0" t="n">
        <f aca="false">VALUE(E295)</f>
        <v>0</v>
      </c>
      <c r="K295" s="3" t="n">
        <f aca="false">IF(  OR(  AND(H295&gt;I295, F295="Yes"),  AND( I295 &gt; H295, F295="No" ) ),SUM(H295,I295)    )</f>
        <v>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1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19</v>
      </c>
      <c r="E296" s="2" t="s">
        <v>964</v>
      </c>
      <c r="F296" s="1" t="s">
        <v>20</v>
      </c>
      <c r="H296" s="0" t="n">
        <f aca="false">VALUE(D296)</f>
        <v>0</v>
      </c>
      <c r="I296" s="0" t="n">
        <f aca="false">VALUE(E296)</f>
        <v>500</v>
      </c>
      <c r="K296" s="3" t="n">
        <f aca="false">IF(  OR(  AND(H296&gt;I296, F296="Yes"),  AND( I296 &gt; H296, F296="No" ) ),SUM(H296,I296)    )</f>
        <v>0</v>
      </c>
      <c r="L296" s="0" t="n">
        <f aca="false">IF( OR(  AND(I296&gt;H296, F296="Yes"),  AND( H296 &gt; I296, F296="No" ) ), SUM(H296,I296),0   )</f>
        <v>500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19</v>
      </c>
      <c r="E297" s="2" t="s">
        <v>19</v>
      </c>
      <c r="F297" s="1" t="s">
        <v>20</v>
      </c>
      <c r="H297" s="0" t="n">
        <f aca="false">VALUE(D297)</f>
        <v>0</v>
      </c>
      <c r="I297" s="0" t="n">
        <f aca="false">VALUE(E297)</f>
        <v>0</v>
      </c>
      <c r="K297" s="3" t="n">
        <f aca="false">IF(  OR(  AND(H297&gt;I297, F297="Yes"),  AND( I297 &gt; H297, F297="No" ) ),SUM(H297,I297)    )</f>
        <v>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1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19</v>
      </c>
      <c r="E298" s="2" t="s">
        <v>2851</v>
      </c>
      <c r="F298" s="1" t="s">
        <v>20</v>
      </c>
      <c r="H298" s="0" t="n">
        <f aca="false">VALUE(D298)</f>
        <v>0</v>
      </c>
      <c r="I298" s="0" t="n">
        <f aca="false">VALUE(E298)</f>
        <v>47875</v>
      </c>
      <c r="K298" s="3" t="n">
        <f aca="false">IF(  OR(  AND(H298&gt;I298, F298="Yes"),  AND( I298 &gt; H298, F298="No" ) ),SUM(H298,I298)    )</f>
        <v>0</v>
      </c>
      <c r="L298" s="0" t="n">
        <f aca="false">IF( OR(  AND(I298&gt;H298, F298="Yes"),  AND( H298 &gt; I298, F298="No" ) ), SUM(H298,I298),0   )</f>
        <v>47875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19</v>
      </c>
      <c r="E299" s="2" t="s">
        <v>292</v>
      </c>
      <c r="F299" s="1" t="s">
        <v>20</v>
      </c>
      <c r="H299" s="0" t="n">
        <f aca="false">VALUE(D299)</f>
        <v>0</v>
      </c>
      <c r="I299" s="0" t="n">
        <f aca="false">VALUE(E299)</f>
        <v>3500</v>
      </c>
      <c r="K299" s="3" t="n">
        <f aca="false">IF(  OR(  AND(H299&gt;I299, F299="Yes"),  AND( I299 &gt; H299, F299="No" ) ),SUM(H299,I299)    )</f>
        <v>0</v>
      </c>
      <c r="L299" s="0" t="n">
        <f aca="false">IF( OR(  AND(I299&gt;H299, F299="Yes"),  AND( H299 &gt; I299, F299="No" ) ), SUM(H299,I299),0   )</f>
        <v>3500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19</v>
      </c>
      <c r="E300" s="2" t="s">
        <v>2188</v>
      </c>
      <c r="F300" s="1" t="s">
        <v>20</v>
      </c>
      <c r="H300" s="0" t="n">
        <f aca="false">VALUE(D300)</f>
        <v>0</v>
      </c>
      <c r="I300" s="0" t="n">
        <f aca="false">VALUE(E300)</f>
        <v>20500</v>
      </c>
      <c r="K300" s="3" t="n">
        <f aca="false">IF(  OR(  AND(H300&gt;I300, F300="Yes"),  AND( I300 &gt; H300, F300="No" ) ),SUM(H300,I300)    )</f>
        <v>0</v>
      </c>
      <c r="L300" s="0" t="n">
        <f aca="false">IF( OR(  AND(I300&gt;H300, F300="Yes"),  AND( H300 &gt; I300, F300="No" ) ), SUM(H300,I300),0   )</f>
        <v>20500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19</v>
      </c>
      <c r="E301" s="2" t="s">
        <v>19</v>
      </c>
      <c r="F301" s="1" t="s">
        <v>20</v>
      </c>
      <c r="H301" s="0" t="n">
        <f aca="false">VALUE(D301)</f>
        <v>0</v>
      </c>
      <c r="I301" s="0" t="n">
        <f aca="false">VALUE(E301)</f>
        <v>0</v>
      </c>
      <c r="K301" s="3" t="n">
        <f aca="false">IF(  OR(  AND(H301&gt;I301, F301="Yes"),  AND( I301 &gt; H301, F301="No" ) ),SUM(H301,I301)    )</f>
        <v>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1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19</v>
      </c>
      <c r="E302" s="2" t="s">
        <v>4177</v>
      </c>
      <c r="F302" s="1" t="s">
        <v>15</v>
      </c>
      <c r="H302" s="0" t="n">
        <f aca="false">VALUE(D302)</f>
        <v>0</v>
      </c>
      <c r="I302" s="0" t="n">
        <f aca="false">VALUE(E302)</f>
        <v>60150</v>
      </c>
      <c r="K302" s="3" t="n">
        <f aca="false">IF(  OR(  AND(H302&gt;I302, F302="Yes"),  AND( I302 &gt; H302, F302="No" ) ),SUM(H302,I302)    )</f>
        <v>60150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19</v>
      </c>
      <c r="E303" s="2" t="s">
        <v>4178</v>
      </c>
      <c r="F303" s="1" t="s">
        <v>20</v>
      </c>
      <c r="H303" s="0" t="n">
        <f aca="false">VALUE(D303)</f>
        <v>0</v>
      </c>
      <c r="I303" s="0" t="n">
        <f aca="false">VALUE(E303)</f>
        <v>47778</v>
      </c>
      <c r="K303" s="3" t="n">
        <f aca="false">IF(  OR(  AND(H303&gt;I303, F303="Yes"),  AND( I303 &gt; H303, F303="No" ) ),SUM(H303,I303)    )</f>
        <v>0</v>
      </c>
      <c r="L303" s="0" t="n">
        <f aca="false">IF( OR(  AND(I303&gt;H303, F303="Yes"),  AND( H303 &gt; I303, F303="No" ) ), SUM(H303,I303),0   )</f>
        <v>47778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19</v>
      </c>
      <c r="E304" s="2" t="s">
        <v>4179</v>
      </c>
      <c r="F304" s="1" t="s">
        <v>20</v>
      </c>
      <c r="H304" s="0" t="n">
        <f aca="false">VALUE(D304)</f>
        <v>0</v>
      </c>
      <c r="I304" s="0" t="n">
        <f aca="false">VALUE(E304)</f>
        <v>9119</v>
      </c>
      <c r="K304" s="3" t="n">
        <f aca="false">IF(  OR(  AND(H304&gt;I304, F304="Yes"),  AND( I304 &gt; H304, F304="No" ) ),SUM(H304,I304)    )</f>
        <v>0</v>
      </c>
      <c r="L304" s="0" t="n">
        <f aca="false">IF( OR(  AND(I304&gt;H304, F304="Yes"),  AND( H304 &gt; I304, F304="No" ) ), SUM(H304,I304),0   )</f>
        <v>9119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19</v>
      </c>
      <c r="E305" s="2" t="s">
        <v>110</v>
      </c>
      <c r="F305" s="1" t="s">
        <v>20</v>
      </c>
      <c r="H305" s="0" t="n">
        <f aca="false">VALUE(D305)</f>
        <v>0</v>
      </c>
      <c r="I305" s="0" t="n">
        <f aca="false">VALUE(E305)</f>
        <v>3000</v>
      </c>
      <c r="K305" s="3" t="n">
        <f aca="false">IF(  OR(  AND(H305&gt;I305, F305="Yes"),  AND( I305 &gt; H305, F305="No" ) ),SUM(H305,I305)    )</f>
        <v>0</v>
      </c>
      <c r="L305" s="0" t="n">
        <f aca="false">IF( OR(  AND(I305&gt;H305, F305="Yes"),  AND( H305 &gt; I305, F305="No" ) ), SUM(H305,I305),0   )</f>
        <v>3000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19</v>
      </c>
      <c r="E306" s="2" t="s">
        <v>32</v>
      </c>
      <c r="F306" s="1" t="s">
        <v>20</v>
      </c>
      <c r="H306" s="0" t="n">
        <f aca="false">VALUE(D306)</f>
        <v>0</v>
      </c>
      <c r="I306" s="0" t="n">
        <f aca="false">VALUE(E306)</f>
        <v>1000</v>
      </c>
      <c r="K306" s="3" t="n">
        <f aca="false">IF(  OR(  AND(H306&gt;I306, F306="Yes"),  AND( I306 &gt; H306, F306="No" ) ),SUM(H306,I306)    )</f>
        <v>0</v>
      </c>
      <c r="L306" s="0" t="n">
        <f aca="false">IF( OR(  AND(I306&gt;H306, F306="Yes"),  AND( H306 &gt; I306, F306="No" ) ), SUM(H306,I306),0   )</f>
        <v>1000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19</v>
      </c>
      <c r="E307" s="2" t="s">
        <v>292</v>
      </c>
      <c r="F307" s="1" t="s">
        <v>20</v>
      </c>
      <c r="H307" s="0" t="n">
        <f aca="false">VALUE(D307)</f>
        <v>0</v>
      </c>
      <c r="I307" s="0" t="n">
        <f aca="false">VALUE(E307)</f>
        <v>3500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3500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19</v>
      </c>
      <c r="E308" s="2" t="s">
        <v>253</v>
      </c>
      <c r="F308" s="1" t="s">
        <v>20</v>
      </c>
      <c r="H308" s="0" t="n">
        <f aca="false">VALUE(D308)</f>
        <v>0</v>
      </c>
      <c r="I308" s="0" t="n">
        <f aca="false">VALUE(E308)</f>
        <v>9000</v>
      </c>
      <c r="K308" s="3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9000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35.2" hidden="false" customHeight="false" outlineLevel="0" collapsed="false">
      <c r="A309" s="1" t="s">
        <v>1017</v>
      </c>
      <c r="B309" s="1" t="s">
        <v>687</v>
      </c>
      <c r="C309" s="1" t="s">
        <v>1018</v>
      </c>
      <c r="D309" s="2" t="s">
        <v>19</v>
      </c>
      <c r="E309" s="2" t="s">
        <v>4180</v>
      </c>
      <c r="F309" s="1" t="s">
        <v>67</v>
      </c>
      <c r="H309" s="0" t="n">
        <f aca="false">VALUE(D309)</f>
        <v>0</v>
      </c>
      <c r="I309" s="0" t="n">
        <f aca="false">VALUE(E309)</f>
        <v>8450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8450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19</v>
      </c>
      <c r="E310" s="2" t="s">
        <v>585</v>
      </c>
      <c r="F310" s="1" t="s">
        <v>20</v>
      </c>
      <c r="H310" s="0" t="n">
        <f aca="false">VALUE(D310)</f>
        <v>0</v>
      </c>
      <c r="I310" s="0" t="n">
        <f aca="false">VALUE(E310)</f>
        <v>11900</v>
      </c>
      <c r="K310" s="3" t="n">
        <f aca="false">IF(  OR(  AND(H310&gt;I310, F310="Yes"),  AND( I310 &gt; H310, F310="No" ) ),SUM(H310,I310)    )</f>
        <v>0</v>
      </c>
      <c r="L310" s="0" t="n">
        <f aca="false">IF( OR(  AND(I310&gt;H310, F310="Yes"),  AND( H310 &gt; I310, F310="No" ) ), SUM(H310,I310),0   )</f>
        <v>11900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19</v>
      </c>
      <c r="E311" s="2" t="s">
        <v>4181</v>
      </c>
      <c r="F311" s="1" t="s">
        <v>20</v>
      </c>
      <c r="H311" s="0" t="n">
        <f aca="false">VALUE(D311)</f>
        <v>0</v>
      </c>
      <c r="I311" s="0" t="n">
        <f aca="false">VALUE(E311)</f>
        <v>375209</v>
      </c>
      <c r="K311" s="3" t="n">
        <f aca="false">IF(  OR(  AND(H311&gt;I311, F311="Yes"),  AND( I311 &gt; H311, F311="No" ) ),SUM(H311,I311)    )</f>
        <v>0</v>
      </c>
      <c r="L311" s="0" t="n">
        <f aca="false">IF( OR(  AND(I311&gt;H311, F311="Yes"),  AND( H311 &gt; I311, F311="No" ) ), SUM(H311,I311),0   )</f>
        <v>375209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19</v>
      </c>
      <c r="E312" s="2" t="s">
        <v>2870</v>
      </c>
      <c r="F312" s="1" t="s">
        <v>20</v>
      </c>
      <c r="H312" s="0" t="n">
        <f aca="false">VALUE(D312)</f>
        <v>0</v>
      </c>
      <c r="I312" s="0" t="n">
        <f aca="false">VALUE(E312)</f>
        <v>34825</v>
      </c>
      <c r="K312" s="3" t="n">
        <f aca="false">IF(  OR(  AND(H312&gt;I312, F312="Yes"),  AND( I312 &gt; H312, F312="No" ) ),SUM(H312,I312)    )</f>
        <v>0</v>
      </c>
      <c r="L312" s="0" t="n">
        <f aca="false">IF( OR(  AND(I312&gt;H312, F312="Yes"),  AND( H312 &gt; I312, F312="No" ) ), SUM(H312,I312),0   )</f>
        <v>34825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19</v>
      </c>
      <c r="E313" s="2" t="s">
        <v>19</v>
      </c>
      <c r="F313" s="1" t="s">
        <v>20</v>
      </c>
      <c r="H313" s="0" t="n">
        <f aca="false">VALUE(D313)</f>
        <v>0</v>
      </c>
      <c r="I313" s="0" t="n">
        <f aca="false">VALUE(E313)</f>
        <v>0</v>
      </c>
      <c r="K313" s="3" t="n">
        <f aca="false">IF(  OR(  AND(H313&gt;I313, F313="Yes"),  AND( I313 &gt; H313, F313="No" ) ),SUM(H313,I313)    )</f>
        <v>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1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19</v>
      </c>
      <c r="E314" s="2" t="s">
        <v>2873</v>
      </c>
      <c r="F314" s="1" t="s">
        <v>20</v>
      </c>
      <c r="H314" s="0" t="n">
        <f aca="false">VALUE(D314)</f>
        <v>0</v>
      </c>
      <c r="I314" s="0" t="n">
        <f aca="false">VALUE(E314)</f>
        <v>18050</v>
      </c>
      <c r="K314" s="3" t="n">
        <f aca="false">IF(  OR(  AND(H314&gt;I314, F314="Yes"),  AND( I314 &gt; H314, F314="No" ) ),SUM(H314,I314)    )</f>
        <v>0</v>
      </c>
      <c r="L314" s="0" t="n">
        <f aca="false">IF( OR(  AND(I314&gt;H314, F314="Yes"),  AND( H314 &gt; I314, F314="No" ) ), SUM(H314,I314),0   )</f>
        <v>18050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19</v>
      </c>
      <c r="E315" s="2" t="s">
        <v>19</v>
      </c>
      <c r="F315" s="1" t="s">
        <v>20</v>
      </c>
      <c r="H315" s="0" t="n">
        <f aca="false">VALUE(D315)</f>
        <v>0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0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1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19</v>
      </c>
      <c r="E316" s="2" t="s">
        <v>19</v>
      </c>
      <c r="F316" s="1" t="s">
        <v>20</v>
      </c>
      <c r="H316" s="0" t="n">
        <f aca="false">VALUE(D316)</f>
        <v>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1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19</v>
      </c>
      <c r="E317" s="2" t="s">
        <v>2877</v>
      </c>
      <c r="F317" s="1" t="s">
        <v>20</v>
      </c>
      <c r="H317" s="0" t="n">
        <f aca="false">VALUE(D317)</f>
        <v>0</v>
      </c>
      <c r="I317" s="0" t="n">
        <f aca="false">VALUE(E317)</f>
        <v>3725</v>
      </c>
      <c r="K317" s="3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3725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19</v>
      </c>
      <c r="E318" s="2" t="s">
        <v>2879</v>
      </c>
      <c r="F318" s="1" t="s">
        <v>20</v>
      </c>
      <c r="H318" s="0" t="n">
        <f aca="false">VALUE(D318)</f>
        <v>0</v>
      </c>
      <c r="I318" s="0" t="n">
        <f aca="false">VALUE(E318)</f>
        <v>350</v>
      </c>
      <c r="K318" s="3" t="n">
        <f aca="false">IF(  OR(  AND(H318&gt;I318, F318="Yes"),  AND( I318 &gt; H318, F318="No" ) ),SUM(H318,I318)    )</f>
        <v>0</v>
      </c>
      <c r="L318" s="0" t="n">
        <f aca="false">IF( OR(  AND(I318&gt;H318, F318="Yes"),  AND( H318 &gt; I318, F318="No" ) ), SUM(H318,I318),0   )</f>
        <v>350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19</v>
      </c>
      <c r="E319" s="2" t="s">
        <v>4182</v>
      </c>
      <c r="F319" s="1" t="s">
        <v>20</v>
      </c>
      <c r="H319" s="0" t="n">
        <f aca="false">VALUE(D319)</f>
        <v>0</v>
      </c>
      <c r="I319" s="0" t="n">
        <f aca="false">VALUE(E319)</f>
        <v>452890</v>
      </c>
      <c r="K319" s="3" t="n">
        <f aca="false">IF(  OR(  AND(H319&gt;I319, F319="Yes"),  AND( I319 &gt; H319, F319="No" ) ),SUM(H319,I319)    )</f>
        <v>0</v>
      </c>
      <c r="L319" s="0" t="n">
        <f aca="false">IF( OR(  AND(I319&gt;H319, F319="Yes"),  AND( H319 &gt; I319, F319="No" ) ), SUM(H319,I319),0   )</f>
        <v>452890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19</v>
      </c>
      <c r="E320" s="2" t="s">
        <v>2883</v>
      </c>
      <c r="F320" s="1" t="s">
        <v>15</v>
      </c>
      <c r="H320" s="0" t="n">
        <f aca="false">VALUE(D320)</f>
        <v>0</v>
      </c>
      <c r="I320" s="0" t="n">
        <f aca="false">VALUE(E320)</f>
        <v>25090</v>
      </c>
      <c r="K320" s="3" t="n">
        <f aca="false">IF(  OR(  AND(H320&gt;I320, F320="Yes"),  AND( I320 &gt; H320, F320="No" ) ),SUM(H320,I320)    )</f>
        <v>25090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19</v>
      </c>
      <c r="E321" s="2" t="s">
        <v>19</v>
      </c>
      <c r="F321" s="1" t="s">
        <v>20</v>
      </c>
      <c r="H321" s="0" t="n">
        <f aca="false">VALUE(D321)</f>
        <v>0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1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19</v>
      </c>
      <c r="E322" s="2" t="s">
        <v>2886</v>
      </c>
      <c r="F322" s="1" t="s">
        <v>20</v>
      </c>
      <c r="H322" s="0" t="n">
        <f aca="false">VALUE(D322)</f>
        <v>0</v>
      </c>
      <c r="I322" s="0" t="n">
        <f aca="false">VALUE(E322)</f>
        <v>4900</v>
      </c>
      <c r="K322" s="3" t="n">
        <f aca="false">IF(  OR(  AND(H322&gt;I322, F322="Yes"),  AND( I322 &gt; H322, F322="No" ) ),SUM(H322,I322)    )</f>
        <v>0</v>
      </c>
      <c r="L322" s="0" t="n">
        <f aca="false">IF( OR(  AND(I322&gt;H322, F322="Yes"),  AND( H322 &gt; I322, F322="No" ) ), SUM(H322,I322),0   )</f>
        <v>4900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19</v>
      </c>
      <c r="E323" s="2" t="s">
        <v>2888</v>
      </c>
      <c r="F323" s="1" t="s">
        <v>20</v>
      </c>
      <c r="H323" s="0" t="n">
        <f aca="false">VALUE(D323)</f>
        <v>0</v>
      </c>
      <c r="I323" s="0" t="n">
        <f aca="false">VALUE(E323)</f>
        <v>38804</v>
      </c>
      <c r="K323" s="3" t="n">
        <f aca="false">IF(  OR(  AND(H323&gt;I323, F323="Yes"),  AND( I323 &gt; H323, F323="No" ) ),SUM(H323,I323)    )</f>
        <v>0</v>
      </c>
      <c r="L323" s="0" t="n">
        <f aca="false">IF( OR(  AND(I323&gt;H323, F323="Yes"),  AND( H323 &gt; I323, F323="No" ) ), SUM(H323,I323),0   )</f>
        <v>38804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19</v>
      </c>
      <c r="E324" s="2" t="s">
        <v>2890</v>
      </c>
      <c r="F324" s="1" t="s">
        <v>15</v>
      </c>
      <c r="H324" s="0" t="n">
        <f aca="false">VALUE(D324)</f>
        <v>0</v>
      </c>
      <c r="I324" s="0" t="n">
        <f aca="false">VALUE(E324)</f>
        <v>12767</v>
      </c>
      <c r="K324" s="3" t="n">
        <f aca="false">IF(  OR(  AND(H324&gt;I324, F324="Yes"),  AND( I324 &gt; H324, F324="No" ) ),SUM(H324,I324)    )</f>
        <v>12767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19</v>
      </c>
      <c r="E325" s="2" t="s">
        <v>2892</v>
      </c>
      <c r="F325" s="1" t="s">
        <v>20</v>
      </c>
      <c r="H325" s="0" t="n">
        <f aca="false">VALUE(D325)</f>
        <v>0</v>
      </c>
      <c r="I325" s="0" t="n">
        <f aca="false">VALUE(E325)</f>
        <v>18825</v>
      </c>
      <c r="K325" s="3" t="n">
        <f aca="false">IF(  OR(  AND(H325&gt;I325, F325="Yes"),  AND( I325 &gt; H325, F325="No" ) ),SUM(H325,I325)    )</f>
        <v>0</v>
      </c>
      <c r="L325" s="0" t="n">
        <f aca="false">IF( OR(  AND(I325&gt;H325, F325="Yes"),  AND( H325 &gt; I325, F325="No" ) ), SUM(H325,I325),0   )</f>
        <v>18825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19</v>
      </c>
      <c r="E326" s="2" t="s">
        <v>19</v>
      </c>
      <c r="F326" s="1" t="s">
        <v>20</v>
      </c>
      <c r="H326" s="0" t="n">
        <f aca="false">VALUE(D326)</f>
        <v>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1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19</v>
      </c>
      <c r="E327" s="2" t="s">
        <v>292</v>
      </c>
      <c r="F327" s="1" t="s">
        <v>15</v>
      </c>
      <c r="H327" s="0" t="n">
        <f aca="false">VALUE(D327)</f>
        <v>0</v>
      </c>
      <c r="I327" s="0" t="n">
        <f aca="false">VALUE(E327)</f>
        <v>3500</v>
      </c>
      <c r="K327" s="3" t="n">
        <f aca="false">IF(  OR(  AND(H327&gt;I327, F327="Yes"),  AND( I327 &gt; H327, F327="No" ) ),SUM(H327,I327)    )</f>
        <v>3500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19</v>
      </c>
      <c r="E328" s="2" t="s">
        <v>19</v>
      </c>
      <c r="F328" s="1" t="s">
        <v>20</v>
      </c>
      <c r="H328" s="0" t="n">
        <f aca="false">VALUE(D328)</f>
        <v>0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1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19</v>
      </c>
      <c r="E329" s="2" t="s">
        <v>2897</v>
      </c>
      <c r="F329" s="1" t="s">
        <v>20</v>
      </c>
      <c r="H329" s="0" t="n">
        <f aca="false">VALUE(D329)</f>
        <v>0</v>
      </c>
      <c r="I329" s="0" t="n">
        <f aca="false">VALUE(E329)</f>
        <v>28150</v>
      </c>
      <c r="K329" s="3" t="n">
        <f aca="false">IF(  OR(  AND(H329&gt;I329, F329="Yes"),  AND( I329 &gt; H329, F329="No" ) ),SUM(H329,I329)    )</f>
        <v>0</v>
      </c>
      <c r="L329" s="0" t="n">
        <f aca="false">IF( OR(  AND(I329&gt;H329, F329="Yes"),  AND( H329 &gt; I329, F329="No" ) ), SUM(H329,I329),0   )</f>
        <v>28150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19</v>
      </c>
      <c r="E330" s="2" t="s">
        <v>1066</v>
      </c>
      <c r="F330" s="1" t="s">
        <v>20</v>
      </c>
      <c r="H330" s="0" t="n">
        <f aca="false">VALUE(D330)</f>
        <v>0</v>
      </c>
      <c r="I330" s="0" t="n">
        <f aca="false">VALUE(E330)</f>
        <v>7000</v>
      </c>
      <c r="K330" s="3" t="n">
        <f aca="false">IF(  OR(  AND(H330&gt;I330, F330="Yes"),  AND( I330 &gt; H330, F330="No" ) ),SUM(H330,I330)    )</f>
        <v>0</v>
      </c>
      <c r="L330" s="0" t="n">
        <f aca="false">IF( OR(  AND(I330&gt;H330, F330="Yes"),  AND( H330 &gt; I330, F330="No" ) ), SUM(H330,I330),0   )</f>
        <v>7000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19</v>
      </c>
      <c r="E331" s="2" t="s">
        <v>2900</v>
      </c>
      <c r="F331" s="1" t="s">
        <v>20</v>
      </c>
      <c r="H331" s="0" t="n">
        <f aca="false">VALUE(D331)</f>
        <v>0</v>
      </c>
      <c r="I331" s="0" t="n">
        <f aca="false">VALUE(E331)</f>
        <v>15765</v>
      </c>
      <c r="K331" s="3" t="n">
        <f aca="false">IF(  OR(  AND(H331&gt;I331, F331="Yes"),  AND( I331 &gt; H331, F331="No" ) ),SUM(H331,I331)    )</f>
        <v>0</v>
      </c>
      <c r="L331" s="0" t="n">
        <f aca="false">IF( OR(  AND(I331&gt;H331, F331="Yes"),  AND( H331 &gt; I331, F331="No" ) ), SUM(H331,I331),0   )</f>
        <v>15765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19</v>
      </c>
      <c r="E332" s="2" t="s">
        <v>19</v>
      </c>
      <c r="F332" s="1" t="s">
        <v>20</v>
      </c>
      <c r="H332" s="0" t="n">
        <f aca="false">VALUE(D332)</f>
        <v>0</v>
      </c>
      <c r="I332" s="0" t="n">
        <f aca="false">VALUE(E332)</f>
        <v>0</v>
      </c>
      <c r="K332" s="3" t="n">
        <f aca="false">IF(  OR(  AND(H332&gt;I332, F332="Yes"),  AND( I332 &gt; H332, F332="No" ) ),SUM(H332,I332)    )</f>
        <v>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1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19</v>
      </c>
      <c r="E333" s="2" t="s">
        <v>1463</v>
      </c>
      <c r="F333" s="1" t="s">
        <v>20</v>
      </c>
      <c r="H333" s="0" t="n">
        <f aca="false">VALUE(D333)</f>
        <v>0</v>
      </c>
      <c r="I333" s="0" t="n">
        <f aca="false">VALUE(E333)</f>
        <v>10000</v>
      </c>
      <c r="K333" s="3" t="n">
        <f aca="false">IF(  OR(  AND(H333&gt;I333, F333="Yes"),  AND( I333 &gt; H333, F333="No" ) ),SUM(H333,I333)    )</f>
        <v>0</v>
      </c>
      <c r="L333" s="0" t="n">
        <f aca="false">IF( OR(  AND(I333&gt;H333, F333="Yes"),  AND( H333 &gt; I333, F333="No" ) ), SUM(H333,I333),0   )</f>
        <v>10000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19</v>
      </c>
      <c r="E334" s="2" t="s">
        <v>2904</v>
      </c>
      <c r="F334" s="1" t="s">
        <v>20</v>
      </c>
      <c r="H334" s="0" t="n">
        <f aca="false">VALUE(D334)</f>
        <v>0</v>
      </c>
      <c r="I334" s="0" t="n">
        <f aca="false">VALUE(E334)</f>
        <v>101684</v>
      </c>
      <c r="K334" s="3" t="n">
        <f aca="false">IF(  OR(  AND(H334&gt;I334, F334="Yes"),  AND( I334 &gt; H334, F334="No" ) ),SUM(H334,I334)    )</f>
        <v>0</v>
      </c>
      <c r="L334" s="0" t="n">
        <f aca="false">IF( OR(  AND(I334&gt;H334, F334="Yes"),  AND( H334 &gt; I334, F334="No" ) ), SUM(H334,I334),0   )</f>
        <v>101684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19</v>
      </c>
      <c r="E335" s="2" t="s">
        <v>2906</v>
      </c>
      <c r="F335" s="1" t="s">
        <v>20</v>
      </c>
      <c r="H335" s="0" t="n">
        <f aca="false">VALUE(D335)</f>
        <v>0</v>
      </c>
      <c r="I335" s="0" t="n">
        <f aca="false">VALUE(E335)</f>
        <v>17100</v>
      </c>
      <c r="K335" s="3" t="n">
        <f aca="false">IF(  OR(  AND(H335&gt;I335, F335="Yes"),  AND( I335 &gt; H335, F335="No" ) ),SUM(H335,I335)    )</f>
        <v>0</v>
      </c>
      <c r="L335" s="0" t="n">
        <f aca="false">IF( OR(  AND(I335&gt;H335, F335="Yes"),  AND( H335 &gt; I335, F335="No" ) ), SUM(H335,I335),0   )</f>
        <v>17100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19</v>
      </c>
      <c r="E336" s="2" t="s">
        <v>2908</v>
      </c>
      <c r="F336" s="1" t="s">
        <v>20</v>
      </c>
      <c r="H336" s="0" t="n">
        <f aca="false">VALUE(D336)</f>
        <v>0</v>
      </c>
      <c r="I336" s="0" t="n">
        <f aca="false">VALUE(E336)</f>
        <v>5547</v>
      </c>
      <c r="K336" s="3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5547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19</v>
      </c>
      <c r="E337" s="2" t="s">
        <v>2910</v>
      </c>
      <c r="F337" s="1" t="s">
        <v>20</v>
      </c>
      <c r="H337" s="0" t="n">
        <f aca="false">VALUE(D337)</f>
        <v>0</v>
      </c>
      <c r="I337" s="0" t="n">
        <f aca="false">VALUE(E337)</f>
        <v>14393</v>
      </c>
      <c r="K337" s="3" t="n">
        <f aca="false">IF(  OR(  AND(H337&gt;I337, F337="Yes"),  AND( I337 &gt; H337, F337="No" ) ),SUM(H337,I337)    )</f>
        <v>0</v>
      </c>
      <c r="L337" s="0" t="n">
        <f aca="false">IF( OR(  AND(I337&gt;H337, F337="Yes"),  AND( H337 &gt; I337, F337="No" ) ), SUM(H337,I337),0   )</f>
        <v>14393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19</v>
      </c>
      <c r="E338" s="2" t="s">
        <v>4183</v>
      </c>
      <c r="F338" s="1" t="s">
        <v>20</v>
      </c>
      <c r="H338" s="0" t="n">
        <f aca="false">VALUE(D338)</f>
        <v>0</v>
      </c>
      <c r="I338" s="0" t="n">
        <f aca="false">VALUE(E338)</f>
        <v>23090</v>
      </c>
      <c r="K338" s="3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23090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19</v>
      </c>
      <c r="E339" s="2" t="s">
        <v>2914</v>
      </c>
      <c r="F339" s="1" t="s">
        <v>20</v>
      </c>
      <c r="H339" s="0" t="n">
        <f aca="false">VALUE(D339)</f>
        <v>0</v>
      </c>
      <c r="I339" s="0" t="n">
        <f aca="false">VALUE(E339)</f>
        <v>4844</v>
      </c>
      <c r="K339" s="3" t="n">
        <f aca="false">IF(  OR(  AND(H339&gt;I339, F339="Yes"),  AND( I339 &gt; H339, F339="No" ) ),SUM(H339,I339)    )</f>
        <v>0</v>
      </c>
      <c r="L339" s="0" t="n">
        <f aca="false">IF( OR(  AND(I339&gt;H339, F339="Yes"),  AND( H339 &gt; I339, F339="No" ) ), SUM(H339,I339),0   )</f>
        <v>4844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19</v>
      </c>
      <c r="E340" s="2" t="s">
        <v>19</v>
      </c>
      <c r="F340" s="1" t="s">
        <v>20</v>
      </c>
      <c r="H340" s="0" t="n">
        <f aca="false">VALUE(D340)</f>
        <v>0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1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19</v>
      </c>
      <c r="E341" s="2" t="s">
        <v>2917</v>
      </c>
      <c r="F341" s="1" t="s">
        <v>20</v>
      </c>
      <c r="H341" s="0" t="n">
        <f aca="false">VALUE(D341)</f>
        <v>0</v>
      </c>
      <c r="I341" s="0" t="n">
        <f aca="false">VALUE(E341)</f>
        <v>16800</v>
      </c>
      <c r="K341" s="3" t="n">
        <f aca="false">IF(  OR(  AND(H341&gt;I341, F341="Yes"),  AND( I341 &gt; H341, F341="No" ) ),SUM(H341,I341)    )</f>
        <v>0</v>
      </c>
      <c r="L341" s="0" t="n">
        <f aca="false">IF( OR(  AND(I341&gt;H341, F341="Yes"),  AND( H341 &gt; I341, F341="No" ) ), SUM(H341,I341),0   )</f>
        <v>16800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19</v>
      </c>
      <c r="E342" s="2" t="s">
        <v>2919</v>
      </c>
      <c r="F342" s="1" t="s">
        <v>20</v>
      </c>
      <c r="H342" s="0" t="n">
        <f aca="false">VALUE(D342)</f>
        <v>0</v>
      </c>
      <c r="I342" s="0" t="n">
        <f aca="false">VALUE(E342)</f>
        <v>31900</v>
      </c>
      <c r="K342" s="3" t="n">
        <f aca="false">IF(  OR(  AND(H342&gt;I342, F342="Yes"),  AND( I342 &gt; H342, F342="No" ) ),SUM(H342,I342)    )</f>
        <v>0</v>
      </c>
      <c r="L342" s="0" t="n">
        <f aca="false">IF( OR(  AND(I342&gt;H342, F342="Yes"),  AND( H342 &gt; I342, F342="No" ) ), SUM(H342,I342),0   )</f>
        <v>31900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19</v>
      </c>
      <c r="E343" s="2" t="s">
        <v>19</v>
      </c>
      <c r="F343" s="1" t="s">
        <v>20</v>
      </c>
      <c r="H343" s="0" t="n">
        <f aca="false">VALUE(D343)</f>
        <v>0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1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19</v>
      </c>
      <c r="E344" s="2" t="s">
        <v>4184</v>
      </c>
      <c r="F344" s="1" t="s">
        <v>20</v>
      </c>
      <c r="H344" s="0" t="n">
        <f aca="false">VALUE(D344)</f>
        <v>0</v>
      </c>
      <c r="I344" s="0" t="n">
        <f aca="false">VALUE(E344)</f>
        <v>25403</v>
      </c>
      <c r="K344" s="3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25403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19</v>
      </c>
      <c r="E345" s="2" t="s">
        <v>2924</v>
      </c>
      <c r="F345" s="1" t="s">
        <v>15</v>
      </c>
      <c r="H345" s="0" t="n">
        <f aca="false">VALUE(D345)</f>
        <v>0</v>
      </c>
      <c r="I345" s="0" t="n">
        <f aca="false">VALUE(E345)</f>
        <v>1300</v>
      </c>
      <c r="K345" s="3" t="n">
        <f aca="false">IF(  OR(  AND(H345&gt;I345, F345="Yes"),  AND( I345 &gt; H345, F345="No" ) ),SUM(H345,I345)    )</f>
        <v>1300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19</v>
      </c>
      <c r="E346" s="2" t="s">
        <v>3155</v>
      </c>
      <c r="F346" s="1" t="s">
        <v>20</v>
      </c>
      <c r="H346" s="0" t="n">
        <f aca="false">VALUE(D346)</f>
        <v>0</v>
      </c>
      <c r="I346" s="0" t="n">
        <f aca="false">VALUE(E346)</f>
        <v>5700</v>
      </c>
      <c r="K346" s="3" t="n">
        <f aca="false">IF(  OR(  AND(H346&gt;I346, F346="Yes"),  AND( I346 &gt; H346, F346="No" ) ),SUM(H346,I346)    )</f>
        <v>0</v>
      </c>
      <c r="L346" s="0" t="n">
        <f aca="false">IF( OR(  AND(I346&gt;H346, F346="Yes"),  AND( H346 &gt; I346, F346="No" ) ), SUM(H346,I346),0   )</f>
        <v>5700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19</v>
      </c>
      <c r="E347" s="2" t="s">
        <v>19</v>
      </c>
      <c r="F347" s="1" t="s">
        <v>20</v>
      </c>
      <c r="H347" s="0" t="n">
        <f aca="false">VALUE(D347)</f>
        <v>0</v>
      </c>
      <c r="I347" s="0" t="n">
        <f aca="false">VALUE(E347)</f>
        <v>0</v>
      </c>
      <c r="K347" s="3" t="n">
        <f aca="false">IF(  OR(  AND(H347&gt;I347, F347="Yes"),  AND( I347 &gt; H347, F347="No" ) ),SUM(H347,I347)    )</f>
        <v>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1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19</v>
      </c>
      <c r="E348" s="2" t="s">
        <v>4185</v>
      </c>
      <c r="F348" s="1" t="s">
        <v>20</v>
      </c>
      <c r="H348" s="0" t="n">
        <f aca="false">VALUE(D348)</f>
        <v>0</v>
      </c>
      <c r="I348" s="0" t="n">
        <f aca="false">VALUE(E348)</f>
        <v>535923</v>
      </c>
      <c r="K348" s="3" t="n">
        <f aca="false">IF(  OR(  AND(H348&gt;I348, F348="Yes"),  AND( I348 &gt; H348, F348="No" ) ),SUM(H348,I348)    )</f>
        <v>0</v>
      </c>
      <c r="L348" s="0" t="n">
        <f aca="false">IF( OR(  AND(I348&gt;H348, F348="Yes"),  AND( H348 &gt; I348, F348="No" ) ), SUM(H348,I348),0   )</f>
        <v>535923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19</v>
      </c>
      <c r="E349" s="2" t="s">
        <v>2930</v>
      </c>
      <c r="F349" s="1" t="s">
        <v>20</v>
      </c>
      <c r="H349" s="0" t="n">
        <f aca="false">VALUE(D349)</f>
        <v>0</v>
      </c>
      <c r="I349" s="0" t="n">
        <f aca="false">VALUE(E349)</f>
        <v>6100</v>
      </c>
      <c r="K349" s="3" t="n">
        <f aca="false">IF(  OR(  AND(H349&gt;I349, F349="Yes"),  AND( I349 &gt; H349, F349="No" ) ),SUM(H349,I349)    )</f>
        <v>0</v>
      </c>
      <c r="L349" s="0" t="n">
        <f aca="false">IF( OR(  AND(I349&gt;H349, F349="Yes"),  AND( H349 &gt; I349, F349="No" ) ), SUM(H349,I349),0   )</f>
        <v>6100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19</v>
      </c>
      <c r="E350" s="2" t="s">
        <v>2932</v>
      </c>
      <c r="F350" s="1" t="s">
        <v>20</v>
      </c>
      <c r="H350" s="0" t="n">
        <f aca="false">VALUE(D350)</f>
        <v>0</v>
      </c>
      <c r="I350" s="0" t="n">
        <f aca="false">VALUE(E350)</f>
        <v>576367</v>
      </c>
      <c r="K350" s="3" t="n">
        <f aca="false">IF(  OR(  AND(H350&gt;I350, F350="Yes"),  AND( I350 &gt; H350, F350="No" ) ),SUM(H350,I350)    )</f>
        <v>0</v>
      </c>
      <c r="L350" s="0" t="n">
        <f aca="false">IF( OR(  AND(I350&gt;H350, F350="Yes"),  AND( H350 &gt; I350, F350="No" ) ), SUM(H350,I350),0   )</f>
        <v>576367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19</v>
      </c>
      <c r="E351" s="2" t="s">
        <v>378</v>
      </c>
      <c r="F351" s="1" t="s">
        <v>20</v>
      </c>
      <c r="H351" s="0" t="n">
        <f aca="false">VALUE(D351)</f>
        <v>0</v>
      </c>
      <c r="I351" s="0" t="n">
        <f aca="false">VALUE(E351)</f>
        <v>4700</v>
      </c>
      <c r="K351" s="3" t="n">
        <f aca="false">IF(  OR(  AND(H351&gt;I351, F351="Yes"),  AND( I351 &gt; H351, F351="No" ) ),SUM(H351,I351)    )</f>
        <v>0</v>
      </c>
      <c r="L351" s="0" t="n">
        <f aca="false">IF( OR(  AND(I351&gt;H351, F351="Yes"),  AND( H351 &gt; I351, F351="No" ) ), SUM(H351,I351),0   )</f>
        <v>4700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19</v>
      </c>
      <c r="E352" s="2" t="s">
        <v>2935</v>
      </c>
      <c r="F352" s="1" t="s">
        <v>20</v>
      </c>
      <c r="H352" s="0" t="n">
        <f aca="false">VALUE(D352)</f>
        <v>0</v>
      </c>
      <c r="I352" s="0" t="n">
        <f aca="false">VALUE(E352)</f>
        <v>18028</v>
      </c>
      <c r="K352" s="3" t="n">
        <f aca="false">IF(  OR(  AND(H352&gt;I352, F352="Yes"),  AND( I352 &gt; H352, F352="No" ) ),SUM(H352,I352)    )</f>
        <v>0</v>
      </c>
      <c r="L352" s="0" t="n">
        <f aca="false">IF( OR(  AND(I352&gt;H352, F352="Yes"),  AND( H352 &gt; I352, F352="No" ) ), SUM(H352,I352),0   )</f>
        <v>18028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19</v>
      </c>
      <c r="E353" s="2" t="s">
        <v>4186</v>
      </c>
      <c r="F353" s="1" t="s">
        <v>20</v>
      </c>
      <c r="H353" s="0" t="n">
        <f aca="false">VALUE(D353)</f>
        <v>0</v>
      </c>
      <c r="I353" s="0" t="n">
        <f aca="false">VALUE(E353)</f>
        <v>460811</v>
      </c>
      <c r="K353" s="3" t="n">
        <f aca="false">IF(  OR(  AND(H353&gt;I353, F353="Yes"),  AND( I353 &gt; H353, F353="No" ) ),SUM(H353,I353)    )</f>
        <v>0</v>
      </c>
      <c r="L353" s="0" t="n">
        <f aca="false">IF( OR(  AND(I353&gt;H353, F353="Yes"),  AND( H353 &gt; I353, F353="No" ) ), SUM(H353,I353),0   )</f>
        <v>460811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19</v>
      </c>
      <c r="E354" s="2" t="s">
        <v>1476</v>
      </c>
      <c r="F354" s="1" t="s">
        <v>20</v>
      </c>
      <c r="H354" s="0" t="n">
        <f aca="false">VALUE(D354)</f>
        <v>0</v>
      </c>
      <c r="I354" s="0" t="n">
        <f aca="false">VALUE(E354)</f>
        <v>14700</v>
      </c>
      <c r="K354" s="3" t="n">
        <f aca="false">IF(  OR(  AND(H354&gt;I354, F354="Yes"),  AND( I354 &gt; H354, F354="No" ) ),SUM(H354,I354)    )</f>
        <v>0</v>
      </c>
      <c r="L354" s="0" t="n">
        <f aca="false">IF( OR(  AND(I354&gt;H354, F354="Yes"),  AND( H354 &gt; I354, F354="No" ) ), SUM(H354,I354),0   )</f>
        <v>14700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19</v>
      </c>
      <c r="E355" s="2" t="s">
        <v>2940</v>
      </c>
      <c r="F355" s="1" t="s">
        <v>20</v>
      </c>
      <c r="H355" s="0" t="n">
        <f aca="false">VALUE(D355)</f>
        <v>0</v>
      </c>
      <c r="I355" s="0" t="n">
        <f aca="false">VALUE(E355)</f>
        <v>21414</v>
      </c>
      <c r="K355" s="3" t="n">
        <f aca="false">IF(  OR(  AND(H355&gt;I355, F355="Yes"),  AND( I355 &gt; H355, F355="No" ) ),SUM(H355,I355)    )</f>
        <v>0</v>
      </c>
      <c r="L355" s="0" t="n">
        <f aca="false">IF( OR(  AND(I355&gt;H355, F355="Yes"),  AND( H355 &gt; I355, F355="No" ) ), SUM(H355,I355),0   )</f>
        <v>21414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35.2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19</v>
      </c>
      <c r="E356" s="2" t="s">
        <v>2942</v>
      </c>
      <c r="F356" s="1" t="s">
        <v>67</v>
      </c>
      <c r="H356" s="0" t="n">
        <f aca="false">VALUE(D356)</f>
        <v>0</v>
      </c>
      <c r="I356" s="0" t="n">
        <f aca="false">VALUE(E356)</f>
        <v>20154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20154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19</v>
      </c>
      <c r="E357" s="2" t="s">
        <v>19</v>
      </c>
      <c r="F357" s="1" t="s">
        <v>20</v>
      </c>
      <c r="H357" s="0" t="n">
        <f aca="false">VALUE(D357)</f>
        <v>0</v>
      </c>
      <c r="I357" s="0" t="n">
        <f aca="false">VALUE(E357)</f>
        <v>0</v>
      </c>
      <c r="K357" s="3" t="n">
        <f aca="false">IF(  OR(  AND(H357&gt;I357, F357="Yes"),  AND( I357 &gt; H357, F357="No" ) ),SUM(H357,I357)    )</f>
        <v>0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1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19</v>
      </c>
      <c r="E358" s="2" t="s">
        <v>2945</v>
      </c>
      <c r="F358" s="1" t="s">
        <v>20</v>
      </c>
      <c r="H358" s="0" t="n">
        <f aca="false">VALUE(D358)</f>
        <v>0</v>
      </c>
      <c r="I358" s="0" t="n">
        <f aca="false">VALUE(E358)</f>
        <v>27850</v>
      </c>
      <c r="K358" s="3" t="n">
        <f aca="false">IF(  OR(  AND(H358&gt;I358, F358="Yes"),  AND( I358 &gt; H358, F358="No" ) ),SUM(H358,I358)    )</f>
        <v>0</v>
      </c>
      <c r="L358" s="0" t="n">
        <f aca="false">IF( OR(  AND(I358&gt;H358, F358="Yes"),  AND( H358 &gt; I358, F358="No" ) ), SUM(H358,I358),0   )</f>
        <v>27850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19</v>
      </c>
      <c r="E359" s="2" t="s">
        <v>2947</v>
      </c>
      <c r="F359" s="1" t="s">
        <v>20</v>
      </c>
      <c r="H359" s="0" t="n">
        <f aca="false">VALUE(D359)</f>
        <v>0</v>
      </c>
      <c r="I359" s="0" t="n">
        <f aca="false">VALUE(E359)</f>
        <v>64515</v>
      </c>
      <c r="K359" s="3" t="n">
        <f aca="false">IF(  OR(  AND(H359&gt;I359, F359="Yes"),  AND( I359 &gt; H359, F359="No" ) ),SUM(H359,I359)    )</f>
        <v>0</v>
      </c>
      <c r="L359" s="0" t="n">
        <f aca="false">IF( OR(  AND(I359&gt;H359, F359="Yes"),  AND( H359 &gt; I359, F359="No" ) ), SUM(H359,I359),0   )</f>
        <v>64515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19</v>
      </c>
      <c r="E360" s="2" t="s">
        <v>32</v>
      </c>
      <c r="F360" s="1" t="s">
        <v>20</v>
      </c>
      <c r="H360" s="0" t="n">
        <f aca="false">VALUE(D360)</f>
        <v>0</v>
      </c>
      <c r="I360" s="0" t="n">
        <f aca="false">VALUE(E360)</f>
        <v>1000</v>
      </c>
      <c r="K360" s="3" t="n">
        <f aca="false">IF(  OR(  AND(H360&gt;I360, F360="Yes"),  AND( I360 &gt; H360, F360="No" ) ),SUM(H360,I360)    )</f>
        <v>0</v>
      </c>
      <c r="L360" s="0" t="n">
        <f aca="false">IF( OR(  AND(I360&gt;H360, F360="Yes"),  AND( H360 &gt; I360, F360="No" ) ), SUM(H360,I360),0   )</f>
        <v>1000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19</v>
      </c>
      <c r="E361" s="2" t="s">
        <v>279</v>
      </c>
      <c r="F361" s="1" t="s">
        <v>20</v>
      </c>
      <c r="H361" s="0" t="n">
        <f aca="false">VALUE(D361)</f>
        <v>0</v>
      </c>
      <c r="I361" s="0" t="n">
        <f aca="false">VALUE(E361)</f>
        <v>5000</v>
      </c>
      <c r="K361" s="3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5000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19</v>
      </c>
      <c r="E362" s="2" t="s">
        <v>928</v>
      </c>
      <c r="F362" s="1" t="s">
        <v>20</v>
      </c>
      <c r="H362" s="0" t="n">
        <f aca="false">VALUE(D362)</f>
        <v>0</v>
      </c>
      <c r="I362" s="0" t="n">
        <f aca="false">VALUE(E362)</f>
        <v>19300</v>
      </c>
      <c r="K362" s="3" t="n">
        <f aca="false">IF(  OR(  AND(H362&gt;I362, F362="Yes"),  AND( I362 &gt; H362, F362="No" ) ),SUM(H362,I362)    )</f>
        <v>0</v>
      </c>
      <c r="L362" s="0" t="n">
        <f aca="false">IF( OR(  AND(I362&gt;H362, F362="Yes"),  AND( H362 &gt; I362, F362="No" ) ), SUM(H362,I362),0   )</f>
        <v>19300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19</v>
      </c>
      <c r="E363" s="2" t="s">
        <v>4187</v>
      </c>
      <c r="F363" s="1" t="s">
        <v>20</v>
      </c>
      <c r="H363" s="0" t="n">
        <f aca="false">VALUE(D363)</f>
        <v>0</v>
      </c>
      <c r="I363" s="0" t="n">
        <f aca="false">VALUE(E363)</f>
        <v>3847</v>
      </c>
      <c r="K363" s="3" t="n">
        <f aca="false">IF(  OR(  AND(H363&gt;I363, F363="Yes"),  AND( I363 &gt; H363, F363="No" ) ),SUM(H363,I363)    )</f>
        <v>0</v>
      </c>
      <c r="L363" s="0" t="n">
        <f aca="false">IF( OR(  AND(I363&gt;H363, F363="Yes"),  AND( H363 &gt; I363, F363="No" ) ), SUM(H363,I363),0   )</f>
        <v>3847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19</v>
      </c>
      <c r="E364" s="2" t="s">
        <v>110</v>
      </c>
      <c r="F364" s="1" t="s">
        <v>20</v>
      </c>
      <c r="H364" s="0" t="n">
        <f aca="false">VALUE(D364)</f>
        <v>0</v>
      </c>
      <c r="I364" s="0" t="n">
        <f aca="false">VALUE(E364)</f>
        <v>3000</v>
      </c>
      <c r="K364" s="3" t="n">
        <f aca="false">IF(  OR(  AND(H364&gt;I364, F364="Yes"),  AND( I364 &gt; H364, F364="No" ) ),SUM(H364,I364)    )</f>
        <v>0</v>
      </c>
      <c r="L364" s="0" t="n">
        <f aca="false">IF( OR(  AND(I364&gt;H364, F364="Yes"),  AND( H364 &gt; I364, F364="No" ) ), SUM(H364,I364),0   )</f>
        <v>3000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19</v>
      </c>
      <c r="E365" s="2" t="s">
        <v>874</v>
      </c>
      <c r="F365" s="1" t="s">
        <v>20</v>
      </c>
      <c r="H365" s="0" t="n">
        <f aca="false">VALUE(D365)</f>
        <v>0</v>
      </c>
      <c r="I365" s="0" t="n">
        <f aca="false">VALUE(E365)</f>
        <v>20350</v>
      </c>
      <c r="K365" s="3" t="n">
        <f aca="false">IF(  OR(  AND(H365&gt;I365, F365="Yes"),  AND( I365 &gt; H365, F365="No" ) ),SUM(H365,I365)    )</f>
        <v>0</v>
      </c>
      <c r="L365" s="0" t="n">
        <f aca="false">IF( OR(  AND(I365&gt;H365, F365="Yes"),  AND( H365 &gt; I365, F365="No" ) ), SUM(H365,I365),0   )</f>
        <v>20350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19</v>
      </c>
      <c r="E366" s="2" t="s">
        <v>2955</v>
      </c>
      <c r="F366" s="1" t="s">
        <v>20</v>
      </c>
      <c r="H366" s="0" t="n">
        <f aca="false">VALUE(D366)</f>
        <v>0</v>
      </c>
      <c r="I366" s="0" t="n">
        <f aca="false">VALUE(E366)</f>
        <v>36085</v>
      </c>
      <c r="K366" s="3" t="n">
        <f aca="false">IF(  OR(  AND(H366&gt;I366, F366="Yes"),  AND( I366 &gt; H366, F366="No" ) ),SUM(H366,I366)    )</f>
        <v>0</v>
      </c>
      <c r="L366" s="0" t="n">
        <f aca="false">IF( OR(  AND(I366&gt;H366, F366="Yes"),  AND( H366 &gt; I366, F366="No" ) ), SUM(H366,I366),0   )</f>
        <v>36085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19</v>
      </c>
      <c r="E367" s="2" t="s">
        <v>292</v>
      </c>
      <c r="F367" s="1" t="s">
        <v>20</v>
      </c>
      <c r="H367" s="0" t="n">
        <f aca="false">VALUE(D367)</f>
        <v>0</v>
      </c>
      <c r="I367" s="0" t="n">
        <f aca="false">VALUE(E367)</f>
        <v>3500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3500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19</v>
      </c>
      <c r="E368" s="2" t="s">
        <v>2213</v>
      </c>
      <c r="F368" s="1" t="s">
        <v>20</v>
      </c>
      <c r="H368" s="0" t="n">
        <f aca="false">VALUE(D368)</f>
        <v>0</v>
      </c>
      <c r="I368" s="0" t="n">
        <f aca="false">VALUE(E368)</f>
        <v>22000</v>
      </c>
      <c r="K368" s="3" t="n">
        <f aca="false">IF(  OR(  AND(H368&gt;I368, F368="Yes"),  AND( I368 &gt; H368, F368="No" ) ),SUM(H368,I368)    )</f>
        <v>0</v>
      </c>
      <c r="L368" s="0" t="n">
        <f aca="false">IF( OR(  AND(I368&gt;H368, F368="Yes"),  AND( H368 &gt; I368, F368="No" ) ), SUM(H368,I368),0   )</f>
        <v>22000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19</v>
      </c>
      <c r="E369" s="2" t="s">
        <v>2959</v>
      </c>
      <c r="F369" s="1" t="s">
        <v>20</v>
      </c>
      <c r="H369" s="0" t="n">
        <f aca="false">VALUE(D369)</f>
        <v>0</v>
      </c>
      <c r="I369" s="0" t="n">
        <f aca="false">VALUE(E369)</f>
        <v>28041</v>
      </c>
      <c r="K369" s="3" t="n">
        <f aca="false">IF(  OR(  AND(H369&gt;I369, F369="Yes"),  AND( I369 &gt; H369, F369="No" ) ),SUM(H369,I369)    )</f>
        <v>0</v>
      </c>
      <c r="L369" s="0" t="n">
        <f aca="false">IF( OR(  AND(I369&gt;H369, F369="Yes"),  AND( H369 &gt; I369, F369="No" ) ), SUM(H369,I369),0   )</f>
        <v>28041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19</v>
      </c>
      <c r="E370" s="2" t="s">
        <v>19</v>
      </c>
      <c r="F370" s="1" t="s">
        <v>20</v>
      </c>
      <c r="H370" s="0" t="n">
        <f aca="false">VALUE(D370)</f>
        <v>0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1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19</v>
      </c>
      <c r="E371" s="2" t="s">
        <v>2962</v>
      </c>
      <c r="F371" s="1" t="s">
        <v>20</v>
      </c>
      <c r="H371" s="0" t="n">
        <f aca="false">VALUE(D371)</f>
        <v>0</v>
      </c>
      <c r="I371" s="0" t="n">
        <f aca="false">VALUE(E371)</f>
        <v>23532</v>
      </c>
      <c r="K371" s="3" t="n">
        <f aca="false">IF(  OR(  AND(H371&gt;I371, F371="Yes"),  AND( I371 &gt; H371, F371="No" ) ),SUM(H371,I371)    )</f>
        <v>0</v>
      </c>
      <c r="L371" s="0" t="n">
        <f aca="false">IF( OR(  AND(I371&gt;H371, F371="Yes"),  AND( H371 &gt; I371, F371="No" ) ), SUM(H371,I371),0   )</f>
        <v>23532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19</v>
      </c>
      <c r="E372" s="2" t="s">
        <v>2964</v>
      </c>
      <c r="F372" s="1" t="s">
        <v>20</v>
      </c>
      <c r="H372" s="0" t="n">
        <f aca="false">VALUE(D372)</f>
        <v>0</v>
      </c>
      <c r="I372" s="0" t="n">
        <f aca="false">VALUE(E372)</f>
        <v>22150</v>
      </c>
      <c r="K372" s="3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22150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19</v>
      </c>
      <c r="E373" s="2" t="s">
        <v>4188</v>
      </c>
      <c r="F373" s="1" t="s">
        <v>20</v>
      </c>
      <c r="H373" s="0" t="n">
        <f aca="false">VALUE(D373)</f>
        <v>0</v>
      </c>
      <c r="I373" s="0" t="n">
        <f aca="false">VALUE(E373)</f>
        <v>582680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582680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19</v>
      </c>
      <c r="E374" s="2" t="s">
        <v>911</v>
      </c>
      <c r="F374" s="1" t="s">
        <v>20</v>
      </c>
      <c r="H374" s="0" t="n">
        <f aca="false">VALUE(D374)</f>
        <v>0</v>
      </c>
      <c r="I374" s="0" t="n">
        <f aca="false">VALUE(E374)</f>
        <v>21900</v>
      </c>
      <c r="K374" s="3" t="n">
        <f aca="false">IF(  OR(  AND(H374&gt;I374, F374="Yes"),  AND( I374 &gt; H374, F374="No" ) ),SUM(H374,I374)    )</f>
        <v>0</v>
      </c>
      <c r="L374" s="0" t="n">
        <f aca="false">IF( OR(  AND(I374&gt;H374, F374="Yes"),  AND( H374 &gt; I374, F374="No" ) ), SUM(H374,I374),0   )</f>
        <v>21900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19</v>
      </c>
      <c r="E375" s="2" t="s">
        <v>19</v>
      </c>
      <c r="F375" s="1" t="s">
        <v>20</v>
      </c>
      <c r="H375" s="0" t="n">
        <f aca="false">VALUE(D375)</f>
        <v>0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1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19</v>
      </c>
      <c r="E376" s="2" t="s">
        <v>2970</v>
      </c>
      <c r="F376" s="1" t="s">
        <v>20</v>
      </c>
      <c r="H376" s="0" t="n">
        <f aca="false">VALUE(D376)</f>
        <v>0</v>
      </c>
      <c r="I376" s="0" t="n">
        <f aca="false">VALUE(E376)</f>
        <v>22700</v>
      </c>
      <c r="K376" s="3" t="n">
        <f aca="false">IF(  OR(  AND(H376&gt;I376, F376="Yes"),  AND( I376 &gt; H376, F376="No" ) ),SUM(H376,I376)    )</f>
        <v>0</v>
      </c>
      <c r="L376" s="0" t="n">
        <f aca="false">IF( OR(  AND(I376&gt;H376, F376="Yes"),  AND( H376 &gt; I376, F376="No" ) ), SUM(H376,I376),0   )</f>
        <v>22700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19</v>
      </c>
      <c r="E377" s="2" t="s">
        <v>2972</v>
      </c>
      <c r="F377" s="1" t="s">
        <v>20</v>
      </c>
      <c r="H377" s="0" t="n">
        <f aca="false">VALUE(D377)</f>
        <v>0</v>
      </c>
      <c r="I377" s="0" t="n">
        <f aca="false">VALUE(E377)</f>
        <v>12931</v>
      </c>
      <c r="K377" s="3" t="n">
        <f aca="false">IF(  OR(  AND(H377&gt;I377, F377="Yes"),  AND( I377 &gt; H377, F377="No" ) ),SUM(H377,I377)    )</f>
        <v>0</v>
      </c>
      <c r="L377" s="0" t="n">
        <f aca="false">IF( OR(  AND(I377&gt;H377, F377="Yes"),  AND( H377 &gt; I377, F377="No" ) ), SUM(H377,I377),0   )</f>
        <v>12931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19</v>
      </c>
      <c r="E378" s="2" t="s">
        <v>32</v>
      </c>
      <c r="F378" s="1" t="s">
        <v>20</v>
      </c>
      <c r="H378" s="0" t="n">
        <f aca="false">VALUE(D378)</f>
        <v>0</v>
      </c>
      <c r="I378" s="0" t="n">
        <f aca="false">VALUE(E378)</f>
        <v>1000</v>
      </c>
      <c r="K378" s="3" t="n">
        <f aca="false">IF(  OR(  AND(H378&gt;I378, F378="Yes"),  AND( I378 &gt; H378, F378="No" ) ),SUM(H378,I378)    )</f>
        <v>0</v>
      </c>
      <c r="L378" s="0" t="n">
        <f aca="false">IF( OR(  AND(I378&gt;H378, F378="Yes"),  AND( H378 &gt; I378, F378="No" ) ), SUM(H378,I378),0   )</f>
        <v>1000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19</v>
      </c>
      <c r="E379" s="2" t="s">
        <v>482</v>
      </c>
      <c r="F379" s="1" t="s">
        <v>20</v>
      </c>
      <c r="H379" s="0" t="n">
        <f aca="false">VALUE(D379)</f>
        <v>0</v>
      </c>
      <c r="I379" s="0" t="n">
        <f aca="false">VALUE(E379)</f>
        <v>6300</v>
      </c>
      <c r="K379" s="3" t="n">
        <f aca="false">IF(  OR(  AND(H379&gt;I379, F379="Yes"),  AND( I379 &gt; H379, F379="No" ) ),SUM(H379,I379)    )</f>
        <v>0</v>
      </c>
      <c r="L379" s="0" t="n">
        <f aca="false">IF( OR(  AND(I379&gt;H379, F379="Yes"),  AND( H379 &gt; I379, F379="No" ) ), SUM(H379,I379),0   )</f>
        <v>6300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19</v>
      </c>
      <c r="E380" s="2" t="s">
        <v>139</v>
      </c>
      <c r="F380" s="1" t="s">
        <v>15</v>
      </c>
      <c r="H380" s="0" t="n">
        <f aca="false">VALUE(D380)</f>
        <v>0</v>
      </c>
      <c r="I380" s="0" t="n">
        <f aca="false">VALUE(E380)</f>
        <v>8350</v>
      </c>
      <c r="K380" s="3" t="n">
        <f aca="false">IF(  OR(  AND(H380&gt;I380, F380="Yes"),  AND( I380 &gt; H380, F380="No" ) ),SUM(H380,I380)    )</f>
        <v>8350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19</v>
      </c>
      <c r="E381" s="2" t="s">
        <v>2977</v>
      </c>
      <c r="F381" s="1" t="s">
        <v>20</v>
      </c>
      <c r="H381" s="0" t="n">
        <f aca="false">VALUE(D381)</f>
        <v>0</v>
      </c>
      <c r="I381" s="0" t="n">
        <f aca="false">VALUE(E381)</f>
        <v>17367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17367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19</v>
      </c>
      <c r="E382" s="2" t="s">
        <v>19</v>
      </c>
      <c r="F382" s="1" t="s">
        <v>20</v>
      </c>
      <c r="H382" s="0" t="n">
        <f aca="false">VALUE(D382)</f>
        <v>0</v>
      </c>
      <c r="I382" s="0" t="n">
        <f aca="false">VALUE(E382)</f>
        <v>0</v>
      </c>
      <c r="K382" s="3" t="n">
        <f aca="false">IF(  OR(  AND(H382&gt;I382, F382="Yes"),  AND( I382 &gt; H382, F382="No" ) ),SUM(H382,I382)    )</f>
        <v>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1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19</v>
      </c>
      <c r="E383" s="2" t="s">
        <v>2980</v>
      </c>
      <c r="F383" s="1" t="s">
        <v>20</v>
      </c>
      <c r="H383" s="0" t="n">
        <f aca="false">VALUE(D383)</f>
        <v>0</v>
      </c>
      <c r="I383" s="0" t="n">
        <f aca="false">VALUE(E383)</f>
        <v>12845</v>
      </c>
      <c r="K383" s="3" t="n">
        <f aca="false">IF(  OR(  AND(H383&gt;I383, F383="Yes"),  AND( I383 &gt; H383, F383="No" ) ),SUM(H383,I383)    )</f>
        <v>0</v>
      </c>
      <c r="L383" s="0" t="n">
        <f aca="false">IF( OR(  AND(I383&gt;H383, F383="Yes"),  AND( H383 &gt; I383, F383="No" ) ), SUM(H383,I383),0   )</f>
        <v>12845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19</v>
      </c>
      <c r="E384" s="2" t="s">
        <v>32</v>
      </c>
      <c r="F384" s="1" t="s">
        <v>20</v>
      </c>
      <c r="H384" s="0" t="n">
        <f aca="false">VALUE(D384)</f>
        <v>0</v>
      </c>
      <c r="I384" s="0" t="n">
        <f aca="false">VALUE(E384)</f>
        <v>1000</v>
      </c>
      <c r="K384" s="3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1000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19</v>
      </c>
      <c r="E385" s="2" t="s">
        <v>2982</v>
      </c>
      <c r="F385" s="1" t="s">
        <v>20</v>
      </c>
      <c r="H385" s="0" t="n">
        <f aca="false">VALUE(D385)</f>
        <v>0</v>
      </c>
      <c r="I385" s="0" t="n">
        <f aca="false">VALUE(E385)</f>
        <v>2350</v>
      </c>
      <c r="K385" s="3" t="n">
        <f aca="false">IF(  OR(  AND(H385&gt;I385, F385="Yes"),  AND( I385 &gt; H385, F385="No" ) ),SUM(H385,I385)    )</f>
        <v>0</v>
      </c>
      <c r="L385" s="0" t="n">
        <f aca="false">IF( OR(  AND(I385&gt;H385, F385="Yes"),  AND( H385 &gt; I385, F385="No" ) ), SUM(H385,I385),0   )</f>
        <v>2350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19</v>
      </c>
      <c r="E386" s="2" t="s">
        <v>253</v>
      </c>
      <c r="F386" s="1" t="s">
        <v>20</v>
      </c>
      <c r="H386" s="0" t="n">
        <f aca="false">VALUE(D386)</f>
        <v>0</v>
      </c>
      <c r="I386" s="0" t="n">
        <f aca="false">VALUE(E386)</f>
        <v>9000</v>
      </c>
      <c r="K386" s="3" t="n">
        <f aca="false">IF(  OR(  AND(H386&gt;I386, F386="Yes"),  AND( I386 &gt; H386, F386="No" ) ),SUM(H386,I386)    )</f>
        <v>0</v>
      </c>
      <c r="L386" s="0" t="n">
        <f aca="false">IF( OR(  AND(I386&gt;H386, F386="Yes"),  AND( H386 &gt; I386, F386="No" ) ), SUM(H386,I386),0   )</f>
        <v>9000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19</v>
      </c>
      <c r="E387" s="2" t="s">
        <v>2985</v>
      </c>
      <c r="F387" s="1" t="s">
        <v>20</v>
      </c>
      <c r="H387" s="0" t="n">
        <f aca="false">VALUE(D387)</f>
        <v>0</v>
      </c>
      <c r="I387" s="0" t="n">
        <f aca="false">VALUE(E387)</f>
        <v>7830</v>
      </c>
      <c r="K387" s="3" t="n">
        <f aca="false">IF(  OR(  AND(H387&gt;I387, F387="Yes"),  AND( I387 &gt; H387, F387="No" ) ),SUM(H387,I387)    )</f>
        <v>0</v>
      </c>
      <c r="L387" s="0" t="n">
        <f aca="false">IF( OR(  AND(I387&gt;H387, F387="Yes"),  AND( H387 &gt; I387, F387="No" ) ), SUM(H387,I387),0   )</f>
        <v>7830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19</v>
      </c>
      <c r="E388" s="2" t="s">
        <v>92</v>
      </c>
      <c r="F388" s="1" t="s">
        <v>20</v>
      </c>
      <c r="H388" s="0" t="n">
        <f aca="false">VALUE(D388)</f>
        <v>0</v>
      </c>
      <c r="I388" s="0" t="n">
        <f aca="false">VALUE(E388)</f>
        <v>4000</v>
      </c>
      <c r="K388" s="3" t="n">
        <f aca="false">IF(  OR(  AND(H388&gt;I388, F388="Yes"),  AND( I388 &gt; H388, F388="No" ) ),SUM(H388,I388)    )</f>
        <v>0</v>
      </c>
      <c r="L388" s="0" t="n">
        <f aca="false">IF( OR(  AND(I388&gt;H388, F388="Yes"),  AND( H388 &gt; I388, F388="No" ) ), SUM(H388,I388),0   )</f>
        <v>4000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19</v>
      </c>
      <c r="E389" s="2" t="s">
        <v>19</v>
      </c>
      <c r="F389" s="1" t="s">
        <v>20</v>
      </c>
      <c r="H389" s="0" t="n">
        <f aca="false">VALUE(D389)</f>
        <v>0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1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19</v>
      </c>
      <c r="E390" s="2" t="s">
        <v>19</v>
      </c>
      <c r="F390" s="1" t="s">
        <v>20</v>
      </c>
      <c r="H390" s="0" t="n">
        <f aca="false">VALUE(D390)</f>
        <v>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1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19</v>
      </c>
      <c r="E391" s="2" t="s">
        <v>19</v>
      </c>
      <c r="F391" s="1" t="s">
        <v>20</v>
      </c>
      <c r="H391" s="0" t="n">
        <f aca="false">VALUE(D391)</f>
        <v>0</v>
      </c>
      <c r="I391" s="0" t="n">
        <f aca="false">VALUE(E391)</f>
        <v>0</v>
      </c>
      <c r="K391" s="3" t="n">
        <f aca="false">IF(  OR(  AND(H391&gt;I391, F391="Yes"),  AND( I391 &gt; H391, F391="No" ) ),SUM(H391,I391)    )</f>
        <v>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1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19</v>
      </c>
      <c r="E392" s="2" t="s">
        <v>19</v>
      </c>
      <c r="F392" s="1" t="s">
        <v>20</v>
      </c>
      <c r="H392" s="0" t="n">
        <f aca="false">VALUE(D392)</f>
        <v>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1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19</v>
      </c>
      <c r="E393" s="2" t="s">
        <v>4189</v>
      </c>
      <c r="F393" s="1" t="s">
        <v>20</v>
      </c>
      <c r="H393" s="0" t="n">
        <f aca="false">VALUE(D393)</f>
        <v>0</v>
      </c>
      <c r="I393" s="0" t="n">
        <f aca="false">VALUE(E393)</f>
        <v>53295</v>
      </c>
      <c r="K393" s="3" t="n">
        <f aca="false">IF(  OR(  AND(H393&gt;I393, F393="Yes"),  AND( I393 &gt; H393, F393="No" ) ),SUM(H393,I393)    )</f>
        <v>0</v>
      </c>
      <c r="L393" s="0" t="n">
        <f aca="false">IF( OR(  AND(I393&gt;H393, F393="Yes"),  AND( H393 &gt; I393, F393="No" ) ), SUM(H393,I393),0   )</f>
        <v>53295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19</v>
      </c>
      <c r="E394" s="2" t="s">
        <v>19</v>
      </c>
      <c r="F394" s="1" t="s">
        <v>20</v>
      </c>
      <c r="H394" s="0" t="n">
        <f aca="false">VALUE(D394)</f>
        <v>0</v>
      </c>
      <c r="I394" s="0" t="n">
        <f aca="false">VALUE(E394)</f>
        <v>0</v>
      </c>
      <c r="K394" s="3" t="n">
        <f aca="false">IF(  OR(  AND(H394&gt;I394, F394="Yes"),  AND( I394 &gt; H394, F394="No" ) ),SUM(H394,I394)    )</f>
        <v>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1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19</v>
      </c>
      <c r="E395" s="2" t="s">
        <v>1490</v>
      </c>
      <c r="F395" s="1" t="s">
        <v>20</v>
      </c>
      <c r="H395" s="0" t="n">
        <f aca="false">VALUE(D395)</f>
        <v>0</v>
      </c>
      <c r="I395" s="0" t="n">
        <f aca="false">VALUE(E395)</f>
        <v>6750</v>
      </c>
      <c r="K395" s="3" t="n">
        <f aca="false">IF(  OR(  AND(H395&gt;I395, F395="Yes"),  AND( I395 &gt; H395, F395="No" ) ),SUM(H395,I395)    )</f>
        <v>0</v>
      </c>
      <c r="L395" s="0" t="n">
        <f aca="false">IF( OR(  AND(I395&gt;H395, F395="Yes"),  AND( H395 &gt; I395, F395="No" ) ), SUM(H395,I395),0   )</f>
        <v>6750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19</v>
      </c>
      <c r="E396" s="2" t="s">
        <v>2994</v>
      </c>
      <c r="F396" s="1" t="s">
        <v>20</v>
      </c>
      <c r="H396" s="0" t="n">
        <f aca="false">VALUE(D396)</f>
        <v>0</v>
      </c>
      <c r="I396" s="0" t="n">
        <f aca="false">VALUE(E396)</f>
        <v>154698</v>
      </c>
      <c r="K396" s="3" t="n">
        <f aca="false">IF(  OR(  AND(H396&gt;I396, F396="Yes"),  AND( I396 &gt; H396, F396="No" ) ),SUM(H396,I396)    )</f>
        <v>0</v>
      </c>
      <c r="L396" s="0" t="n">
        <f aca="false">IF( OR(  AND(I396&gt;H396, F396="Yes"),  AND( H396 &gt; I396, F396="No" ) ), SUM(H396,I396),0   )</f>
        <v>154698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19</v>
      </c>
      <c r="E397" s="2" t="s">
        <v>2996</v>
      </c>
      <c r="F397" s="1" t="s">
        <v>20</v>
      </c>
      <c r="H397" s="0" t="n">
        <f aca="false">VALUE(D397)</f>
        <v>0</v>
      </c>
      <c r="I397" s="0" t="n">
        <f aca="false">VALUE(E397)</f>
        <v>21278</v>
      </c>
      <c r="K397" s="3" t="n">
        <f aca="false">IF(  OR(  AND(H397&gt;I397, F397="Yes"),  AND( I397 &gt; H397, F397="No" ) ),SUM(H397,I397)    )</f>
        <v>0</v>
      </c>
      <c r="L397" s="0" t="n">
        <f aca="false">IF( OR(  AND(I397&gt;H397, F397="Yes"),  AND( H397 &gt; I397, F397="No" ) ), SUM(H397,I397),0   )</f>
        <v>21278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19</v>
      </c>
      <c r="E398" s="2" t="s">
        <v>3398</v>
      </c>
      <c r="F398" s="1" t="s">
        <v>20</v>
      </c>
      <c r="H398" s="0" t="n">
        <f aca="false">VALUE(D398)</f>
        <v>0</v>
      </c>
      <c r="I398" s="0" t="n">
        <f aca="false">VALUE(E398)</f>
        <v>20100</v>
      </c>
      <c r="K398" s="3" t="n">
        <f aca="false">IF(  OR(  AND(H398&gt;I398, F398="Yes"),  AND( I398 &gt; H398, F398="No" ) ),SUM(H398,I398)    )</f>
        <v>0</v>
      </c>
      <c r="L398" s="0" t="n">
        <f aca="false">IF( OR(  AND(I398&gt;H398, F398="Yes"),  AND( H398 &gt; I398, F398="No" ) ), SUM(H398,I398),0   )</f>
        <v>20100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19</v>
      </c>
      <c r="E399" s="2" t="s">
        <v>19</v>
      </c>
      <c r="F399" s="1" t="s">
        <v>20</v>
      </c>
      <c r="H399" s="0" t="n">
        <f aca="false">VALUE(D399)</f>
        <v>0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1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19</v>
      </c>
      <c r="E400" s="2" t="s">
        <v>4190</v>
      </c>
      <c r="F400" s="1" t="s">
        <v>20</v>
      </c>
      <c r="H400" s="0" t="n">
        <f aca="false">VALUE(D400)</f>
        <v>0</v>
      </c>
      <c r="I400" s="0" t="n">
        <f aca="false">VALUE(E400)</f>
        <v>612992</v>
      </c>
      <c r="K400" s="3" t="n">
        <f aca="false">IF(  OR(  AND(H400&gt;I400, F400="Yes"),  AND( I400 &gt; H400, F400="No" ) ),SUM(H400,I400)    )</f>
        <v>0</v>
      </c>
      <c r="L400" s="0" t="n">
        <f aca="false">IF( OR(  AND(I400&gt;H400, F400="Yes"),  AND( H400 &gt; I400, F400="No" ) ), SUM(H400,I400),0   )</f>
        <v>612992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19</v>
      </c>
      <c r="E401" s="2" t="s">
        <v>3002</v>
      </c>
      <c r="F401" s="1" t="s">
        <v>20</v>
      </c>
      <c r="H401" s="0" t="n">
        <f aca="false">VALUE(D401)</f>
        <v>0</v>
      </c>
      <c r="I401" s="0" t="n">
        <f aca="false">VALUE(E401)</f>
        <v>53300</v>
      </c>
      <c r="K401" s="3" t="n">
        <f aca="false">IF(  OR(  AND(H401&gt;I401, F401="Yes"),  AND( I401 &gt; H401, F401="No" ) ),SUM(H401,I401)    )</f>
        <v>0</v>
      </c>
      <c r="L401" s="0" t="n">
        <f aca="false">IF( OR(  AND(I401&gt;H401, F401="Yes"),  AND( H401 &gt; I401, F401="No" ) ), SUM(H401,I401),0   )</f>
        <v>53300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19</v>
      </c>
      <c r="E402" s="2" t="s">
        <v>3004</v>
      </c>
      <c r="F402" s="1" t="s">
        <v>20</v>
      </c>
      <c r="H402" s="0" t="n">
        <f aca="false">VALUE(D402)</f>
        <v>0</v>
      </c>
      <c r="I402" s="0" t="n">
        <f aca="false">VALUE(E402)</f>
        <v>618339</v>
      </c>
      <c r="K402" s="3" t="n">
        <f aca="false">IF(  OR(  AND(H402&gt;I402, F402="Yes"),  AND( I402 &gt; H402, F402="No" ) ),SUM(H402,I402)    )</f>
        <v>0</v>
      </c>
      <c r="L402" s="0" t="n">
        <f aca="false">IF( OR(  AND(I402&gt;H402, F402="Yes"),  AND( H402 &gt; I402, F402="No" ) ), SUM(H402,I402),0   )</f>
        <v>618339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19</v>
      </c>
      <c r="E403" s="2" t="s">
        <v>32</v>
      </c>
      <c r="F403" s="1" t="s">
        <v>20</v>
      </c>
      <c r="H403" s="0" t="n">
        <f aca="false">VALUE(D403)</f>
        <v>0</v>
      </c>
      <c r="I403" s="0" t="n">
        <f aca="false">VALUE(E403)</f>
        <v>1000</v>
      </c>
      <c r="K403" s="3" t="n">
        <f aca="false">IF(  OR(  AND(H403&gt;I403, F403="Yes"),  AND( I403 &gt; H403, F403="No" ) ),SUM(H403,I403)    )</f>
        <v>0</v>
      </c>
      <c r="L403" s="0" t="n">
        <f aca="false">IF( OR(  AND(I403&gt;H403, F403="Yes"),  AND( H403 &gt; I403, F403="No" ) ), SUM(H403,I403),0   )</f>
        <v>1000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19</v>
      </c>
      <c r="E404" s="2" t="s">
        <v>3007</v>
      </c>
      <c r="F404" s="1" t="s">
        <v>20</v>
      </c>
      <c r="H404" s="0" t="n">
        <f aca="false">VALUE(D404)</f>
        <v>0</v>
      </c>
      <c r="I404" s="0" t="n">
        <f aca="false">VALUE(E404)</f>
        <v>6900</v>
      </c>
      <c r="K404" s="3" t="n">
        <f aca="false">IF(  OR(  AND(H404&gt;I404, F404="Yes"),  AND( I404 &gt; H404, F404="No" ) ),SUM(H404,I404)    )</f>
        <v>0</v>
      </c>
      <c r="L404" s="0" t="n">
        <f aca="false">IF( OR(  AND(I404&gt;H404, F404="Yes"),  AND( H404 &gt; I404, F404="No" ) ), SUM(H404,I404),0   )</f>
        <v>6900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19</v>
      </c>
      <c r="E405" s="2" t="s">
        <v>629</v>
      </c>
      <c r="F405" s="1" t="s">
        <v>20</v>
      </c>
      <c r="H405" s="0" t="n">
        <f aca="false">VALUE(D405)</f>
        <v>0</v>
      </c>
      <c r="I405" s="0" t="n">
        <f aca="false">VALUE(E405)</f>
        <v>5200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5200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19</v>
      </c>
      <c r="E406" s="2" t="s">
        <v>3009</v>
      </c>
      <c r="F406" s="1" t="s">
        <v>20</v>
      </c>
      <c r="H406" s="0" t="n">
        <f aca="false">VALUE(D406)</f>
        <v>0</v>
      </c>
      <c r="I406" s="0" t="n">
        <f aca="false">VALUE(E406)</f>
        <v>10670</v>
      </c>
      <c r="K406" s="3" t="n">
        <f aca="false">IF(  OR(  AND(H406&gt;I406, F406="Yes"),  AND( I406 &gt; H406, F406="No" ) ),SUM(H406,I406)    )</f>
        <v>0</v>
      </c>
      <c r="L406" s="0" t="n">
        <f aca="false">IF( OR(  AND(I406&gt;H406, F406="Yes"),  AND( H406 &gt; I406, F406="No" ) ), SUM(H406,I406),0   )</f>
        <v>10670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19</v>
      </c>
      <c r="E407" s="2" t="s">
        <v>3011</v>
      </c>
      <c r="F407" s="1" t="s">
        <v>20</v>
      </c>
      <c r="H407" s="0" t="n">
        <f aca="false">VALUE(D407)</f>
        <v>0</v>
      </c>
      <c r="I407" s="0" t="n">
        <f aca="false">VALUE(E407)</f>
        <v>23255</v>
      </c>
      <c r="K407" s="3" t="n">
        <f aca="false">IF(  OR(  AND(H407&gt;I407, F407="Yes"),  AND( I407 &gt; H407, F407="No" ) ),SUM(H407,I407)    )</f>
        <v>0</v>
      </c>
      <c r="L407" s="0" t="n">
        <f aca="false">IF( OR(  AND(I407&gt;H407, F407="Yes"),  AND( H407 &gt; I407, F407="No" ) ), SUM(H407,I407),0   )</f>
        <v>23255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19</v>
      </c>
      <c r="E408" s="2" t="s">
        <v>3013</v>
      </c>
      <c r="F408" s="1" t="s">
        <v>20</v>
      </c>
      <c r="H408" s="0" t="n">
        <f aca="false">VALUE(D408)</f>
        <v>0</v>
      </c>
      <c r="I408" s="0" t="n">
        <f aca="false">VALUE(E408)</f>
        <v>51572</v>
      </c>
      <c r="K408" s="3" t="n">
        <f aca="false">IF(  OR(  AND(H408&gt;I408, F408="Yes"),  AND( I408 &gt; H408, F408="No" ) ),SUM(H408,I408)    )</f>
        <v>0</v>
      </c>
      <c r="L408" s="0" t="n">
        <f aca="false">IF( OR(  AND(I408&gt;H408, F408="Yes"),  AND( H408 &gt; I408, F408="No" ) ), SUM(H408,I408),0   )</f>
        <v>51572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19</v>
      </c>
      <c r="E409" s="2" t="s">
        <v>3015</v>
      </c>
      <c r="F409" s="1" t="s">
        <v>20</v>
      </c>
      <c r="H409" s="0" t="n">
        <f aca="false">VALUE(D409)</f>
        <v>0</v>
      </c>
      <c r="I409" s="0" t="n">
        <f aca="false">VALUE(E409)</f>
        <v>31405</v>
      </c>
      <c r="K409" s="3" t="n">
        <f aca="false">IF(  OR(  AND(H409&gt;I409, F409="Yes"),  AND( I409 &gt; H409, F409="No" ) ),SUM(H409,I409)    )</f>
        <v>0</v>
      </c>
      <c r="L409" s="0" t="n">
        <f aca="false">IF( OR(  AND(I409&gt;H409, F409="Yes"),  AND( H409 &gt; I409, F409="No" ) ), SUM(H409,I409),0   )</f>
        <v>31405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19</v>
      </c>
      <c r="E410" s="2" t="s">
        <v>19</v>
      </c>
      <c r="F410" s="1" t="s">
        <v>20</v>
      </c>
      <c r="H410" s="0" t="n">
        <f aca="false">VALUE(D410)</f>
        <v>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1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19</v>
      </c>
      <c r="E411" s="2" t="s">
        <v>3017</v>
      </c>
      <c r="F411" s="1" t="s">
        <v>20</v>
      </c>
      <c r="H411" s="0" t="n">
        <f aca="false">VALUE(D411)</f>
        <v>0</v>
      </c>
      <c r="I411" s="0" t="n">
        <f aca="false">VALUE(E411)</f>
        <v>8475</v>
      </c>
      <c r="K411" s="3" t="n">
        <f aca="false">IF(  OR(  AND(H411&gt;I411, F411="Yes"),  AND( I411 &gt; H411, F411="No" ) ),SUM(H411,I411)    )</f>
        <v>0</v>
      </c>
      <c r="L411" s="0" t="n">
        <f aca="false">IF( OR(  AND(I411&gt;H411, F411="Yes"),  AND( H411 &gt; I411, F411="No" ) ), SUM(H411,I411),0   )</f>
        <v>8475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19</v>
      </c>
      <c r="E412" s="2" t="s">
        <v>4191</v>
      </c>
      <c r="F412" s="1" t="s">
        <v>20</v>
      </c>
      <c r="H412" s="0" t="n">
        <f aca="false">VALUE(D412)</f>
        <v>0</v>
      </c>
      <c r="I412" s="0" t="n">
        <f aca="false">VALUE(E412)</f>
        <v>67144</v>
      </c>
      <c r="K412" s="3" t="n">
        <f aca="false">IF(  OR(  AND(H412&gt;I412, F412="Yes"),  AND( I412 &gt; H412, F412="No" ) ),SUM(H412,I412)    )</f>
        <v>0</v>
      </c>
      <c r="L412" s="0" t="n">
        <f aca="false">IF( OR(  AND(I412&gt;H412, F412="Yes"),  AND( H412 &gt; I412, F412="No" ) ), SUM(H412,I412),0   )</f>
        <v>67144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19</v>
      </c>
      <c r="E413" s="2" t="s">
        <v>3021</v>
      </c>
      <c r="F413" s="1" t="s">
        <v>20</v>
      </c>
      <c r="H413" s="0" t="n">
        <f aca="false">VALUE(D413)</f>
        <v>0</v>
      </c>
      <c r="I413" s="0" t="n">
        <f aca="false">VALUE(E413)</f>
        <v>12398</v>
      </c>
      <c r="K413" s="3" t="n">
        <f aca="false">IF(  OR(  AND(H413&gt;I413, F413="Yes"),  AND( I413 &gt; H413, F413="No" ) ),SUM(H413,I413)    )</f>
        <v>0</v>
      </c>
      <c r="L413" s="0" t="n">
        <f aca="false">IF( OR(  AND(I413&gt;H413, F413="Yes"),  AND( H413 &gt; I413, F413="No" ) ), SUM(H413,I413),0   )</f>
        <v>12398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19</v>
      </c>
      <c r="E414" s="2" t="s">
        <v>3023</v>
      </c>
      <c r="F414" s="1" t="s">
        <v>20</v>
      </c>
      <c r="H414" s="0" t="n">
        <f aca="false">VALUE(D414)</f>
        <v>0</v>
      </c>
      <c r="I414" s="0" t="n">
        <f aca="false">VALUE(E414)</f>
        <v>18011</v>
      </c>
      <c r="K414" s="3" t="n">
        <f aca="false">IF(  OR(  AND(H414&gt;I414, F414="Yes"),  AND( I414 &gt; H414, F414="No" ) ),SUM(H414,I414)    )</f>
        <v>0</v>
      </c>
      <c r="L414" s="0" t="n">
        <f aca="false">IF( OR(  AND(I414&gt;H414, F414="Yes"),  AND( H414 &gt; I414, F414="No" ) ), SUM(H414,I414),0   )</f>
        <v>18011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19</v>
      </c>
      <c r="E415" s="2" t="s">
        <v>19</v>
      </c>
      <c r="F415" s="1" t="s">
        <v>20</v>
      </c>
      <c r="H415" s="0" t="n">
        <f aca="false">VALUE(D415)</f>
        <v>0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0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1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19</v>
      </c>
      <c r="E416" s="2" t="s">
        <v>3026</v>
      </c>
      <c r="F416" s="1" t="s">
        <v>20</v>
      </c>
      <c r="H416" s="0" t="n">
        <f aca="false">VALUE(D416)</f>
        <v>0</v>
      </c>
      <c r="I416" s="0" t="n">
        <f aca="false">VALUE(E416)</f>
        <v>24350</v>
      </c>
      <c r="K416" s="3" t="n">
        <f aca="false">IF(  OR(  AND(H416&gt;I416, F416="Yes"),  AND( I416 &gt; H416, F416="No" ) ),SUM(H416,I416)    )</f>
        <v>0</v>
      </c>
      <c r="L416" s="0" t="n">
        <f aca="false">IF( OR(  AND(I416&gt;H416, F416="Yes"),  AND( H416 &gt; I416, F416="No" ) ), SUM(H416,I416),0   )</f>
        <v>24350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19</v>
      </c>
      <c r="E417" s="2" t="s">
        <v>3028</v>
      </c>
      <c r="F417" s="1" t="s">
        <v>20</v>
      </c>
      <c r="H417" s="0" t="n">
        <f aca="false">VALUE(D417)</f>
        <v>0</v>
      </c>
      <c r="I417" s="0" t="n">
        <f aca="false">VALUE(E417)</f>
        <v>14140</v>
      </c>
      <c r="K417" s="3" t="n">
        <f aca="false">IF(  OR(  AND(H417&gt;I417, F417="Yes"),  AND( I417 &gt; H417, F417="No" ) ),SUM(H417,I417)    )</f>
        <v>0</v>
      </c>
      <c r="L417" s="0" t="n">
        <f aca="false">IF( OR(  AND(I417&gt;H417, F417="Yes"),  AND( H417 &gt; I417, F417="No" ) ), SUM(H417,I417),0   )</f>
        <v>14140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19</v>
      </c>
      <c r="E418" s="2" t="s">
        <v>19</v>
      </c>
      <c r="F418" s="1" t="s">
        <v>20</v>
      </c>
      <c r="H418" s="0" t="n">
        <f aca="false">VALUE(D418)</f>
        <v>0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1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19</v>
      </c>
      <c r="E419" s="2" t="s">
        <v>19</v>
      </c>
      <c r="F419" s="1" t="s">
        <v>20</v>
      </c>
      <c r="H419" s="0" t="n">
        <f aca="false">VALUE(D419)</f>
        <v>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1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19</v>
      </c>
      <c r="E420" s="2" t="s">
        <v>3032</v>
      </c>
      <c r="F420" s="1" t="s">
        <v>20</v>
      </c>
      <c r="H420" s="0" t="n">
        <f aca="false">VALUE(D420)</f>
        <v>0</v>
      </c>
      <c r="I420" s="0" t="n">
        <f aca="false">VALUE(E420)</f>
        <v>23000</v>
      </c>
      <c r="K420" s="3" t="n">
        <f aca="false">IF(  OR(  AND(H420&gt;I420, F420="Yes"),  AND( I420 &gt; H420, F420="No" ) ),SUM(H420,I420)    )</f>
        <v>0</v>
      </c>
      <c r="L420" s="0" t="n">
        <f aca="false">IF( OR(  AND(I420&gt;H420, F420="Yes"),  AND( H420 &gt; I420, F420="No" ) ), SUM(H420,I420),0   )</f>
        <v>23000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19</v>
      </c>
      <c r="E421" s="2" t="s">
        <v>96</v>
      </c>
      <c r="F421" s="1" t="s">
        <v>20</v>
      </c>
      <c r="H421" s="0" t="n">
        <f aca="false">VALUE(D421)</f>
        <v>0</v>
      </c>
      <c r="I421" s="0" t="n">
        <f aca="false">VALUE(E421)</f>
        <v>3750</v>
      </c>
      <c r="K421" s="3" t="n">
        <f aca="false">IF(  OR(  AND(H421&gt;I421, F421="Yes"),  AND( I421 &gt; H421, F421="No" ) ),SUM(H421,I421)    )</f>
        <v>0</v>
      </c>
      <c r="L421" s="0" t="n">
        <f aca="false">IF( OR(  AND(I421&gt;H421, F421="Yes"),  AND( H421 &gt; I421, F421="No" ) ), SUM(H421,I421),0   )</f>
        <v>3750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19</v>
      </c>
      <c r="E422" s="2" t="s">
        <v>3035</v>
      </c>
      <c r="F422" s="1" t="s">
        <v>20</v>
      </c>
      <c r="H422" s="0" t="n">
        <f aca="false">VALUE(D422)</f>
        <v>0</v>
      </c>
      <c r="I422" s="0" t="n">
        <f aca="false">VALUE(E422)</f>
        <v>36200</v>
      </c>
      <c r="K422" s="3" t="n">
        <f aca="false">IF(  OR(  AND(H422&gt;I422, F422="Yes"),  AND( I422 &gt; H422, F422="No" ) ),SUM(H422,I422)    )</f>
        <v>0</v>
      </c>
      <c r="L422" s="0" t="n">
        <f aca="false">IF( OR(  AND(I422&gt;H422, F422="Yes"),  AND( H422 &gt; I422, F422="No" ) ), SUM(H422,I422),0   )</f>
        <v>36200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19</v>
      </c>
      <c r="E423" s="2" t="s">
        <v>3037</v>
      </c>
      <c r="F423" s="1" t="s">
        <v>15</v>
      </c>
      <c r="H423" s="0" t="n">
        <f aca="false">VALUE(D423)</f>
        <v>0</v>
      </c>
      <c r="I423" s="0" t="n">
        <f aca="false">VALUE(E423)</f>
        <v>37851</v>
      </c>
      <c r="K423" s="3" t="n">
        <f aca="false">IF(  OR(  AND(H423&gt;I423, F423="Yes"),  AND( I423 &gt; H423, F423="No" ) ),SUM(H423,I423)    )</f>
        <v>37851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19</v>
      </c>
      <c r="E424" s="2" t="s">
        <v>4192</v>
      </c>
      <c r="F424" s="1" t="s">
        <v>15</v>
      </c>
      <c r="H424" s="0" t="n">
        <f aca="false">VALUE(D424)</f>
        <v>0</v>
      </c>
      <c r="I424" s="0" t="n">
        <f aca="false">VALUE(E424)</f>
        <v>61652</v>
      </c>
      <c r="K424" s="3" t="n">
        <f aca="false">IF(  OR(  AND(H424&gt;I424, F424="Yes"),  AND( I424 &gt; H424, F424="No" ) ),SUM(H424,I424)    )</f>
        <v>61652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19</v>
      </c>
      <c r="E425" s="2" t="s">
        <v>3041</v>
      </c>
      <c r="F425" s="1" t="s">
        <v>20</v>
      </c>
      <c r="H425" s="0" t="n">
        <f aca="false">VALUE(D425)</f>
        <v>0</v>
      </c>
      <c r="I425" s="0" t="n">
        <f aca="false">VALUE(E425)</f>
        <v>24500</v>
      </c>
      <c r="K425" s="3" t="n">
        <f aca="false">IF(  OR(  AND(H425&gt;I425, F425="Yes"),  AND( I425 &gt; H425, F425="No" ) ),SUM(H425,I425)    )</f>
        <v>0</v>
      </c>
      <c r="L425" s="0" t="n">
        <f aca="false">IF( OR(  AND(I425&gt;H425, F425="Yes"),  AND( H425 &gt; I425, F425="No" ) ), SUM(H425,I425),0   )</f>
        <v>24500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19</v>
      </c>
      <c r="E426" s="2" t="s">
        <v>4193</v>
      </c>
      <c r="F426" s="1" t="s">
        <v>20</v>
      </c>
      <c r="H426" s="0" t="n">
        <f aca="false">VALUE(D426)</f>
        <v>0</v>
      </c>
      <c r="I426" s="0" t="n">
        <f aca="false">VALUE(E426)</f>
        <v>41830</v>
      </c>
      <c r="K426" s="3" t="n">
        <f aca="false">IF(  OR(  AND(H426&gt;I426, F426="Yes"),  AND( I426 &gt; H426, F426="No" ) ),SUM(H426,I426)    )</f>
        <v>0</v>
      </c>
      <c r="L426" s="0" t="n">
        <f aca="false">IF( OR(  AND(I426&gt;H426, F426="Yes"),  AND( H426 &gt; I426, F426="No" ) ), SUM(H426,I426),0   )</f>
        <v>41830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19</v>
      </c>
      <c r="E427" s="2" t="s">
        <v>19</v>
      </c>
      <c r="F427" s="1" t="s">
        <v>20</v>
      </c>
      <c r="H427" s="0" t="n">
        <f aca="false">VALUE(D427)</f>
        <v>0</v>
      </c>
      <c r="I427" s="0" t="n">
        <f aca="false">VALUE(E427)</f>
        <v>0</v>
      </c>
      <c r="K427" s="3" t="n">
        <f aca="false">IF(  OR(  AND(H427&gt;I427, F427="Yes"),  AND( I427 &gt; H427, F427="No" ) ),SUM(H427,I427)    )</f>
        <v>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1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19</v>
      </c>
      <c r="E428" s="2" t="s">
        <v>3046</v>
      </c>
      <c r="F428" s="1" t="s">
        <v>20</v>
      </c>
      <c r="H428" s="0" t="n">
        <f aca="false">VALUE(D428)</f>
        <v>0</v>
      </c>
      <c r="I428" s="0" t="n">
        <f aca="false">VALUE(E428)</f>
        <v>114616</v>
      </c>
      <c r="K428" s="3" t="n">
        <f aca="false">IF(  OR(  AND(H428&gt;I428, F428="Yes"),  AND( I428 &gt; H428, F428="No" ) ),SUM(H428,I428)    )</f>
        <v>0</v>
      </c>
      <c r="L428" s="0" t="n">
        <f aca="false">IF( OR(  AND(I428&gt;H428, F428="Yes"),  AND( H428 &gt; I428, F428="No" ) ), SUM(H428,I428),0   )</f>
        <v>114616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19</v>
      </c>
      <c r="E429" s="2" t="s">
        <v>3048</v>
      </c>
      <c r="F429" s="1" t="s">
        <v>20</v>
      </c>
      <c r="H429" s="0" t="n">
        <f aca="false">VALUE(D429)</f>
        <v>0</v>
      </c>
      <c r="I429" s="0" t="n">
        <f aca="false">VALUE(E429)</f>
        <v>14407</v>
      </c>
      <c r="K429" s="3" t="n">
        <f aca="false">IF(  OR(  AND(H429&gt;I429, F429="Yes"),  AND( I429 &gt; H429, F429="No" ) ),SUM(H429,I429)    )</f>
        <v>0</v>
      </c>
      <c r="L429" s="0" t="n">
        <f aca="false">IF( OR(  AND(I429&gt;H429, F429="Yes"),  AND( H429 &gt; I429, F429="No" ) ), SUM(H429,I429),0   )</f>
        <v>14407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19</v>
      </c>
      <c r="E430" s="2" t="s">
        <v>3050</v>
      </c>
      <c r="F430" s="1" t="s">
        <v>20</v>
      </c>
      <c r="H430" s="0" t="n">
        <f aca="false">VALUE(D430)</f>
        <v>0</v>
      </c>
      <c r="I430" s="0" t="n">
        <f aca="false">VALUE(E430)</f>
        <v>71233</v>
      </c>
      <c r="K430" s="3" t="n">
        <f aca="false">IF(  OR(  AND(H430&gt;I430, F430="Yes"),  AND( I430 &gt; H430, F430="No" ) ),SUM(H430,I430)    )</f>
        <v>0</v>
      </c>
      <c r="L430" s="0" t="n">
        <f aca="false">IF( OR(  AND(I430&gt;H430, F430="Yes"),  AND( H430 &gt; I430, F430="No" ) ), SUM(H430,I430),0   )</f>
        <v>71233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19</v>
      </c>
      <c r="E431" s="2" t="s">
        <v>3052</v>
      </c>
      <c r="F431" s="1" t="s">
        <v>20</v>
      </c>
      <c r="H431" s="0" t="n">
        <f aca="false">VALUE(D431)</f>
        <v>0</v>
      </c>
      <c r="I431" s="0" t="n">
        <f aca="false">VALUE(E431)</f>
        <v>11675</v>
      </c>
      <c r="K431" s="3" t="n">
        <f aca="false">IF(  OR(  AND(H431&gt;I431, F431="Yes"),  AND( I431 &gt; H431, F431="No" ) ),SUM(H431,I431)    )</f>
        <v>0</v>
      </c>
      <c r="L431" s="0" t="n">
        <f aca="false">IF( OR(  AND(I431&gt;H431, F431="Yes"),  AND( H431 &gt; I431, F431="No" ) ), SUM(H431,I431),0   )</f>
        <v>11675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19</v>
      </c>
      <c r="E432" s="2" t="s">
        <v>3054</v>
      </c>
      <c r="F432" s="1" t="s">
        <v>20</v>
      </c>
      <c r="H432" s="0" t="n">
        <f aca="false">VALUE(D432)</f>
        <v>0</v>
      </c>
      <c r="I432" s="0" t="n">
        <f aca="false">VALUE(E432)</f>
        <v>35873</v>
      </c>
      <c r="K432" s="3" t="n">
        <f aca="false">IF(  OR(  AND(H432&gt;I432, F432="Yes"),  AND( I432 &gt; H432, F432="No" ) ),SUM(H432,I432)    )</f>
        <v>0</v>
      </c>
      <c r="L432" s="0" t="n">
        <f aca="false">IF( OR(  AND(I432&gt;H432, F432="Yes"),  AND( H432 &gt; I432, F432="No" ) ), SUM(H432,I432),0   )</f>
        <v>35873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19</v>
      </c>
      <c r="E433" s="2" t="s">
        <v>3056</v>
      </c>
      <c r="F433" s="1" t="s">
        <v>20</v>
      </c>
      <c r="H433" s="0" t="n">
        <f aca="false">VALUE(D433)</f>
        <v>0</v>
      </c>
      <c r="I433" s="0" t="n">
        <f aca="false">VALUE(E433)</f>
        <v>16501</v>
      </c>
      <c r="K433" s="3" t="n">
        <f aca="false">IF(  OR(  AND(H433&gt;I433, F433="Yes"),  AND( I433 &gt; H433, F433="No" ) ),SUM(H433,I433)    )</f>
        <v>0</v>
      </c>
      <c r="L433" s="0" t="n">
        <f aca="false">IF( OR(  AND(I433&gt;H433, F433="Yes"),  AND( H433 &gt; I433, F433="No" ) ), SUM(H433,I433),0   )</f>
        <v>16501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19</v>
      </c>
      <c r="E434" s="2" t="s">
        <v>3058</v>
      </c>
      <c r="F434" s="1" t="s">
        <v>20</v>
      </c>
      <c r="H434" s="0" t="n">
        <f aca="false">VALUE(D434)</f>
        <v>0</v>
      </c>
      <c r="I434" s="0" t="n">
        <f aca="false">VALUE(E434)</f>
        <v>41525</v>
      </c>
      <c r="K434" s="3" t="n">
        <f aca="false">IF(  OR(  AND(H434&gt;I434, F434="Yes"),  AND( I434 &gt; H434, F434="No" ) ),SUM(H434,I434)    )</f>
        <v>0</v>
      </c>
      <c r="L434" s="0" t="n">
        <f aca="false">IF( OR(  AND(I434&gt;H434, F434="Yes"),  AND( H434 &gt; I434, F434="No" ) ), SUM(H434,I434),0   )</f>
        <v>41525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19</v>
      </c>
      <c r="E435" s="2" t="s">
        <v>3060</v>
      </c>
      <c r="F435" s="1" t="s">
        <v>20</v>
      </c>
      <c r="H435" s="0" t="n">
        <f aca="false">VALUE(D435)</f>
        <v>0</v>
      </c>
      <c r="I435" s="0" t="n">
        <f aca="false">VALUE(E435)</f>
        <v>17</v>
      </c>
      <c r="K435" s="3" t="n">
        <f aca="false">IF(  OR(  AND(H435&gt;I435, F435="Yes"),  AND( I435 &gt; H435, F435="No" ) ),SUM(H435,I435)    )</f>
        <v>0</v>
      </c>
      <c r="L435" s="0" t="n">
        <f aca="false">IF( OR(  AND(I435&gt;H435, F435="Yes"),  AND( H435 &gt; I435, F435="No" ) ), SUM(H435,I435),0   )</f>
        <v>17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19</v>
      </c>
      <c r="E436" s="2" t="s">
        <v>1463</v>
      </c>
      <c r="F436" s="1" t="s">
        <v>20</v>
      </c>
      <c r="H436" s="0" t="n">
        <f aca="false">VALUE(D436)</f>
        <v>0</v>
      </c>
      <c r="I436" s="0" t="n">
        <f aca="false">VALUE(E436)</f>
        <v>10000</v>
      </c>
      <c r="K436" s="3" t="n">
        <f aca="false">IF(  OR(  AND(H436&gt;I436, F436="Yes"),  AND( I436 &gt; H436, F436="No" ) ),SUM(H436,I436)    )</f>
        <v>0</v>
      </c>
      <c r="L436" s="0" t="n">
        <f aca="false">IF( OR(  AND(I436&gt;H436, F436="Yes"),  AND( H436 &gt; I436, F436="No" ) ), SUM(H436,I436),0   )</f>
        <v>10000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19</v>
      </c>
      <c r="E437" s="2" t="s">
        <v>4194</v>
      </c>
      <c r="F437" s="1" t="s">
        <v>20</v>
      </c>
      <c r="H437" s="0" t="n">
        <f aca="false">VALUE(D437)</f>
        <v>0</v>
      </c>
      <c r="I437" s="0" t="n">
        <f aca="false">VALUE(E437)</f>
        <v>14358</v>
      </c>
      <c r="K437" s="3" t="n">
        <f aca="false">IF(  OR(  AND(H437&gt;I437, F437="Yes"),  AND( I437 &gt; H437, F437="No" ) ),SUM(H437,I437)    )</f>
        <v>0</v>
      </c>
      <c r="L437" s="0" t="n">
        <f aca="false">IF( OR(  AND(I437&gt;H437, F437="Yes"),  AND( H437 &gt; I437, F437="No" ) ), SUM(H437,I437),0   )</f>
        <v>14358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19</v>
      </c>
      <c r="E438" s="2" t="s">
        <v>92</v>
      </c>
      <c r="F438" s="1" t="s">
        <v>20</v>
      </c>
      <c r="H438" s="0" t="n">
        <f aca="false">VALUE(D438)</f>
        <v>0</v>
      </c>
      <c r="I438" s="0" t="n">
        <f aca="false">VALUE(E438)</f>
        <v>4000</v>
      </c>
      <c r="K438" s="3" t="n">
        <f aca="false">IF(  OR(  AND(H438&gt;I438, F438="Yes"),  AND( I438 &gt; H438, F438="No" ) ),SUM(H438,I438)    )</f>
        <v>0</v>
      </c>
      <c r="L438" s="0" t="n">
        <f aca="false">IF( OR(  AND(I438&gt;H438, F438="Yes"),  AND( H438 &gt; I438, F438="No" ) ), SUM(H438,I438),0   )</f>
        <v>4000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19</v>
      </c>
      <c r="E439" s="2" t="s">
        <v>3064</v>
      </c>
      <c r="F439" s="1" t="s">
        <v>20</v>
      </c>
      <c r="H439" s="0" t="n">
        <f aca="false">VALUE(D439)</f>
        <v>0</v>
      </c>
      <c r="I439" s="0" t="n">
        <f aca="false">VALUE(E439)</f>
        <v>67660</v>
      </c>
      <c r="K439" s="3" t="n">
        <f aca="false">IF(  OR(  AND(H439&gt;I439, F439="Yes"),  AND( I439 &gt; H439, F439="No" ) ),SUM(H439,I439)    )</f>
        <v>0</v>
      </c>
      <c r="L439" s="0" t="n">
        <f aca="false">IF( OR(  AND(I439&gt;H439, F439="Yes"),  AND( H439 &gt; I439, F439="No" ) ), SUM(H439,I439),0   )</f>
        <v>67660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19</v>
      </c>
      <c r="E440" s="2" t="s">
        <v>19</v>
      </c>
      <c r="F440" s="1" t="s">
        <v>20</v>
      </c>
      <c r="H440" s="0" t="n">
        <f aca="false">VALUE(D440)</f>
        <v>0</v>
      </c>
      <c r="I440" s="0" t="n">
        <f aca="false">VALUE(E440)</f>
        <v>0</v>
      </c>
      <c r="K440" s="3" t="n">
        <f aca="false">IF(  OR(  AND(H440&gt;I440, F440="Yes"),  AND( I440 &gt; H440, F440="No" ) ),SUM(H440,I440)    )</f>
        <v>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1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19</v>
      </c>
      <c r="E441" s="2" t="s">
        <v>4195</v>
      </c>
      <c r="F441" s="1" t="s">
        <v>20</v>
      </c>
      <c r="H441" s="0" t="n">
        <f aca="false">VALUE(D441)</f>
        <v>0</v>
      </c>
      <c r="I441" s="0" t="n">
        <f aca="false">VALUE(E441)</f>
        <v>5950</v>
      </c>
      <c r="K441" s="3" t="n">
        <f aca="false">IF(  OR(  AND(H441&gt;I441, F441="Yes"),  AND( I441 &gt; H441, F441="No" ) ),SUM(H441,I441)    )</f>
        <v>0</v>
      </c>
      <c r="L441" s="0" t="n">
        <f aca="false">IF( OR(  AND(I441&gt;H441, F441="Yes"),  AND( H441 &gt; I441, F441="No" ) ), SUM(H441,I441),0   )</f>
        <v>5950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19</v>
      </c>
      <c r="E442" s="2" t="s">
        <v>3067</v>
      </c>
      <c r="F442" s="1" t="s">
        <v>20</v>
      </c>
      <c r="H442" s="0" t="n">
        <f aca="false">VALUE(D442)</f>
        <v>0</v>
      </c>
      <c r="I442" s="0" t="n">
        <f aca="false">VALUE(E442)</f>
        <v>16046</v>
      </c>
      <c r="K442" s="3" t="n">
        <f aca="false">IF(  OR(  AND(H442&gt;I442, F442="Yes"),  AND( I442 &gt; H442, F442="No" ) ),SUM(H442,I442)    )</f>
        <v>0</v>
      </c>
      <c r="L442" s="0" t="n">
        <f aca="false">IF( OR(  AND(I442&gt;H442, F442="Yes"),  AND( H442 &gt; I442, F442="No" ) ), SUM(H442,I442),0   )</f>
        <v>16046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19</v>
      </c>
      <c r="E443" s="2" t="s">
        <v>3069</v>
      </c>
      <c r="F443" s="1" t="s">
        <v>20</v>
      </c>
      <c r="H443" s="0" t="n">
        <f aca="false">VALUE(D443)</f>
        <v>0</v>
      </c>
      <c r="I443" s="0" t="n">
        <f aca="false">VALUE(E443)</f>
        <v>4982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4982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19</v>
      </c>
      <c r="E444" s="2" t="s">
        <v>2007</v>
      </c>
      <c r="F444" s="1" t="s">
        <v>20</v>
      </c>
      <c r="H444" s="0" t="n">
        <f aca="false">VALUE(D444)</f>
        <v>0</v>
      </c>
      <c r="I444" s="0" t="n">
        <f aca="false">VALUE(E444)</f>
        <v>91965</v>
      </c>
      <c r="K444" s="3" t="n">
        <f aca="false">IF(  OR(  AND(H444&gt;I444, F444="Yes"),  AND( I444 &gt; H444, F444="No" ) ),SUM(H444,I444)    )</f>
        <v>0</v>
      </c>
      <c r="L444" s="0" t="n">
        <f aca="false">IF( OR(  AND(I444&gt;H444, F444="Yes"),  AND( H444 &gt; I444, F444="No" ) ), SUM(H444,I444),0   )</f>
        <v>91965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19</v>
      </c>
      <c r="E445" s="2" t="s">
        <v>19</v>
      </c>
      <c r="F445" s="1" t="s">
        <v>20</v>
      </c>
      <c r="H445" s="0" t="n">
        <f aca="false">VALUE(D445)</f>
        <v>0</v>
      </c>
      <c r="I445" s="0" t="n">
        <f aca="false">VALUE(E445)</f>
        <v>0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1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P446" s="0" t="n">
        <f aca="false">IF(AND(F446="Not Voting",M446=1), 1,0)</f>
        <v>0</v>
      </c>
    </row>
    <row r="449" customFormat="false" ht="12.8" hidden="false" customHeight="false" outlineLevel="0" collapsed="false">
      <c r="F449" s="4"/>
      <c r="H449" s="0" t="n">
        <f aca="false">SUM(H200:I445)</f>
        <v>8431128</v>
      </c>
      <c r="J449" s="4" t="s">
        <v>683</v>
      </c>
      <c r="K449" s="4" t="n">
        <f aca="false">SUM(K200:K445)</f>
        <v>210660</v>
      </c>
      <c r="L449" s="4" t="n">
        <f aca="false">SUM(L200:L445)</f>
        <v>8191864</v>
      </c>
      <c r="M449" s="4" t="n">
        <f aca="false">SUM(M200:M445)</f>
        <v>61</v>
      </c>
      <c r="N449" s="4" t="n">
        <f aca="false">SUM(N200:N445)</f>
        <v>28604</v>
      </c>
    </row>
    <row r="450" customFormat="false" ht="12.8" hidden="false" customHeight="false" outlineLevel="0" collapsed="false">
      <c r="F450" s="4"/>
      <c r="J450" s="4" t="s">
        <v>684</v>
      </c>
      <c r="K450" s="4" t="n">
        <f aca="false">COUNTIF(K200:K445, "&gt;"&amp;0)</f>
        <v>8</v>
      </c>
      <c r="L450" s="4" t="n">
        <f aca="false">COUNTIF(L200:L445, "&gt;"&amp;0)</f>
        <v>175</v>
      </c>
      <c r="M450" s="4" t="n">
        <f aca="false">COUNTIF(M200:M445, "&gt;"&amp;0)</f>
        <v>61</v>
      </c>
      <c r="N450" s="4" t="n">
        <f aca="false">COUNTIF(N200:N445, "&gt;"&amp;0)</f>
        <v>2</v>
      </c>
      <c r="P450" s="0" t="n">
        <f aca="false">SUM(P2:P446)</f>
        <v>2</v>
      </c>
    </row>
    <row r="451" customFormat="false" ht="12.8" hidden="false" customHeight="false" outlineLevel="0" collapsed="false">
      <c r="F451" s="4"/>
      <c r="J451" s="4" t="s">
        <v>685</v>
      </c>
      <c r="K451" s="4" t="n">
        <f aca="false">ROUND(K449/K450,0)</f>
        <v>26333</v>
      </c>
      <c r="L451" s="5" t="n">
        <f aca="false">ROUND(L449/L450,0)</f>
        <v>46811</v>
      </c>
      <c r="M451" s="5"/>
      <c r="N451" s="5" t="n">
        <f aca="false">ROUND(N449/N450,0)</f>
        <v>14302</v>
      </c>
    </row>
  </sheetData>
  <conditionalFormatting sqref="P:P">
    <cfRule type="cellIs" priority="2" operator="greater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62" colorId="64" zoomScale="100" zoomScaleNormal="100" zoomScalePageLayoutView="100" workbookViewId="0">
      <selection pane="topLeft" activeCell="P74" activeCellId="0" sqref="P74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19</v>
      </c>
      <c r="E2" s="2" t="s">
        <v>19</v>
      </c>
      <c r="F2" s="1" t="s">
        <v>20</v>
      </c>
      <c r="H2" s="0" t="n">
        <f aca="false">VALUE(D2)</f>
        <v>0</v>
      </c>
      <c r="I2" s="0" t="n">
        <f aca="false">VALUE(E2)</f>
        <v>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1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19</v>
      </c>
      <c r="E3" s="2" t="s">
        <v>19</v>
      </c>
      <c r="F3" s="1" t="s">
        <v>20</v>
      </c>
      <c r="H3" s="0" t="n">
        <f aca="false">VALUE(D3)</f>
        <v>0</v>
      </c>
      <c r="I3" s="0" t="n">
        <f aca="false">VALUE(E3)</f>
        <v>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1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19</v>
      </c>
      <c r="E4" s="2" t="s">
        <v>19</v>
      </c>
      <c r="F4" s="1" t="s">
        <v>20</v>
      </c>
      <c r="H4" s="0" t="n">
        <f aca="false">VALUE(D4)</f>
        <v>0</v>
      </c>
      <c r="I4" s="0" t="n">
        <f aca="false">VALUE(E4)</f>
        <v>0</v>
      </c>
      <c r="K4" s="3" t="n">
        <f aca="false">IF(  OR(  AND(H4&gt;I4, F4="Yes"),  AND( I4 &gt; H4, F4="No" ) ),SUM(H4,I4)    )</f>
        <v>0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1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19</v>
      </c>
      <c r="E5" s="2" t="s">
        <v>19</v>
      </c>
      <c r="F5" s="1" t="s">
        <v>20</v>
      </c>
      <c r="H5" s="0" t="n">
        <f aca="false">VALUE(D5)</f>
        <v>0</v>
      </c>
      <c r="I5" s="0" t="n">
        <f aca="false">VALUE(E5)</f>
        <v>0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1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19</v>
      </c>
      <c r="E6" s="2" t="s">
        <v>19</v>
      </c>
      <c r="F6" s="1" t="s">
        <v>20</v>
      </c>
      <c r="H6" s="0" t="n">
        <f aca="false">VALUE(D6)</f>
        <v>0</v>
      </c>
      <c r="I6" s="0" t="n">
        <f aca="false">VALUE(E6)</f>
        <v>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1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19</v>
      </c>
      <c r="E7" s="2" t="s">
        <v>19</v>
      </c>
      <c r="F7" s="1" t="s">
        <v>20</v>
      </c>
      <c r="H7" s="0" t="n">
        <f aca="false">VALUE(D7)</f>
        <v>0</v>
      </c>
      <c r="I7" s="0" t="n">
        <f aca="false">VALUE(E7)</f>
        <v>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1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19</v>
      </c>
      <c r="E8" s="2" t="s">
        <v>19</v>
      </c>
      <c r="F8" s="1" t="s">
        <v>20</v>
      </c>
      <c r="H8" s="0" t="n">
        <f aca="false">VALUE(D8)</f>
        <v>0</v>
      </c>
      <c r="I8" s="0" t="n">
        <f aca="false">VALUE(E8)</f>
        <v>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1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19</v>
      </c>
      <c r="E9" s="2" t="s">
        <v>19</v>
      </c>
      <c r="F9" s="1" t="s">
        <v>20</v>
      </c>
      <c r="H9" s="0" t="n">
        <f aca="false">VALUE(D9)</f>
        <v>0</v>
      </c>
      <c r="I9" s="0" t="n">
        <f aca="false">VALUE(E9)</f>
        <v>0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1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19</v>
      </c>
      <c r="E10" s="2" t="s">
        <v>19</v>
      </c>
      <c r="F10" s="1" t="s">
        <v>20</v>
      </c>
      <c r="H10" s="0" t="n">
        <f aca="false">VALUE(D10)</f>
        <v>0</v>
      </c>
      <c r="I10" s="0" t="n">
        <f aca="false">VALUE(E10)</f>
        <v>0</v>
      </c>
      <c r="K10" s="3" t="n">
        <f aca="false">IF(  OR(  AND(H10&gt;I10, F10="Yes"),  AND( I10 &gt; H10, F10="No" ) ),SUM(H10,I10)    )</f>
        <v>0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1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19</v>
      </c>
      <c r="E11" s="2" t="s">
        <v>19</v>
      </c>
      <c r="F11" s="1" t="s">
        <v>20</v>
      </c>
      <c r="H11" s="0" t="n">
        <f aca="false">VALUE(D11)</f>
        <v>0</v>
      </c>
      <c r="I11" s="0" t="n">
        <f aca="false">VALUE(E11)</f>
        <v>0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1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19</v>
      </c>
      <c r="E12" s="2" t="s">
        <v>4169</v>
      </c>
      <c r="F12" s="1" t="s">
        <v>20</v>
      </c>
      <c r="H12" s="0" t="n">
        <f aca="false">VALUE(D12)</f>
        <v>0</v>
      </c>
      <c r="I12" s="0" t="n">
        <f aca="false">VALUE(E12)</f>
        <v>3864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3864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19</v>
      </c>
      <c r="E13" s="2" t="s">
        <v>19</v>
      </c>
      <c r="F13" s="1" t="s">
        <v>20</v>
      </c>
      <c r="H13" s="0" t="n">
        <f aca="false">VALUE(D13)</f>
        <v>0</v>
      </c>
      <c r="I13" s="0" t="n">
        <f aca="false">VALUE(E13)</f>
        <v>0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1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19</v>
      </c>
      <c r="E14" s="2" t="s">
        <v>19</v>
      </c>
      <c r="F14" s="1" t="s">
        <v>20</v>
      </c>
      <c r="H14" s="0" t="n">
        <f aca="false">VALUE(D14)</f>
        <v>0</v>
      </c>
      <c r="I14" s="0" t="n">
        <f aca="false">VALUE(E14)</f>
        <v>0</v>
      </c>
      <c r="K14" s="3" t="n">
        <f aca="false">IF(  OR(  AND(H14&gt;I14, F14="Yes"),  AND( I14 &gt; H14, F14="No" ) ),SUM(H14,I14)    )</f>
        <v>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1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19</v>
      </c>
      <c r="E15" s="2" t="s">
        <v>964</v>
      </c>
      <c r="F15" s="1" t="s">
        <v>20</v>
      </c>
      <c r="H15" s="0" t="n">
        <f aca="false">VALUE(D15)</f>
        <v>0</v>
      </c>
      <c r="I15" s="0" t="n">
        <f aca="false">VALUE(E15)</f>
        <v>500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500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19</v>
      </c>
      <c r="E16" s="2" t="s">
        <v>19</v>
      </c>
      <c r="F16" s="1" t="s">
        <v>20</v>
      </c>
      <c r="H16" s="0" t="n">
        <f aca="false">VALUE(D16)</f>
        <v>0</v>
      </c>
      <c r="I16" s="0" t="n">
        <f aca="false">VALUE(E16)</f>
        <v>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1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19</v>
      </c>
      <c r="E17" s="2" t="s">
        <v>19</v>
      </c>
      <c r="F17" s="1" t="s">
        <v>20</v>
      </c>
      <c r="H17" s="0" t="n">
        <f aca="false">VALUE(D17)</f>
        <v>0</v>
      </c>
      <c r="I17" s="0" t="n">
        <f aca="false">VALUE(E17)</f>
        <v>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1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19</v>
      </c>
      <c r="E18" s="2" t="s">
        <v>19</v>
      </c>
      <c r="F18" s="1" t="s">
        <v>20</v>
      </c>
      <c r="H18" s="0" t="n">
        <f aca="false">VALUE(D18)</f>
        <v>0</v>
      </c>
      <c r="I18" s="0" t="n">
        <f aca="false">VALUE(E18)</f>
        <v>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1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19</v>
      </c>
      <c r="E19" s="2" t="s">
        <v>19</v>
      </c>
      <c r="F19" s="1" t="s">
        <v>20</v>
      </c>
      <c r="H19" s="0" t="n">
        <f aca="false">VALUE(D19)</f>
        <v>0</v>
      </c>
      <c r="I19" s="0" t="n">
        <f aca="false">VALUE(E19)</f>
        <v>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1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19</v>
      </c>
      <c r="E20" s="2" t="s">
        <v>19</v>
      </c>
      <c r="F20" s="1" t="s">
        <v>20</v>
      </c>
      <c r="H20" s="0" t="n">
        <f aca="false">VALUE(D20)</f>
        <v>0</v>
      </c>
      <c r="I20" s="0" t="n">
        <f aca="false">VALUE(E20)</f>
        <v>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1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19</v>
      </c>
      <c r="E21" s="2" t="s">
        <v>19</v>
      </c>
      <c r="F21" s="1" t="s">
        <v>20</v>
      </c>
      <c r="H21" s="0" t="n">
        <f aca="false">VALUE(D21)</f>
        <v>0</v>
      </c>
      <c r="I21" s="0" t="n">
        <f aca="false">VALUE(E21)</f>
        <v>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1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19</v>
      </c>
      <c r="E22" s="2" t="s">
        <v>19</v>
      </c>
      <c r="F22" s="1" t="s">
        <v>20</v>
      </c>
      <c r="H22" s="0" t="n">
        <f aca="false">VALUE(D22)</f>
        <v>0</v>
      </c>
      <c r="I22" s="0" t="n">
        <f aca="false">VALUE(E22)</f>
        <v>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1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19</v>
      </c>
      <c r="E23" s="2" t="s">
        <v>19</v>
      </c>
      <c r="F23" s="1" t="s">
        <v>20</v>
      </c>
      <c r="H23" s="0" t="n">
        <f aca="false">VALUE(D23)</f>
        <v>0</v>
      </c>
      <c r="I23" s="0" t="n">
        <f aca="false">VALUE(E23)</f>
        <v>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1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19</v>
      </c>
      <c r="E24" s="2" t="s">
        <v>19</v>
      </c>
      <c r="F24" s="1" t="s">
        <v>20</v>
      </c>
      <c r="H24" s="0" t="n">
        <f aca="false">VALUE(D24)</f>
        <v>0</v>
      </c>
      <c r="I24" s="0" t="n">
        <f aca="false">VALUE(E24)</f>
        <v>0</v>
      </c>
      <c r="K24" s="3" t="n">
        <f aca="false">IF(  OR(  AND(H24&gt;I24, F24="Yes"),  AND( I24 &gt; H24, F24="No" ) ),SUM(H24,I24)    )</f>
        <v>0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1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19</v>
      </c>
      <c r="E25" s="2" t="s">
        <v>19</v>
      </c>
      <c r="F25" s="1" t="s">
        <v>20</v>
      </c>
      <c r="H25" s="0" t="n">
        <f aca="false">VALUE(D25)</f>
        <v>0</v>
      </c>
      <c r="I25" s="0" t="n">
        <f aca="false">VALUE(E25)</f>
        <v>0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1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19</v>
      </c>
      <c r="E26" s="2" t="s">
        <v>19</v>
      </c>
      <c r="F26" s="1" t="s">
        <v>20</v>
      </c>
      <c r="H26" s="0" t="n">
        <f aca="false">VALUE(D26)</f>
        <v>0</v>
      </c>
      <c r="I26" s="0" t="n">
        <f aca="false">VALUE(E26)</f>
        <v>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1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19</v>
      </c>
      <c r="E27" s="2" t="s">
        <v>19</v>
      </c>
      <c r="F27" s="1" t="s">
        <v>20</v>
      </c>
      <c r="H27" s="0" t="n">
        <f aca="false">VALUE(D27)</f>
        <v>0</v>
      </c>
      <c r="I27" s="0" t="n">
        <f aca="false">VALUE(E27)</f>
        <v>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1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19</v>
      </c>
      <c r="E28" s="2" t="s">
        <v>19</v>
      </c>
      <c r="F28" s="1" t="s">
        <v>20</v>
      </c>
      <c r="H28" s="0" t="n">
        <f aca="false">VALUE(D28)</f>
        <v>0</v>
      </c>
      <c r="I28" s="0" t="n">
        <f aca="false">VALUE(E28)</f>
        <v>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1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19</v>
      </c>
      <c r="E29" s="2" t="s">
        <v>32</v>
      </c>
      <c r="F29" s="1" t="s">
        <v>20</v>
      </c>
      <c r="H29" s="0" t="n">
        <f aca="false">VALUE(D29)</f>
        <v>0</v>
      </c>
      <c r="I29" s="0" t="n">
        <f aca="false">VALUE(E29)</f>
        <v>1000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1000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19</v>
      </c>
      <c r="E30" s="2" t="s">
        <v>19</v>
      </c>
      <c r="F30" s="1" t="s">
        <v>20</v>
      </c>
      <c r="H30" s="0" t="n">
        <f aca="false">VALUE(D30)</f>
        <v>0</v>
      </c>
      <c r="I30" s="0" t="n">
        <f aca="false">VALUE(E30)</f>
        <v>0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1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19</v>
      </c>
      <c r="E31" s="2" t="s">
        <v>19</v>
      </c>
      <c r="F31" s="1" t="s">
        <v>20</v>
      </c>
      <c r="H31" s="0" t="n">
        <f aca="false">VALUE(D31)</f>
        <v>0</v>
      </c>
      <c r="I31" s="0" t="n">
        <f aca="false">VALUE(E31)</f>
        <v>0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1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19</v>
      </c>
      <c r="E32" s="2" t="s">
        <v>499</v>
      </c>
      <c r="F32" s="1" t="s">
        <v>20</v>
      </c>
      <c r="H32" s="0" t="n">
        <f aca="false">VALUE(D32)</f>
        <v>0</v>
      </c>
      <c r="I32" s="0" t="n">
        <f aca="false">VALUE(E32)</f>
        <v>2700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2700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19</v>
      </c>
      <c r="E33" s="2" t="s">
        <v>19</v>
      </c>
      <c r="F33" s="1" t="s">
        <v>20</v>
      </c>
      <c r="H33" s="0" t="n">
        <f aca="false">VALUE(D33)</f>
        <v>0</v>
      </c>
      <c r="I33" s="0" t="n">
        <f aca="false">VALUE(E33)</f>
        <v>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1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19</v>
      </c>
      <c r="E34" s="2" t="s">
        <v>19</v>
      </c>
      <c r="F34" s="1" t="s">
        <v>20</v>
      </c>
      <c r="H34" s="0" t="n">
        <f aca="false">VALUE(D34)</f>
        <v>0</v>
      </c>
      <c r="I34" s="0" t="n">
        <f aca="false">VALUE(E34)</f>
        <v>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1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19</v>
      </c>
      <c r="E35" s="2" t="s">
        <v>19</v>
      </c>
      <c r="F35" s="1" t="s">
        <v>20</v>
      </c>
      <c r="H35" s="0" t="n">
        <f aca="false">VALUE(D35)</f>
        <v>0</v>
      </c>
      <c r="I35" s="0" t="n">
        <f aca="false">VALUE(E35)</f>
        <v>0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1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19</v>
      </c>
      <c r="E36" s="2" t="s">
        <v>19</v>
      </c>
      <c r="F36" s="1" t="s">
        <v>20</v>
      </c>
      <c r="H36" s="0" t="n">
        <f aca="false">VALUE(D36)</f>
        <v>0</v>
      </c>
      <c r="I36" s="0" t="n">
        <f aca="false">VALUE(E36)</f>
        <v>0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1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19</v>
      </c>
      <c r="E37" s="2" t="s">
        <v>19</v>
      </c>
      <c r="F37" s="1" t="s">
        <v>20</v>
      </c>
      <c r="H37" s="0" t="n">
        <f aca="false">VALUE(D37)</f>
        <v>0</v>
      </c>
      <c r="I37" s="0" t="n">
        <f aca="false">VALUE(E37)</f>
        <v>0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1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19</v>
      </c>
      <c r="E38" s="2" t="s">
        <v>19</v>
      </c>
      <c r="F38" s="1" t="s">
        <v>20</v>
      </c>
      <c r="H38" s="0" t="n">
        <f aca="false">VALUE(D38)</f>
        <v>0</v>
      </c>
      <c r="I38" s="0" t="n">
        <f aca="false">VALUE(E38)</f>
        <v>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1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19</v>
      </c>
      <c r="E39" s="2" t="s">
        <v>19</v>
      </c>
      <c r="F39" s="1" t="s">
        <v>20</v>
      </c>
      <c r="H39" s="0" t="n">
        <f aca="false">VALUE(D39)</f>
        <v>0</v>
      </c>
      <c r="I39" s="0" t="n">
        <f aca="false">VALUE(E39)</f>
        <v>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1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19</v>
      </c>
      <c r="E40" s="2" t="s">
        <v>19</v>
      </c>
      <c r="F40" s="1" t="s">
        <v>20</v>
      </c>
      <c r="H40" s="0" t="n">
        <f aca="false">VALUE(D40)</f>
        <v>0</v>
      </c>
      <c r="I40" s="0" t="n">
        <f aca="false">VALUE(E40)</f>
        <v>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1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19</v>
      </c>
      <c r="E41" s="2" t="s">
        <v>19</v>
      </c>
      <c r="F41" s="1" t="s">
        <v>20</v>
      </c>
      <c r="H41" s="0" t="n">
        <f aca="false">VALUE(D41)</f>
        <v>0</v>
      </c>
      <c r="I41" s="0" t="n">
        <f aca="false">VALUE(E41)</f>
        <v>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1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19</v>
      </c>
      <c r="E42" s="2" t="s">
        <v>92</v>
      </c>
      <c r="F42" s="1" t="s">
        <v>20</v>
      </c>
      <c r="H42" s="0" t="n">
        <f aca="false">VALUE(D42)</f>
        <v>0</v>
      </c>
      <c r="I42" s="0" t="n">
        <f aca="false">VALUE(E42)</f>
        <v>4000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4000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19</v>
      </c>
      <c r="E43" s="2" t="s">
        <v>19</v>
      </c>
      <c r="F43" s="1" t="s">
        <v>20</v>
      </c>
      <c r="H43" s="0" t="n">
        <f aca="false">VALUE(D43)</f>
        <v>0</v>
      </c>
      <c r="I43" s="0" t="n">
        <f aca="false">VALUE(E43)</f>
        <v>0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1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19</v>
      </c>
      <c r="E44" s="2" t="s">
        <v>19</v>
      </c>
      <c r="F44" s="1" t="s">
        <v>20</v>
      </c>
      <c r="H44" s="0" t="n">
        <f aca="false">VALUE(D44)</f>
        <v>0</v>
      </c>
      <c r="I44" s="0" t="n">
        <f aca="false">VALUE(E44)</f>
        <v>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1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19</v>
      </c>
      <c r="E45" s="2" t="s">
        <v>19</v>
      </c>
      <c r="F45" s="1" t="s">
        <v>20</v>
      </c>
      <c r="H45" s="0" t="n">
        <f aca="false">VALUE(D45)</f>
        <v>0</v>
      </c>
      <c r="I45" s="0" t="n">
        <f aca="false">VALUE(E45)</f>
        <v>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1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19</v>
      </c>
      <c r="E46" s="2" t="s">
        <v>19</v>
      </c>
      <c r="F46" s="1" t="s">
        <v>20</v>
      </c>
      <c r="H46" s="0" t="n">
        <f aca="false">VALUE(D46)</f>
        <v>0</v>
      </c>
      <c r="I46" s="0" t="n">
        <f aca="false">VALUE(E46)</f>
        <v>0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1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19</v>
      </c>
      <c r="E47" s="2" t="s">
        <v>19</v>
      </c>
      <c r="F47" s="1" t="s">
        <v>20</v>
      </c>
      <c r="H47" s="0" t="n">
        <f aca="false">VALUE(D47)</f>
        <v>0</v>
      </c>
      <c r="I47" s="0" t="n">
        <f aca="false">VALUE(E47)</f>
        <v>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1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19</v>
      </c>
      <c r="E48" s="2" t="s">
        <v>19</v>
      </c>
      <c r="F48" s="1" t="s">
        <v>20</v>
      </c>
      <c r="H48" s="0" t="n">
        <f aca="false">VALUE(D48)</f>
        <v>0</v>
      </c>
      <c r="I48" s="0" t="n">
        <f aca="false">VALUE(E48)</f>
        <v>0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1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19</v>
      </c>
      <c r="E49" s="2" t="s">
        <v>19</v>
      </c>
      <c r="F49" s="1" t="s">
        <v>20</v>
      </c>
      <c r="H49" s="0" t="n">
        <f aca="false">VALUE(D49)</f>
        <v>0</v>
      </c>
      <c r="I49" s="0" t="n">
        <f aca="false">VALUE(E49)</f>
        <v>0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1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19</v>
      </c>
      <c r="E50" s="2" t="s">
        <v>19</v>
      </c>
      <c r="F50" s="1" t="s">
        <v>20</v>
      </c>
      <c r="H50" s="0" t="n">
        <f aca="false">VALUE(D50)</f>
        <v>0</v>
      </c>
      <c r="I50" s="0" t="n">
        <f aca="false">VALUE(E50)</f>
        <v>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1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19</v>
      </c>
      <c r="E51" s="2" t="s">
        <v>19</v>
      </c>
      <c r="F51" s="1" t="s">
        <v>20</v>
      </c>
      <c r="H51" s="0" t="n">
        <f aca="false">VALUE(D51)</f>
        <v>0</v>
      </c>
      <c r="I51" s="0" t="n">
        <f aca="false">VALUE(E51)</f>
        <v>0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1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19</v>
      </c>
      <c r="E52" s="2" t="s">
        <v>19</v>
      </c>
      <c r="F52" s="1" t="s">
        <v>20</v>
      </c>
      <c r="H52" s="0" t="n">
        <f aca="false">VALUE(D52)</f>
        <v>0</v>
      </c>
      <c r="I52" s="0" t="n">
        <f aca="false">VALUE(E52)</f>
        <v>0</v>
      </c>
      <c r="K52" s="3" t="n">
        <f aca="false">IF(  OR(  AND(H52&gt;I52, F52="Yes"),  AND( I52 &gt; H52, F52="No" ) ),SUM(H52,I52)    )</f>
        <v>0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1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19</v>
      </c>
      <c r="E53" s="2" t="s">
        <v>19</v>
      </c>
      <c r="F53" s="1" t="s">
        <v>20</v>
      </c>
      <c r="H53" s="0" t="n">
        <f aca="false">VALUE(D53)</f>
        <v>0</v>
      </c>
      <c r="I53" s="0" t="n">
        <f aca="false">VALUE(E53)</f>
        <v>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1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19</v>
      </c>
      <c r="E54" s="2" t="s">
        <v>19</v>
      </c>
      <c r="F54" s="1" t="s">
        <v>20</v>
      </c>
      <c r="H54" s="0" t="n">
        <f aca="false">VALUE(D54)</f>
        <v>0</v>
      </c>
      <c r="I54" s="0" t="n">
        <f aca="false">VALUE(E54)</f>
        <v>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1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19</v>
      </c>
      <c r="E55" s="2" t="s">
        <v>19</v>
      </c>
      <c r="F55" s="1" t="s">
        <v>20</v>
      </c>
      <c r="H55" s="0" t="n">
        <f aca="false">VALUE(D55)</f>
        <v>0</v>
      </c>
      <c r="I55" s="0" t="n">
        <f aca="false">VALUE(E55)</f>
        <v>0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1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19</v>
      </c>
      <c r="E56" s="2" t="s">
        <v>19</v>
      </c>
      <c r="F56" s="1" t="s">
        <v>20</v>
      </c>
      <c r="H56" s="0" t="n">
        <f aca="false">VALUE(D56)</f>
        <v>0</v>
      </c>
      <c r="I56" s="0" t="n">
        <f aca="false">VALUE(E56)</f>
        <v>0</v>
      </c>
      <c r="K56" s="3" t="n">
        <f aca="false">IF(  OR(  AND(H56&gt;I56, F56="Yes"),  AND( I56 &gt; H56, F56="No" ) ),SUM(H56,I56)    )</f>
        <v>0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1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19</v>
      </c>
      <c r="E57" s="2" t="s">
        <v>19</v>
      </c>
      <c r="F57" s="1" t="s">
        <v>20</v>
      </c>
      <c r="H57" s="0" t="n">
        <f aca="false">VALUE(D57)</f>
        <v>0</v>
      </c>
      <c r="I57" s="0" t="n">
        <f aca="false">VALUE(E57)</f>
        <v>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1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19</v>
      </c>
      <c r="E58" s="2" t="s">
        <v>19</v>
      </c>
      <c r="F58" s="1" t="s">
        <v>20</v>
      </c>
      <c r="H58" s="0" t="n">
        <f aca="false">VALUE(D58)</f>
        <v>0</v>
      </c>
      <c r="I58" s="0" t="n">
        <f aca="false">VALUE(E58)</f>
        <v>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1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19</v>
      </c>
      <c r="E59" s="2" t="s">
        <v>19</v>
      </c>
      <c r="F59" s="1" t="s">
        <v>20</v>
      </c>
      <c r="H59" s="0" t="n">
        <f aca="false">VALUE(D59)</f>
        <v>0</v>
      </c>
      <c r="I59" s="0" t="n">
        <f aca="false">VALUE(E59)</f>
        <v>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1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19</v>
      </c>
      <c r="E60" s="2" t="s">
        <v>19</v>
      </c>
      <c r="F60" s="1" t="s">
        <v>20</v>
      </c>
      <c r="H60" s="0" t="n">
        <f aca="false">VALUE(D60)</f>
        <v>0</v>
      </c>
      <c r="I60" s="0" t="n">
        <f aca="false">VALUE(E60)</f>
        <v>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1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19</v>
      </c>
      <c r="E61" s="2" t="s">
        <v>19</v>
      </c>
      <c r="F61" s="1" t="s">
        <v>20</v>
      </c>
      <c r="H61" s="0" t="n">
        <f aca="false">VALUE(D61)</f>
        <v>0</v>
      </c>
      <c r="I61" s="0" t="n">
        <f aca="false">VALUE(E61)</f>
        <v>0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1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19</v>
      </c>
      <c r="E62" s="2" t="s">
        <v>19</v>
      </c>
      <c r="F62" s="1" t="s">
        <v>20</v>
      </c>
      <c r="H62" s="0" t="n">
        <f aca="false">VALUE(D62)</f>
        <v>0</v>
      </c>
      <c r="I62" s="0" t="n">
        <f aca="false">VALUE(E62)</f>
        <v>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1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19</v>
      </c>
      <c r="E63" s="2" t="s">
        <v>19</v>
      </c>
      <c r="F63" s="1" t="s">
        <v>20</v>
      </c>
      <c r="H63" s="0" t="n">
        <f aca="false">VALUE(D63)</f>
        <v>0</v>
      </c>
      <c r="I63" s="0" t="n">
        <f aca="false">VALUE(E63)</f>
        <v>0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1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19</v>
      </c>
      <c r="E64" s="2" t="s">
        <v>19</v>
      </c>
      <c r="F64" s="1" t="s">
        <v>20</v>
      </c>
      <c r="H64" s="0" t="n">
        <f aca="false">VALUE(D64)</f>
        <v>0</v>
      </c>
      <c r="I64" s="0" t="n">
        <f aca="false">VALUE(E64)</f>
        <v>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1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19</v>
      </c>
      <c r="E65" s="2" t="s">
        <v>19</v>
      </c>
      <c r="F65" s="1" t="s">
        <v>20</v>
      </c>
      <c r="H65" s="0" t="n">
        <f aca="false">VALUE(D65)</f>
        <v>0</v>
      </c>
      <c r="I65" s="0" t="n">
        <f aca="false">VALUE(E65)</f>
        <v>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1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19</v>
      </c>
      <c r="E66" s="2" t="s">
        <v>964</v>
      </c>
      <c r="F66" s="1" t="s">
        <v>20</v>
      </c>
      <c r="H66" s="0" t="n">
        <f aca="false">VALUE(D66)</f>
        <v>0</v>
      </c>
      <c r="I66" s="0" t="n">
        <f aca="false">VALUE(E66)</f>
        <v>500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500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19</v>
      </c>
      <c r="E67" s="2" t="s">
        <v>19</v>
      </c>
      <c r="F67" s="1" t="s">
        <v>20</v>
      </c>
      <c r="H67" s="0" t="n">
        <f aca="false">VALUE(D67)</f>
        <v>0</v>
      </c>
      <c r="I67" s="0" t="n">
        <f aca="false">VALUE(E67)</f>
        <v>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1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19</v>
      </c>
      <c r="E68" s="2" t="s">
        <v>19</v>
      </c>
      <c r="F68" s="1" t="s">
        <v>20</v>
      </c>
      <c r="H68" s="0" t="n">
        <f aca="false">VALUE(D68)</f>
        <v>0</v>
      </c>
      <c r="I68" s="0" t="n">
        <f aca="false">VALUE(E68)</f>
        <v>0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1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19</v>
      </c>
      <c r="E69" s="2" t="s">
        <v>19</v>
      </c>
      <c r="F69" s="1" t="s">
        <v>20</v>
      </c>
      <c r="H69" s="0" t="n">
        <f aca="false">VALUE(D69)</f>
        <v>0</v>
      </c>
      <c r="I69" s="0" t="n">
        <f aca="false">VALUE(E69)</f>
        <v>0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1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19</v>
      </c>
      <c r="E70" s="2" t="s">
        <v>19</v>
      </c>
      <c r="F70" s="1" t="s">
        <v>20</v>
      </c>
      <c r="H70" s="0" t="n">
        <f aca="false">VALUE(D70)</f>
        <v>0</v>
      </c>
      <c r="I70" s="0" t="n">
        <f aca="false">VALUE(E70)</f>
        <v>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1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19</v>
      </c>
      <c r="E71" s="2" t="s">
        <v>19</v>
      </c>
      <c r="F71" s="1" t="s">
        <v>20</v>
      </c>
      <c r="H71" s="0" t="n">
        <f aca="false">VALUE(D71)</f>
        <v>0</v>
      </c>
      <c r="I71" s="0" t="n">
        <f aca="false">VALUE(E71)</f>
        <v>0</v>
      </c>
      <c r="K71" s="3" t="n">
        <f aca="false">IF(  OR(  AND(H71&gt;I71, F71="Yes"),  AND( I71 &gt; H71, F71="No" ) ),SUM(H71,I71)    )</f>
        <v>0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1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19</v>
      </c>
      <c r="E72" s="2" t="s">
        <v>19</v>
      </c>
      <c r="F72" s="1" t="s">
        <v>20</v>
      </c>
      <c r="H72" s="0" t="n">
        <f aca="false">VALUE(D72)</f>
        <v>0</v>
      </c>
      <c r="I72" s="0" t="n">
        <f aca="false">VALUE(E72)</f>
        <v>0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1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19</v>
      </c>
      <c r="E73" s="2" t="s">
        <v>19</v>
      </c>
      <c r="F73" s="1" t="s">
        <v>20</v>
      </c>
      <c r="H73" s="0" t="n">
        <f aca="false">VALUE(D73)</f>
        <v>0</v>
      </c>
      <c r="I73" s="0" t="n">
        <f aca="false">VALUE(E73)</f>
        <v>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1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35.2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19</v>
      </c>
      <c r="E74" s="2" t="s">
        <v>19</v>
      </c>
      <c r="F74" s="1" t="s">
        <v>67</v>
      </c>
      <c r="H74" s="0" t="n">
        <f aca="false">VALUE(D74)</f>
        <v>0</v>
      </c>
      <c r="I74" s="0" t="n">
        <f aca="false">VALUE(E74)</f>
        <v>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1</v>
      </c>
      <c r="N74" s="0" t="n">
        <f aca="false">IF(F74="Not Voting", SUM(H74:I74),0)</f>
        <v>0</v>
      </c>
      <c r="P74" s="0" t="n">
        <f aca="false">IF(AND(F74="Not Voting",M74=1), 1,0)</f>
        <v>1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19</v>
      </c>
      <c r="E75" s="2" t="s">
        <v>19</v>
      </c>
      <c r="F75" s="1" t="s">
        <v>20</v>
      </c>
      <c r="H75" s="0" t="n">
        <f aca="false">VALUE(D75)</f>
        <v>0</v>
      </c>
      <c r="I75" s="0" t="n">
        <f aca="false">VALUE(E75)</f>
        <v>0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1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19</v>
      </c>
      <c r="E76" s="2" t="s">
        <v>19</v>
      </c>
      <c r="F76" s="1" t="s">
        <v>20</v>
      </c>
      <c r="H76" s="0" t="n">
        <f aca="false">VALUE(D76)</f>
        <v>0</v>
      </c>
      <c r="I76" s="0" t="n">
        <f aca="false">VALUE(E76)</f>
        <v>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1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19</v>
      </c>
      <c r="E77" s="2" t="s">
        <v>19</v>
      </c>
      <c r="F77" s="1" t="s">
        <v>20</v>
      </c>
      <c r="H77" s="0" t="n">
        <f aca="false">VALUE(D77)</f>
        <v>0</v>
      </c>
      <c r="I77" s="0" t="n">
        <f aca="false">VALUE(E77)</f>
        <v>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1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19</v>
      </c>
      <c r="E78" s="2" t="s">
        <v>19</v>
      </c>
      <c r="F78" s="1" t="s">
        <v>20</v>
      </c>
      <c r="H78" s="0" t="n">
        <f aca="false">VALUE(D78)</f>
        <v>0</v>
      </c>
      <c r="I78" s="0" t="n">
        <f aca="false">VALUE(E78)</f>
        <v>0</v>
      </c>
      <c r="K78" s="3" t="n">
        <f aca="false">IF(  OR(  AND(H78&gt;I78, F78="Yes"),  AND( I78 &gt; H78, F78="No" ) ),SUM(H78,I78)    )</f>
        <v>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1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19</v>
      </c>
      <c r="E79" s="2" t="s">
        <v>19</v>
      </c>
      <c r="F79" s="1" t="s">
        <v>20</v>
      </c>
      <c r="H79" s="0" t="n">
        <f aca="false">VALUE(D79)</f>
        <v>0</v>
      </c>
      <c r="I79" s="0" t="n">
        <f aca="false">VALUE(E79)</f>
        <v>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1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19</v>
      </c>
      <c r="E80" s="2" t="s">
        <v>19</v>
      </c>
      <c r="F80" s="1" t="s">
        <v>20</v>
      </c>
      <c r="H80" s="0" t="n">
        <f aca="false">VALUE(D80)</f>
        <v>0</v>
      </c>
      <c r="I80" s="0" t="n">
        <f aca="false">VALUE(E80)</f>
        <v>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1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20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19</v>
      </c>
      <c r="E82" s="2" t="s">
        <v>19</v>
      </c>
      <c r="F82" s="1" t="s">
        <v>20</v>
      </c>
      <c r="H82" s="0" t="n">
        <f aca="false">VALUE(D82)</f>
        <v>0</v>
      </c>
      <c r="I82" s="0" t="n">
        <f aca="false">VALUE(E82)</f>
        <v>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1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19</v>
      </c>
      <c r="E83" s="2" t="s">
        <v>19</v>
      </c>
      <c r="F83" s="1" t="s">
        <v>20</v>
      </c>
      <c r="H83" s="0" t="n">
        <f aca="false">VALUE(D83)</f>
        <v>0</v>
      </c>
      <c r="I83" s="0" t="n">
        <f aca="false">VALUE(E83)</f>
        <v>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1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19</v>
      </c>
      <c r="E84" s="2" t="s">
        <v>19</v>
      </c>
      <c r="F84" s="1" t="s">
        <v>20</v>
      </c>
      <c r="H84" s="0" t="n">
        <f aca="false">VALUE(D84)</f>
        <v>0</v>
      </c>
      <c r="I84" s="0" t="n">
        <f aca="false">VALUE(E84)</f>
        <v>0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1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19</v>
      </c>
      <c r="E85" s="2" t="s">
        <v>19</v>
      </c>
      <c r="F85" s="1" t="s">
        <v>20</v>
      </c>
      <c r="H85" s="0" t="n">
        <f aca="false">VALUE(D85)</f>
        <v>0</v>
      </c>
      <c r="I85" s="0" t="n">
        <f aca="false">VALUE(E85)</f>
        <v>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1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19</v>
      </c>
      <c r="E86" s="2" t="s">
        <v>19</v>
      </c>
      <c r="F86" s="1" t="s">
        <v>20</v>
      </c>
      <c r="H86" s="0" t="n">
        <f aca="false">VALUE(D86)</f>
        <v>0</v>
      </c>
      <c r="I86" s="0" t="n">
        <f aca="false">VALUE(E86)</f>
        <v>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1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19</v>
      </c>
      <c r="E87" s="2" t="s">
        <v>19</v>
      </c>
      <c r="F87" s="1" t="s">
        <v>20</v>
      </c>
      <c r="H87" s="0" t="n">
        <f aca="false">VALUE(D87)</f>
        <v>0</v>
      </c>
      <c r="I87" s="0" t="n">
        <f aca="false">VALUE(E87)</f>
        <v>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1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19</v>
      </c>
      <c r="E88" s="2" t="s">
        <v>19</v>
      </c>
      <c r="F88" s="1" t="s">
        <v>20</v>
      </c>
      <c r="H88" s="0" t="n">
        <f aca="false">VALUE(D88)</f>
        <v>0</v>
      </c>
      <c r="I88" s="0" t="n">
        <f aca="false">VALUE(E88)</f>
        <v>0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1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19</v>
      </c>
      <c r="E89" s="2" t="s">
        <v>19</v>
      </c>
      <c r="F89" s="1" t="s">
        <v>20</v>
      </c>
      <c r="H89" s="0" t="n">
        <f aca="false">VALUE(D89)</f>
        <v>0</v>
      </c>
      <c r="I89" s="0" t="n">
        <f aca="false">VALUE(E89)</f>
        <v>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1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19</v>
      </c>
      <c r="E90" s="2" t="s">
        <v>19</v>
      </c>
      <c r="F90" s="1" t="s">
        <v>20</v>
      </c>
      <c r="H90" s="0" t="n">
        <f aca="false">VALUE(D90)</f>
        <v>0</v>
      </c>
      <c r="I90" s="0" t="n">
        <f aca="false">VALUE(E90)</f>
        <v>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1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19</v>
      </c>
      <c r="E91" s="2" t="s">
        <v>19</v>
      </c>
      <c r="F91" s="1" t="s">
        <v>20</v>
      </c>
      <c r="H91" s="0" t="n">
        <f aca="false">VALUE(D91)</f>
        <v>0</v>
      </c>
      <c r="I91" s="0" t="n">
        <f aca="false">VALUE(E91)</f>
        <v>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1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19</v>
      </c>
      <c r="E92" s="2" t="s">
        <v>19</v>
      </c>
      <c r="F92" s="1" t="s">
        <v>20</v>
      </c>
      <c r="H92" s="0" t="n">
        <f aca="false">VALUE(D92)</f>
        <v>0</v>
      </c>
      <c r="I92" s="0" t="n">
        <f aca="false">VALUE(E92)</f>
        <v>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1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19</v>
      </c>
      <c r="E93" s="2" t="s">
        <v>19</v>
      </c>
      <c r="F93" s="1" t="s">
        <v>20</v>
      </c>
      <c r="H93" s="0" t="n">
        <f aca="false">VALUE(D93)</f>
        <v>0</v>
      </c>
      <c r="I93" s="0" t="n">
        <f aca="false">VALUE(E93)</f>
        <v>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1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19</v>
      </c>
      <c r="E94" s="2" t="s">
        <v>19</v>
      </c>
      <c r="F94" s="1" t="s">
        <v>20</v>
      </c>
      <c r="H94" s="0" t="n">
        <f aca="false">VALUE(D94)</f>
        <v>0</v>
      </c>
      <c r="I94" s="0" t="n">
        <f aca="false">VALUE(E94)</f>
        <v>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1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19</v>
      </c>
      <c r="E95" s="2" t="s">
        <v>229</v>
      </c>
      <c r="F95" s="1" t="s">
        <v>20</v>
      </c>
      <c r="H95" s="0" t="n">
        <f aca="false">VALUE(D95)</f>
        <v>0</v>
      </c>
      <c r="I95" s="0" t="n">
        <f aca="false">VALUE(E95)</f>
        <v>2500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2500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19</v>
      </c>
      <c r="E96" s="2" t="s">
        <v>19</v>
      </c>
      <c r="F96" s="1" t="s">
        <v>20</v>
      </c>
      <c r="H96" s="0" t="n">
        <f aca="false">VALUE(D96)</f>
        <v>0</v>
      </c>
      <c r="I96" s="0" t="n">
        <f aca="false">VALUE(E96)</f>
        <v>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1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19</v>
      </c>
      <c r="E97" s="2" t="s">
        <v>19</v>
      </c>
      <c r="F97" s="1" t="s">
        <v>20</v>
      </c>
      <c r="H97" s="0" t="n">
        <f aca="false">VALUE(D97)</f>
        <v>0</v>
      </c>
      <c r="I97" s="0" t="n">
        <f aca="false">VALUE(E97)</f>
        <v>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1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19</v>
      </c>
      <c r="E98" s="2" t="s">
        <v>19</v>
      </c>
      <c r="F98" s="1" t="s">
        <v>20</v>
      </c>
      <c r="H98" s="0" t="n">
        <f aca="false">VALUE(D98)</f>
        <v>0</v>
      </c>
      <c r="I98" s="0" t="n">
        <f aca="false">VALUE(E98)</f>
        <v>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1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19</v>
      </c>
      <c r="E99" s="2" t="s">
        <v>19</v>
      </c>
      <c r="F99" s="1" t="s">
        <v>20</v>
      </c>
      <c r="H99" s="0" t="n">
        <f aca="false">VALUE(D99)</f>
        <v>0</v>
      </c>
      <c r="I99" s="0" t="n">
        <f aca="false">VALUE(E99)</f>
        <v>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1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19</v>
      </c>
      <c r="E100" s="2" t="s">
        <v>19</v>
      </c>
      <c r="F100" s="1" t="s">
        <v>20</v>
      </c>
      <c r="H100" s="0" t="n">
        <f aca="false">VALUE(D100)</f>
        <v>0</v>
      </c>
      <c r="I100" s="0" t="n">
        <f aca="false">VALUE(E100)</f>
        <v>0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1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19</v>
      </c>
      <c r="E101" s="2" t="s">
        <v>19</v>
      </c>
      <c r="F101" s="1" t="s">
        <v>20</v>
      </c>
      <c r="H101" s="0" t="n">
        <f aca="false">VALUE(D101)</f>
        <v>0</v>
      </c>
      <c r="I101" s="0" t="n">
        <f aca="false">VALUE(E101)</f>
        <v>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1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19</v>
      </c>
      <c r="E102" s="2" t="s">
        <v>19</v>
      </c>
      <c r="F102" s="1" t="s">
        <v>20</v>
      </c>
      <c r="H102" s="0" t="n">
        <f aca="false">VALUE(D102)</f>
        <v>0</v>
      </c>
      <c r="I102" s="0" t="n">
        <f aca="false">VALUE(E102)</f>
        <v>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1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19</v>
      </c>
      <c r="E103" s="2" t="s">
        <v>19</v>
      </c>
      <c r="F103" s="1" t="s">
        <v>20</v>
      </c>
      <c r="H103" s="0" t="n">
        <f aca="false">VALUE(D103)</f>
        <v>0</v>
      </c>
      <c r="I103" s="0" t="n">
        <f aca="false">VALUE(E103)</f>
        <v>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1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19</v>
      </c>
      <c r="E104" s="2" t="s">
        <v>4170</v>
      </c>
      <c r="F104" s="1" t="s">
        <v>20</v>
      </c>
      <c r="H104" s="0" t="n">
        <f aca="false">VALUE(D104)</f>
        <v>0</v>
      </c>
      <c r="I104" s="0" t="n">
        <f aca="false">VALUE(E104)</f>
        <v>193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193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19</v>
      </c>
      <c r="E105" s="2" t="s">
        <v>19</v>
      </c>
      <c r="F105" s="1" t="s">
        <v>20</v>
      </c>
      <c r="H105" s="0" t="n">
        <f aca="false">VALUE(D105)</f>
        <v>0</v>
      </c>
      <c r="I105" s="0" t="n">
        <f aca="false">VALUE(E105)</f>
        <v>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1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19</v>
      </c>
      <c r="E106" s="2" t="s">
        <v>19</v>
      </c>
      <c r="F106" s="1" t="s">
        <v>20</v>
      </c>
      <c r="H106" s="0" t="n">
        <f aca="false">VALUE(D106)</f>
        <v>0</v>
      </c>
      <c r="I106" s="0" t="n">
        <f aca="false">VALUE(E106)</f>
        <v>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1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19</v>
      </c>
      <c r="E107" s="2" t="s">
        <v>19</v>
      </c>
      <c r="F107" s="1" t="s">
        <v>20</v>
      </c>
      <c r="H107" s="0" t="n">
        <f aca="false">VALUE(D107)</f>
        <v>0</v>
      </c>
      <c r="I107" s="0" t="n">
        <f aca="false">VALUE(E107)</f>
        <v>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1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19</v>
      </c>
      <c r="E108" s="2" t="s">
        <v>19</v>
      </c>
      <c r="F108" s="1" t="s">
        <v>20</v>
      </c>
      <c r="H108" s="0" t="n">
        <f aca="false">VALUE(D108)</f>
        <v>0</v>
      </c>
      <c r="I108" s="0" t="n">
        <f aca="false">VALUE(E108)</f>
        <v>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1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19</v>
      </c>
      <c r="E109" s="2" t="s">
        <v>19</v>
      </c>
      <c r="F109" s="1" t="s">
        <v>20</v>
      </c>
      <c r="H109" s="0" t="n">
        <f aca="false">VALUE(D109)</f>
        <v>0</v>
      </c>
      <c r="I109" s="0" t="n">
        <f aca="false">VALUE(E109)</f>
        <v>0</v>
      </c>
      <c r="K109" s="3" t="n">
        <f aca="false">IF(  OR(  AND(H109&gt;I109, F109="Yes"),  AND( I109 &gt; H109, F109="No" ) ),SUM(H109,I109)    )</f>
        <v>0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1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19</v>
      </c>
      <c r="E110" s="2" t="s">
        <v>19</v>
      </c>
      <c r="F110" s="1" t="s">
        <v>20</v>
      </c>
      <c r="H110" s="0" t="n">
        <f aca="false">VALUE(D110)</f>
        <v>0</v>
      </c>
      <c r="I110" s="0" t="n">
        <f aca="false">VALUE(E110)</f>
        <v>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1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19</v>
      </c>
      <c r="E111" s="2" t="s">
        <v>19</v>
      </c>
      <c r="F111" s="1" t="s">
        <v>20</v>
      </c>
      <c r="H111" s="0" t="n">
        <f aca="false">VALUE(D111)</f>
        <v>0</v>
      </c>
      <c r="I111" s="0" t="n">
        <f aca="false">VALUE(E111)</f>
        <v>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1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19</v>
      </c>
      <c r="E112" s="2" t="s">
        <v>19</v>
      </c>
      <c r="F112" s="1" t="s">
        <v>20</v>
      </c>
      <c r="H112" s="0" t="n">
        <f aca="false">VALUE(D112)</f>
        <v>0</v>
      </c>
      <c r="I112" s="0" t="n">
        <f aca="false">VALUE(E112)</f>
        <v>0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1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19</v>
      </c>
      <c r="E113" s="2" t="s">
        <v>19</v>
      </c>
      <c r="F113" s="1" t="s">
        <v>20</v>
      </c>
      <c r="H113" s="0" t="n">
        <f aca="false">VALUE(D113)</f>
        <v>0</v>
      </c>
      <c r="I113" s="0" t="n">
        <f aca="false">VALUE(E113)</f>
        <v>0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1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19</v>
      </c>
      <c r="E114" s="2" t="s">
        <v>19</v>
      </c>
      <c r="F114" s="1" t="s">
        <v>20</v>
      </c>
      <c r="H114" s="0" t="n">
        <f aca="false">VALUE(D114)</f>
        <v>0</v>
      </c>
      <c r="I114" s="0" t="n">
        <f aca="false">VALUE(E114)</f>
        <v>0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1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19</v>
      </c>
      <c r="E115" s="2" t="s">
        <v>19</v>
      </c>
      <c r="F115" s="1" t="s">
        <v>20</v>
      </c>
      <c r="H115" s="0" t="n">
        <f aca="false">VALUE(D115)</f>
        <v>0</v>
      </c>
      <c r="I115" s="0" t="n">
        <f aca="false">VALUE(E115)</f>
        <v>0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1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19</v>
      </c>
      <c r="E116" s="2" t="s">
        <v>19</v>
      </c>
      <c r="F116" s="1" t="s">
        <v>20</v>
      </c>
      <c r="H116" s="0" t="n">
        <f aca="false">VALUE(D116)</f>
        <v>0</v>
      </c>
      <c r="I116" s="0" t="n">
        <f aca="false">VALUE(E116)</f>
        <v>0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1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19</v>
      </c>
      <c r="E117" s="2" t="s">
        <v>19</v>
      </c>
      <c r="F117" s="1" t="s">
        <v>20</v>
      </c>
      <c r="H117" s="0" t="n">
        <f aca="false">VALUE(D117)</f>
        <v>0</v>
      </c>
      <c r="I117" s="0" t="n">
        <f aca="false">VALUE(E117)</f>
        <v>0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1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19</v>
      </c>
      <c r="E118" s="2" t="s">
        <v>19</v>
      </c>
      <c r="F118" s="1" t="s">
        <v>20</v>
      </c>
      <c r="H118" s="0" t="n">
        <f aca="false">VALUE(D118)</f>
        <v>0</v>
      </c>
      <c r="I118" s="0" t="n">
        <f aca="false">VALUE(E118)</f>
        <v>0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1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19</v>
      </c>
      <c r="E119" s="2" t="s">
        <v>19</v>
      </c>
      <c r="F119" s="1" t="s">
        <v>20</v>
      </c>
      <c r="H119" s="0" t="n">
        <f aca="false">VALUE(D119)</f>
        <v>0</v>
      </c>
      <c r="I119" s="0" t="n">
        <f aca="false">VALUE(E119)</f>
        <v>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1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19</v>
      </c>
      <c r="F120" s="1" t="s">
        <v>20</v>
      </c>
      <c r="H120" s="0" t="n">
        <f aca="false">VALUE(D120)</f>
        <v>0</v>
      </c>
      <c r="I120" s="0" t="n">
        <f aca="false">VALUE(E120)</f>
        <v>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1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19</v>
      </c>
      <c r="E121" s="2" t="s">
        <v>19</v>
      </c>
      <c r="F121" s="1" t="s">
        <v>20</v>
      </c>
      <c r="H121" s="0" t="n">
        <f aca="false">VALUE(D121)</f>
        <v>0</v>
      </c>
      <c r="I121" s="0" t="n">
        <f aca="false">VALUE(E121)</f>
        <v>0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1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19</v>
      </c>
      <c r="E122" s="2" t="s">
        <v>19</v>
      </c>
      <c r="F122" s="1" t="s">
        <v>20</v>
      </c>
      <c r="H122" s="0" t="n">
        <f aca="false">VALUE(D122)</f>
        <v>0</v>
      </c>
      <c r="I122" s="0" t="n">
        <f aca="false">VALUE(E122)</f>
        <v>0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1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19</v>
      </c>
      <c r="E123" s="2" t="s">
        <v>19</v>
      </c>
      <c r="F123" s="1" t="s">
        <v>20</v>
      </c>
      <c r="H123" s="0" t="n">
        <f aca="false">VALUE(D123)</f>
        <v>0</v>
      </c>
      <c r="I123" s="0" t="n">
        <f aca="false">VALUE(E123)</f>
        <v>0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1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19</v>
      </c>
      <c r="E124" s="2" t="s">
        <v>19</v>
      </c>
      <c r="F124" s="1" t="s">
        <v>20</v>
      </c>
      <c r="H124" s="0" t="n">
        <f aca="false">VALUE(D124)</f>
        <v>0</v>
      </c>
      <c r="I124" s="0" t="n">
        <f aca="false">VALUE(E124)</f>
        <v>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1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19</v>
      </c>
      <c r="E125" s="2" t="s">
        <v>19</v>
      </c>
      <c r="F125" s="1" t="s">
        <v>20</v>
      </c>
      <c r="H125" s="0" t="n">
        <f aca="false">VALUE(D125)</f>
        <v>0</v>
      </c>
      <c r="I125" s="0" t="n">
        <f aca="false">VALUE(E125)</f>
        <v>0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1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19</v>
      </c>
      <c r="E126" s="2" t="s">
        <v>19</v>
      </c>
      <c r="F126" s="1" t="s">
        <v>20</v>
      </c>
      <c r="H126" s="0" t="n">
        <f aca="false">VALUE(D126)</f>
        <v>0</v>
      </c>
      <c r="I126" s="0" t="n">
        <f aca="false">VALUE(E126)</f>
        <v>0</v>
      </c>
      <c r="K126" s="3" t="n">
        <f aca="false">IF(  OR(  AND(H126&gt;I126, F126="Yes"),  AND( I126 &gt; H126, F126="No" ) ),SUM(H126,I126)    )</f>
        <v>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1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19</v>
      </c>
      <c r="E127" s="2" t="s">
        <v>19</v>
      </c>
      <c r="F127" s="1" t="s">
        <v>20</v>
      </c>
      <c r="H127" s="0" t="n">
        <f aca="false">VALUE(D127)</f>
        <v>0</v>
      </c>
      <c r="I127" s="0" t="n">
        <f aca="false">VALUE(E127)</f>
        <v>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1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19</v>
      </c>
      <c r="E128" s="2" t="s">
        <v>19</v>
      </c>
      <c r="F128" s="1" t="s">
        <v>20</v>
      </c>
      <c r="H128" s="0" t="n">
        <f aca="false">VALUE(D128)</f>
        <v>0</v>
      </c>
      <c r="I128" s="0" t="n">
        <f aca="false">VALUE(E128)</f>
        <v>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1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19</v>
      </c>
      <c r="E129" s="2" t="s">
        <v>19</v>
      </c>
      <c r="F129" s="1" t="s">
        <v>20</v>
      </c>
      <c r="H129" s="0" t="n">
        <f aca="false">VALUE(D129)</f>
        <v>0</v>
      </c>
      <c r="I129" s="0" t="n">
        <f aca="false">VALUE(E129)</f>
        <v>0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1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19</v>
      </c>
      <c r="E130" s="2" t="s">
        <v>19</v>
      </c>
      <c r="F130" s="1" t="s">
        <v>20</v>
      </c>
      <c r="H130" s="0" t="n">
        <f aca="false">VALUE(D130)</f>
        <v>0</v>
      </c>
      <c r="I130" s="0" t="n">
        <f aca="false">VALUE(E130)</f>
        <v>0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1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19</v>
      </c>
      <c r="E131" s="2" t="s">
        <v>19</v>
      </c>
      <c r="F131" s="1" t="s">
        <v>20</v>
      </c>
      <c r="H131" s="0" t="n">
        <f aca="false">VALUE(D131)</f>
        <v>0</v>
      </c>
      <c r="I131" s="0" t="n">
        <f aca="false">VALUE(E131)</f>
        <v>0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1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19</v>
      </c>
      <c r="E132" s="2" t="s">
        <v>19</v>
      </c>
      <c r="F132" s="1" t="s">
        <v>20</v>
      </c>
      <c r="H132" s="0" t="n">
        <f aca="false">VALUE(D132)</f>
        <v>0</v>
      </c>
      <c r="I132" s="0" t="n">
        <f aca="false">VALUE(E132)</f>
        <v>0</v>
      </c>
      <c r="K132" s="3" t="n">
        <f aca="false">IF(  OR(  AND(H132&gt;I132, F132="Yes"),  AND( I132 &gt; H132, F132="No" ) ),SUM(H132,I132)    )</f>
        <v>0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1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19</v>
      </c>
      <c r="E133" s="2" t="s">
        <v>19</v>
      </c>
      <c r="F133" s="1" t="s">
        <v>20</v>
      </c>
      <c r="H133" s="0" t="n">
        <f aca="false">VALUE(D133)</f>
        <v>0</v>
      </c>
      <c r="I133" s="0" t="n">
        <f aca="false">VALUE(E133)</f>
        <v>0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1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19</v>
      </c>
      <c r="E134" s="2" t="s">
        <v>19</v>
      </c>
      <c r="F134" s="1" t="s">
        <v>20</v>
      </c>
      <c r="H134" s="0" t="n">
        <f aca="false">VALUE(D134)</f>
        <v>0</v>
      </c>
      <c r="I134" s="0" t="n">
        <f aca="false">VALUE(E134)</f>
        <v>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1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19</v>
      </c>
      <c r="E135" s="2" t="s">
        <v>19</v>
      </c>
      <c r="F135" s="1" t="s">
        <v>20</v>
      </c>
      <c r="H135" s="0" t="n">
        <f aca="false">VALUE(D135)</f>
        <v>0</v>
      </c>
      <c r="I135" s="0" t="n">
        <f aca="false">VALUE(E135)</f>
        <v>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1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19</v>
      </c>
      <c r="E136" s="2" t="s">
        <v>19</v>
      </c>
      <c r="F136" s="1" t="s">
        <v>20</v>
      </c>
      <c r="H136" s="0" t="n">
        <f aca="false">VALUE(D136)</f>
        <v>0</v>
      </c>
      <c r="I136" s="0" t="n">
        <f aca="false">VALUE(E136)</f>
        <v>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1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19</v>
      </c>
      <c r="E137" s="2" t="s">
        <v>19</v>
      </c>
      <c r="F137" s="1" t="s">
        <v>20</v>
      </c>
      <c r="H137" s="0" t="n">
        <f aca="false">VALUE(D137)</f>
        <v>0</v>
      </c>
      <c r="I137" s="0" t="n">
        <f aca="false">VALUE(E137)</f>
        <v>0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1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19</v>
      </c>
      <c r="E138" s="2" t="s">
        <v>19</v>
      </c>
      <c r="F138" s="1" t="s">
        <v>20</v>
      </c>
      <c r="H138" s="0" t="n">
        <f aca="false">VALUE(D138)</f>
        <v>0</v>
      </c>
      <c r="I138" s="0" t="n">
        <f aca="false">VALUE(E138)</f>
        <v>0</v>
      </c>
      <c r="K138" s="3" t="n">
        <f aca="false">IF(  OR(  AND(H138&gt;I138, F138="Yes"),  AND( I138 &gt; H138, F138="No" ) ),SUM(H138,I138)    )</f>
        <v>0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1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19</v>
      </c>
      <c r="E139" s="2" t="s">
        <v>19</v>
      </c>
      <c r="F139" s="1" t="s">
        <v>20</v>
      </c>
      <c r="H139" s="0" t="n">
        <f aca="false">VALUE(D139)</f>
        <v>0</v>
      </c>
      <c r="I139" s="0" t="n">
        <f aca="false">VALUE(E139)</f>
        <v>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1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19</v>
      </c>
      <c r="E140" s="2" t="s">
        <v>19</v>
      </c>
      <c r="F140" s="1" t="s">
        <v>20</v>
      </c>
      <c r="H140" s="0" t="n">
        <f aca="false">VALUE(D140)</f>
        <v>0</v>
      </c>
      <c r="I140" s="0" t="n">
        <f aca="false">VALUE(E140)</f>
        <v>0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1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19</v>
      </c>
      <c r="E141" s="2" t="s">
        <v>19</v>
      </c>
      <c r="F141" s="1" t="s">
        <v>20</v>
      </c>
      <c r="H141" s="0" t="n">
        <f aca="false">VALUE(D141)</f>
        <v>0</v>
      </c>
      <c r="I141" s="0" t="n">
        <f aca="false">VALUE(E141)</f>
        <v>0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1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19</v>
      </c>
      <c r="E142" s="2" t="s">
        <v>32</v>
      </c>
      <c r="F142" s="1" t="s">
        <v>20</v>
      </c>
      <c r="H142" s="0" t="n">
        <f aca="false">VALUE(D142)</f>
        <v>0</v>
      </c>
      <c r="I142" s="0" t="n">
        <f aca="false">VALUE(E142)</f>
        <v>1000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1000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19</v>
      </c>
      <c r="E143" s="2" t="s">
        <v>19</v>
      </c>
      <c r="F143" s="1" t="s">
        <v>20</v>
      </c>
      <c r="H143" s="0" t="n">
        <f aca="false">VALUE(D143)</f>
        <v>0</v>
      </c>
      <c r="I143" s="0" t="n">
        <f aca="false">VALUE(E143)</f>
        <v>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1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19</v>
      </c>
      <c r="E144" s="2" t="s">
        <v>19</v>
      </c>
      <c r="F144" s="1" t="s">
        <v>20</v>
      </c>
      <c r="H144" s="0" t="n">
        <f aca="false">VALUE(D144)</f>
        <v>0</v>
      </c>
      <c r="I144" s="0" t="n">
        <f aca="false">VALUE(E144)</f>
        <v>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1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19</v>
      </c>
      <c r="E145" s="2" t="s">
        <v>3076</v>
      </c>
      <c r="F145" s="1" t="s">
        <v>20</v>
      </c>
      <c r="H145" s="0" t="n">
        <f aca="false">VALUE(D145)</f>
        <v>0</v>
      </c>
      <c r="I145" s="0" t="n">
        <f aca="false">VALUE(E145)</f>
        <v>600</v>
      </c>
      <c r="K145" s="3" t="n">
        <f aca="false">IF(  OR(  AND(H145&gt;I145, F145="Yes"),  AND( I145 &gt; H145, F145="No" ) ),SUM(H145,I145)    )</f>
        <v>0</v>
      </c>
      <c r="L145" s="0" t="n">
        <f aca="false">IF( OR(  AND(I145&gt;H145, F145="Yes"),  AND( H145 &gt; I145, F145="No" ) ), SUM(H145,I145),0   )</f>
        <v>600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19</v>
      </c>
      <c r="E146" s="2" t="s">
        <v>964</v>
      </c>
      <c r="F146" s="1" t="s">
        <v>20</v>
      </c>
      <c r="H146" s="0" t="n">
        <f aca="false">VALUE(D146)</f>
        <v>0</v>
      </c>
      <c r="I146" s="0" t="n">
        <f aca="false">VALUE(E146)</f>
        <v>500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500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19</v>
      </c>
      <c r="E147" s="2" t="s">
        <v>19</v>
      </c>
      <c r="F147" s="1" t="s">
        <v>20</v>
      </c>
      <c r="H147" s="0" t="n">
        <f aca="false">VALUE(D147)</f>
        <v>0</v>
      </c>
      <c r="I147" s="0" t="n">
        <f aca="false">VALUE(E147)</f>
        <v>0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1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19</v>
      </c>
      <c r="E148" s="2" t="s">
        <v>19</v>
      </c>
      <c r="F148" s="1" t="s">
        <v>20</v>
      </c>
      <c r="H148" s="0" t="n">
        <f aca="false">VALUE(D148)</f>
        <v>0</v>
      </c>
      <c r="I148" s="0" t="n">
        <f aca="false">VALUE(E148)</f>
        <v>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1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19</v>
      </c>
      <c r="E149" s="2" t="s">
        <v>19</v>
      </c>
      <c r="F149" s="1" t="s">
        <v>20</v>
      </c>
      <c r="H149" s="0" t="n">
        <f aca="false">VALUE(D149)</f>
        <v>0</v>
      </c>
      <c r="I149" s="0" t="n">
        <f aca="false">VALUE(E149)</f>
        <v>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1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19</v>
      </c>
      <c r="E150" s="2" t="s">
        <v>19</v>
      </c>
      <c r="F150" s="1" t="s">
        <v>20</v>
      </c>
      <c r="H150" s="0" t="n">
        <f aca="false">VALUE(D150)</f>
        <v>0</v>
      </c>
      <c r="I150" s="0" t="n">
        <f aca="false">VALUE(E150)</f>
        <v>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1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19</v>
      </c>
      <c r="E151" s="2" t="s">
        <v>19</v>
      </c>
      <c r="F151" s="1" t="s">
        <v>20</v>
      </c>
      <c r="H151" s="0" t="n">
        <f aca="false">VALUE(D151)</f>
        <v>0</v>
      </c>
      <c r="I151" s="0" t="n">
        <f aca="false">VALUE(E151)</f>
        <v>0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1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19</v>
      </c>
      <c r="E152" s="2" t="s">
        <v>19</v>
      </c>
      <c r="F152" s="1" t="s">
        <v>20</v>
      </c>
      <c r="H152" s="0" t="n">
        <f aca="false">VALUE(D152)</f>
        <v>0</v>
      </c>
      <c r="I152" s="0" t="n">
        <f aca="false">VALUE(E152)</f>
        <v>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1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19</v>
      </c>
      <c r="E153" s="2" t="s">
        <v>19</v>
      </c>
      <c r="F153" s="1" t="s">
        <v>20</v>
      </c>
      <c r="H153" s="0" t="n">
        <f aca="false">VALUE(D153)</f>
        <v>0</v>
      </c>
      <c r="I153" s="0" t="n">
        <f aca="false">VALUE(E153)</f>
        <v>0</v>
      </c>
      <c r="K153" s="3" t="n">
        <f aca="false">IF(  OR(  AND(H153&gt;I153, F153="Yes"),  AND( I153 &gt; H153, F153="No" ) ),SUM(H153,I153)    )</f>
        <v>0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1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19</v>
      </c>
      <c r="E154" s="2" t="s">
        <v>19</v>
      </c>
      <c r="F154" s="1" t="s">
        <v>20</v>
      </c>
      <c r="H154" s="0" t="n">
        <f aca="false">VALUE(D154)</f>
        <v>0</v>
      </c>
      <c r="I154" s="0" t="n">
        <f aca="false">VALUE(E154)</f>
        <v>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1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19</v>
      </c>
      <c r="E155" s="2" t="s">
        <v>19</v>
      </c>
      <c r="F155" s="1" t="s">
        <v>20</v>
      </c>
      <c r="H155" s="0" t="n">
        <f aca="false">VALUE(D155)</f>
        <v>0</v>
      </c>
      <c r="I155" s="0" t="n">
        <f aca="false">VALUE(E155)</f>
        <v>0</v>
      </c>
      <c r="K155" s="3" t="n">
        <f aca="false">IF(  OR(  AND(H155&gt;I155, F155="Yes"),  AND( I155 &gt; H155, F155="No" ) ),SUM(H155,I155)    )</f>
        <v>0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1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19</v>
      </c>
      <c r="E156" s="2" t="s">
        <v>19</v>
      </c>
      <c r="F156" s="1" t="s">
        <v>20</v>
      </c>
      <c r="H156" s="0" t="n">
        <f aca="false">VALUE(D156)</f>
        <v>0</v>
      </c>
      <c r="I156" s="0" t="n">
        <f aca="false">VALUE(E156)</f>
        <v>0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1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35.2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19</v>
      </c>
      <c r="E157" s="2" t="s">
        <v>19</v>
      </c>
      <c r="F157" s="1" t="s">
        <v>67</v>
      </c>
      <c r="H157" s="0" t="n">
        <f aca="false">VALUE(D157)</f>
        <v>0</v>
      </c>
      <c r="I157" s="0" t="n">
        <f aca="false">VALUE(E157)</f>
        <v>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1</v>
      </c>
      <c r="N157" s="0" t="n">
        <f aca="false">IF(F157="Not Voting", SUM(H157:I157),0)</f>
        <v>0</v>
      </c>
      <c r="P157" s="0" t="n">
        <f aca="false">IF(AND(F157="Not Voting",M157=1), 1,0)</f>
        <v>1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19</v>
      </c>
      <c r="E158" s="2" t="s">
        <v>19</v>
      </c>
      <c r="F158" s="1" t="s">
        <v>20</v>
      </c>
      <c r="H158" s="0" t="n">
        <f aca="false">VALUE(D158)</f>
        <v>0</v>
      </c>
      <c r="I158" s="0" t="n">
        <f aca="false">VALUE(E158)</f>
        <v>0</v>
      </c>
      <c r="K158" s="3" t="n">
        <f aca="false">IF(  OR(  AND(H158&gt;I158, F158="Yes"),  AND( I158 &gt; H158, F158="No" ) ),SUM(H158,I158)    )</f>
        <v>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1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19</v>
      </c>
      <c r="E159" s="2" t="s">
        <v>19</v>
      </c>
      <c r="F159" s="1" t="s">
        <v>20</v>
      </c>
      <c r="H159" s="0" t="n">
        <f aca="false">VALUE(D159)</f>
        <v>0</v>
      </c>
      <c r="I159" s="0" t="n">
        <f aca="false">VALUE(E159)</f>
        <v>0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1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19</v>
      </c>
      <c r="E160" s="2" t="s">
        <v>19</v>
      </c>
      <c r="F160" s="1" t="s">
        <v>20</v>
      </c>
      <c r="H160" s="0" t="n">
        <f aca="false">VALUE(D160)</f>
        <v>0</v>
      </c>
      <c r="I160" s="0" t="n">
        <f aca="false">VALUE(E160)</f>
        <v>0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1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19</v>
      </c>
      <c r="E161" s="2" t="s">
        <v>19</v>
      </c>
      <c r="F161" s="1" t="s">
        <v>20</v>
      </c>
      <c r="H161" s="0" t="n">
        <f aca="false">VALUE(D161)</f>
        <v>0</v>
      </c>
      <c r="I161" s="0" t="n">
        <f aca="false">VALUE(E161)</f>
        <v>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1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19</v>
      </c>
      <c r="E162" s="2" t="s">
        <v>19</v>
      </c>
      <c r="F162" s="1" t="s">
        <v>20</v>
      </c>
      <c r="H162" s="0" t="n">
        <f aca="false">VALUE(D162)</f>
        <v>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1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19</v>
      </c>
      <c r="E163" s="2" t="s">
        <v>19</v>
      </c>
      <c r="F163" s="1" t="s">
        <v>20</v>
      </c>
      <c r="H163" s="0" t="n">
        <f aca="false">VALUE(D163)</f>
        <v>0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1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19</v>
      </c>
      <c r="E164" s="2" t="s">
        <v>19</v>
      </c>
      <c r="F164" s="1" t="s">
        <v>20</v>
      </c>
      <c r="H164" s="0" t="n">
        <f aca="false">VALUE(D164)</f>
        <v>0</v>
      </c>
      <c r="I164" s="0" t="n">
        <f aca="false">VALUE(E164)</f>
        <v>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1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19</v>
      </c>
      <c r="E165" s="2" t="s">
        <v>19</v>
      </c>
      <c r="F165" s="1" t="s">
        <v>20</v>
      </c>
      <c r="H165" s="0" t="n">
        <f aca="false">VALUE(D165)</f>
        <v>0</v>
      </c>
      <c r="I165" s="0" t="n">
        <f aca="false">VALUE(E165)</f>
        <v>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1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19</v>
      </c>
      <c r="E166" s="2" t="s">
        <v>19</v>
      </c>
      <c r="F166" s="1" t="s">
        <v>20</v>
      </c>
      <c r="H166" s="0" t="n">
        <f aca="false">VALUE(D166)</f>
        <v>0</v>
      </c>
      <c r="I166" s="0" t="n">
        <f aca="false">VALUE(E166)</f>
        <v>0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1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19</v>
      </c>
      <c r="E167" s="2" t="s">
        <v>19</v>
      </c>
      <c r="F167" s="1" t="s">
        <v>20</v>
      </c>
      <c r="H167" s="0" t="n">
        <f aca="false">VALUE(D167)</f>
        <v>0</v>
      </c>
      <c r="I167" s="0" t="n">
        <f aca="false">VALUE(E167)</f>
        <v>0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1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19</v>
      </c>
      <c r="E168" s="2" t="s">
        <v>19</v>
      </c>
      <c r="F168" s="1" t="s">
        <v>20</v>
      </c>
      <c r="H168" s="0" t="n">
        <f aca="false">VALUE(D168)</f>
        <v>0</v>
      </c>
      <c r="I168" s="0" t="n">
        <f aca="false">VALUE(E168)</f>
        <v>0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1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19</v>
      </c>
      <c r="E169" s="2" t="s">
        <v>19</v>
      </c>
      <c r="F169" s="1" t="s">
        <v>20</v>
      </c>
      <c r="H169" s="0" t="n">
        <f aca="false">VALUE(D169)</f>
        <v>0</v>
      </c>
      <c r="I169" s="0" t="n">
        <f aca="false">VALUE(E169)</f>
        <v>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1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19</v>
      </c>
      <c r="E170" s="2" t="s">
        <v>19</v>
      </c>
      <c r="F170" s="1" t="s">
        <v>20</v>
      </c>
      <c r="H170" s="0" t="n">
        <f aca="false">VALUE(D170)</f>
        <v>0</v>
      </c>
      <c r="I170" s="0" t="n">
        <f aca="false">VALUE(E170)</f>
        <v>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1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19</v>
      </c>
      <c r="E171" s="2" t="s">
        <v>19</v>
      </c>
      <c r="F171" s="1" t="s">
        <v>20</v>
      </c>
      <c r="H171" s="0" t="n">
        <f aca="false">VALUE(D171)</f>
        <v>0</v>
      </c>
      <c r="I171" s="0" t="n">
        <f aca="false">VALUE(E171)</f>
        <v>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1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19</v>
      </c>
      <c r="E172" s="2" t="s">
        <v>19</v>
      </c>
      <c r="F172" s="1" t="s">
        <v>20</v>
      </c>
      <c r="H172" s="0" t="n">
        <f aca="false">VALUE(D172)</f>
        <v>0</v>
      </c>
      <c r="I172" s="0" t="n">
        <f aca="false">VALUE(E172)</f>
        <v>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1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19</v>
      </c>
      <c r="E173" s="2" t="s">
        <v>19</v>
      </c>
      <c r="F173" s="1" t="s">
        <v>20</v>
      </c>
      <c r="H173" s="0" t="n">
        <f aca="false">VALUE(D173)</f>
        <v>0</v>
      </c>
      <c r="I173" s="0" t="n">
        <f aca="false">VALUE(E173)</f>
        <v>0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1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19</v>
      </c>
      <c r="E174" s="2" t="s">
        <v>19</v>
      </c>
      <c r="F174" s="1" t="s">
        <v>20</v>
      </c>
      <c r="H174" s="0" t="n">
        <f aca="false">VALUE(D174)</f>
        <v>0</v>
      </c>
      <c r="I174" s="0" t="n">
        <f aca="false">VALUE(E174)</f>
        <v>0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1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19</v>
      </c>
      <c r="E175" s="2" t="s">
        <v>19</v>
      </c>
      <c r="F175" s="1" t="s">
        <v>20</v>
      </c>
      <c r="H175" s="0" t="n">
        <f aca="false">VALUE(D175)</f>
        <v>0</v>
      </c>
      <c r="I175" s="0" t="n">
        <f aca="false">VALUE(E175)</f>
        <v>0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1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19</v>
      </c>
      <c r="E176" s="2" t="s">
        <v>19</v>
      </c>
      <c r="F176" s="1" t="s">
        <v>20</v>
      </c>
      <c r="H176" s="0" t="n">
        <f aca="false">VALUE(D176)</f>
        <v>0</v>
      </c>
      <c r="I176" s="0" t="n">
        <f aca="false">VALUE(E176)</f>
        <v>0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1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19</v>
      </c>
      <c r="E177" s="2" t="s">
        <v>19</v>
      </c>
      <c r="F177" s="1" t="s">
        <v>20</v>
      </c>
      <c r="H177" s="0" t="n">
        <f aca="false">VALUE(D177)</f>
        <v>0</v>
      </c>
      <c r="I177" s="0" t="n">
        <f aca="false">VALUE(E177)</f>
        <v>0</v>
      </c>
      <c r="K177" s="3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1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19</v>
      </c>
      <c r="E178" s="2" t="s">
        <v>19</v>
      </c>
      <c r="F178" s="1" t="s">
        <v>20</v>
      </c>
      <c r="H178" s="0" t="n">
        <f aca="false">VALUE(D178)</f>
        <v>0</v>
      </c>
      <c r="I178" s="0" t="n">
        <f aca="false">VALUE(E178)</f>
        <v>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1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19</v>
      </c>
      <c r="E179" s="2" t="s">
        <v>19</v>
      </c>
      <c r="F179" s="1" t="s">
        <v>20</v>
      </c>
      <c r="H179" s="0" t="n">
        <f aca="false">VALUE(D179)</f>
        <v>0</v>
      </c>
      <c r="I179" s="0" t="n">
        <f aca="false">VALUE(E179)</f>
        <v>0</v>
      </c>
      <c r="K179" s="3" t="n">
        <f aca="false">IF(  OR(  AND(H179&gt;I179, F179="Yes"),  AND( I179 &gt; H179, F179="No" ) ),SUM(H179,I179)    )</f>
        <v>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1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19</v>
      </c>
      <c r="E180" s="2" t="s">
        <v>19</v>
      </c>
      <c r="F180" s="1" t="s">
        <v>20</v>
      </c>
      <c r="H180" s="0" t="n">
        <f aca="false">VALUE(D180)</f>
        <v>0</v>
      </c>
      <c r="I180" s="0" t="n">
        <f aca="false">VALUE(E180)</f>
        <v>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1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19</v>
      </c>
      <c r="E181" s="2" t="s">
        <v>19</v>
      </c>
      <c r="F181" s="1" t="s">
        <v>20</v>
      </c>
      <c r="H181" s="0" t="n">
        <f aca="false">VALUE(D181)</f>
        <v>0</v>
      </c>
      <c r="I181" s="0" t="n">
        <f aca="false">VALUE(E181)</f>
        <v>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1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19</v>
      </c>
      <c r="E182" s="2" t="s">
        <v>19</v>
      </c>
      <c r="F182" s="1" t="s">
        <v>20</v>
      </c>
      <c r="H182" s="0" t="n">
        <f aca="false">VALUE(D182)</f>
        <v>0</v>
      </c>
      <c r="I182" s="0" t="n">
        <f aca="false">VALUE(E182)</f>
        <v>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1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19</v>
      </c>
      <c r="E183" s="2" t="s">
        <v>19</v>
      </c>
      <c r="F183" s="1" t="s">
        <v>20</v>
      </c>
      <c r="H183" s="0" t="n">
        <f aca="false">VALUE(D183)</f>
        <v>0</v>
      </c>
      <c r="I183" s="0" t="n">
        <f aca="false">VALUE(E183)</f>
        <v>0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1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19</v>
      </c>
      <c r="E184" s="2" t="s">
        <v>19</v>
      </c>
      <c r="F184" s="1" t="s">
        <v>20</v>
      </c>
      <c r="H184" s="0" t="n">
        <f aca="false">VALUE(D184)</f>
        <v>0</v>
      </c>
      <c r="I184" s="0" t="n">
        <f aca="false">VALUE(E184)</f>
        <v>0</v>
      </c>
      <c r="K184" s="3" t="n">
        <f aca="false">IF(  OR(  AND(H184&gt;I184, F184="Yes"),  AND( I184 &gt; H184, F184="No" ) ),SUM(H184,I184)    )</f>
        <v>0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1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19</v>
      </c>
      <c r="E185" s="2" t="s">
        <v>19</v>
      </c>
      <c r="F185" s="1" t="s">
        <v>20</v>
      </c>
      <c r="H185" s="0" t="n">
        <f aca="false">VALUE(D185)</f>
        <v>0</v>
      </c>
      <c r="I185" s="0" t="n">
        <f aca="false">VALUE(E185)</f>
        <v>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1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19</v>
      </c>
      <c r="E186" s="2" t="s">
        <v>19</v>
      </c>
      <c r="F186" s="1" t="s">
        <v>20</v>
      </c>
      <c r="H186" s="0" t="n">
        <f aca="false">VALUE(D186)</f>
        <v>0</v>
      </c>
      <c r="I186" s="0" t="n">
        <f aca="false">VALUE(E186)</f>
        <v>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1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19</v>
      </c>
      <c r="E187" s="2" t="s">
        <v>19</v>
      </c>
      <c r="F187" s="1" t="s">
        <v>20</v>
      </c>
      <c r="H187" s="0" t="n">
        <f aca="false">VALUE(D187)</f>
        <v>0</v>
      </c>
      <c r="I187" s="0" t="n">
        <f aca="false">VALUE(E187)</f>
        <v>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1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19</v>
      </c>
      <c r="E188" s="2" t="s">
        <v>19</v>
      </c>
      <c r="F188" s="1" t="s">
        <v>20</v>
      </c>
      <c r="H188" s="0" t="n">
        <f aca="false">VALUE(D188)</f>
        <v>0</v>
      </c>
      <c r="I188" s="0" t="n">
        <f aca="false">VALUE(E188)</f>
        <v>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1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19</v>
      </c>
      <c r="E189" s="2" t="s">
        <v>19</v>
      </c>
      <c r="F189" s="1" t="s">
        <v>20</v>
      </c>
      <c r="H189" s="0" t="n">
        <f aca="false">VALUE(D189)</f>
        <v>0</v>
      </c>
      <c r="I189" s="0" t="n">
        <f aca="false">VALUE(E189)</f>
        <v>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1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186</v>
      </c>
      <c r="H193" s="0" t="n">
        <f aca="false">SUM(H2:I189)</f>
        <v>17357</v>
      </c>
      <c r="J193" s="4" t="s">
        <v>683</v>
      </c>
      <c r="K193" s="4" t="n">
        <f aca="false">SUM(K2:K189)</f>
        <v>0</v>
      </c>
      <c r="L193" s="4" t="n">
        <f aca="false">SUM(L2:L189)</f>
        <v>17357</v>
      </c>
      <c r="M193" s="4" t="n">
        <f aca="false">SUM(M2:M189)</f>
        <v>177</v>
      </c>
      <c r="N193" s="4" t="n">
        <f aca="false">SUM(N2:N189)</f>
        <v>0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0</v>
      </c>
      <c r="J194" s="4" t="s">
        <v>684</v>
      </c>
      <c r="K194" s="4" t="n">
        <f aca="false">COUNTIF(K2:K189, "&gt;"&amp;0)</f>
        <v>0</v>
      </c>
      <c r="L194" s="4" t="n">
        <f aca="false">COUNTIF(L2:L189, "&gt;"&amp;0)</f>
        <v>11</v>
      </c>
      <c r="M194" s="4" t="n">
        <f aca="false">COUNTIF(M2:M189, "&gt;"&amp;0)</f>
        <v>177</v>
      </c>
      <c r="N194" s="4" t="n">
        <f aca="false">COUNTIF(N2:N189, "&gt;"&amp;0)</f>
        <v>0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2</v>
      </c>
      <c r="J195" s="4" t="s">
        <v>685</v>
      </c>
      <c r="K195" s="4" t="e">
        <f aca="false">ROUND(K193/K194,0)</f>
        <v>#DIV/0!</v>
      </c>
      <c r="L195" s="5" t="n">
        <f aca="false">ROUND(L193/L194,0)</f>
        <v>1578</v>
      </c>
      <c r="M195" s="5"/>
      <c r="N195" s="5" t="e">
        <f aca="false">ROUND(N193/N194,0)</f>
        <v>#DIV/0!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19</v>
      </c>
      <c r="E200" s="2" t="s">
        <v>2713</v>
      </c>
      <c r="F200" s="1" t="s">
        <v>20</v>
      </c>
      <c r="H200" s="0" t="n">
        <f aca="false">VALUE(D200)</f>
        <v>0</v>
      </c>
      <c r="I200" s="0" t="n">
        <f aca="false">VALUE(E200)</f>
        <v>32705</v>
      </c>
      <c r="K200" s="3" t="n">
        <f aca="false">IF(  OR(  AND(H200&gt;I200, F200="Yes"),  AND( I200 &gt; H200, F200="No" ) ),SUM(H200,I200)    )</f>
        <v>0</v>
      </c>
      <c r="L200" s="0" t="n">
        <f aca="false">IF( OR(  AND(I200&gt;H200, F200="Yes"),  AND( H200 &gt; I200, F200="No" ) ), SUM(H200,I200),0   )</f>
        <v>32705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19</v>
      </c>
      <c r="E201" s="2" t="s">
        <v>19</v>
      </c>
      <c r="F201" s="1" t="s">
        <v>15</v>
      </c>
      <c r="H201" s="0" t="n">
        <f aca="false">VALUE(D201)</f>
        <v>0</v>
      </c>
      <c r="I201" s="0" t="n">
        <f aca="false">VALUE(E201)</f>
        <v>0</v>
      </c>
      <c r="K201" s="3" t="n">
        <f aca="false">IF(  OR(  AND(H201&gt;I201, F201="Yes"),  AND( I201 &gt; H201, F201="No" ) ),SUM(H201,I201)    )</f>
        <v>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1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19</v>
      </c>
      <c r="E202" s="2" t="s">
        <v>19</v>
      </c>
      <c r="F202" s="1" t="s">
        <v>20</v>
      </c>
      <c r="H202" s="0" t="n">
        <f aca="false">VALUE(D202)</f>
        <v>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1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19</v>
      </c>
      <c r="E203" s="2" t="s">
        <v>2717</v>
      </c>
      <c r="F203" s="1" t="s">
        <v>15</v>
      </c>
      <c r="H203" s="0" t="n">
        <f aca="false">VALUE(D203)</f>
        <v>0</v>
      </c>
      <c r="I203" s="0" t="n">
        <f aca="false">VALUE(E203)</f>
        <v>94548</v>
      </c>
      <c r="K203" s="3" t="n">
        <f aca="false">IF(  OR(  AND(H203&gt;I203, F203="Yes"),  AND( I203 &gt; H203, F203="No" ) ),SUM(H203,I203)    )</f>
        <v>94548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19</v>
      </c>
      <c r="E204" s="2" t="s">
        <v>32</v>
      </c>
      <c r="F204" s="1" t="s">
        <v>20</v>
      </c>
      <c r="H204" s="0" t="n">
        <f aca="false">VALUE(D204)</f>
        <v>0</v>
      </c>
      <c r="I204" s="0" t="n">
        <f aca="false">VALUE(E204)</f>
        <v>1000</v>
      </c>
      <c r="K204" s="3" t="n">
        <f aca="false">IF(  OR(  AND(H204&gt;I204, F204="Yes"),  AND( I204 &gt; H204, F204="No" ) ),SUM(H204,I204)    )</f>
        <v>0</v>
      </c>
      <c r="L204" s="0" t="n">
        <f aca="false">IF( OR(  AND(I204&gt;H204, F204="Yes"),  AND( H204 &gt; I204, F204="No" ) ), SUM(H204,I204),0   )</f>
        <v>1000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19</v>
      </c>
      <c r="E205" s="2" t="s">
        <v>2720</v>
      </c>
      <c r="F205" s="1" t="s">
        <v>15</v>
      </c>
      <c r="H205" s="0" t="n">
        <f aca="false">VALUE(D205)</f>
        <v>0</v>
      </c>
      <c r="I205" s="0" t="n">
        <f aca="false">VALUE(E205)</f>
        <v>9293</v>
      </c>
      <c r="K205" s="3" t="n">
        <f aca="false">IF(  OR(  AND(H205&gt;I205, F205="Yes"),  AND( I205 &gt; H205, F205="No" ) ),SUM(H205,I205)    )</f>
        <v>9293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19</v>
      </c>
      <c r="E206" s="2" t="s">
        <v>2722</v>
      </c>
      <c r="F206" s="1" t="s">
        <v>15</v>
      </c>
      <c r="H206" s="0" t="n">
        <f aca="false">VALUE(D206)</f>
        <v>0</v>
      </c>
      <c r="I206" s="0" t="n">
        <f aca="false">VALUE(E206)</f>
        <v>11651</v>
      </c>
      <c r="K206" s="3" t="n">
        <f aca="false">IF(  OR(  AND(H206&gt;I206, F206="Yes"),  AND( I206 &gt; H206, F206="No" ) ),SUM(H206,I206)    )</f>
        <v>11651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19</v>
      </c>
      <c r="E207" s="2" t="s">
        <v>1079</v>
      </c>
      <c r="F207" s="1" t="s">
        <v>15</v>
      </c>
      <c r="H207" s="0" t="n">
        <f aca="false">VALUE(D207)</f>
        <v>0</v>
      </c>
      <c r="I207" s="0" t="n">
        <f aca="false">VALUE(E207)</f>
        <v>5500</v>
      </c>
      <c r="K207" s="3" t="n">
        <f aca="false">IF(  OR(  AND(H207&gt;I207, F207="Yes"),  AND( I207 &gt; H207, F207="No" ) ),SUM(H207,I207)    )</f>
        <v>5500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19</v>
      </c>
      <c r="E208" s="2" t="s">
        <v>19</v>
      </c>
      <c r="F208" s="1" t="s">
        <v>20</v>
      </c>
      <c r="H208" s="0" t="n">
        <f aca="false">VALUE(D208)</f>
        <v>0</v>
      </c>
      <c r="I208" s="0" t="n">
        <f aca="false">VALUE(E208)</f>
        <v>0</v>
      </c>
      <c r="K208" s="3" t="n">
        <f aca="false">IF(  OR(  AND(H208&gt;I208, F208="Yes"),  AND( I208 &gt; H208, F208="No" ) ),SUM(H208,I208)    )</f>
        <v>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1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19</v>
      </c>
      <c r="E209" s="2" t="s">
        <v>2726</v>
      </c>
      <c r="F209" s="1" t="s">
        <v>20</v>
      </c>
      <c r="H209" s="0" t="n">
        <f aca="false">VALUE(D209)</f>
        <v>0</v>
      </c>
      <c r="I209" s="0" t="n">
        <f aca="false">VALUE(E209)</f>
        <v>116340</v>
      </c>
      <c r="K209" s="3" t="n">
        <f aca="false">IF(  OR(  AND(H209&gt;I209, F209="Yes"),  AND( I209 &gt; H209, F209="No" ) ),SUM(H209,I209)    )</f>
        <v>0</v>
      </c>
      <c r="L209" s="0" t="n">
        <f aca="false">IF( OR(  AND(I209&gt;H209, F209="Yes"),  AND( H209 &gt; I209, F209="No" ) ), SUM(H209,I209),0   )</f>
        <v>116340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19</v>
      </c>
      <c r="E210" s="2" t="s">
        <v>1593</v>
      </c>
      <c r="F210" s="1" t="s">
        <v>15</v>
      </c>
      <c r="H210" s="0" t="n">
        <f aca="false">VALUE(D210)</f>
        <v>0</v>
      </c>
      <c r="I210" s="0" t="n">
        <f aca="false">VALUE(E210)</f>
        <v>7750</v>
      </c>
      <c r="K210" s="0" t="n">
        <f aca="false">IF(  OR(  AND(H210&gt;I210, F210="Yes"),  AND( I210 &gt; H210, F210="No" ) ),SUM(H210,I210)    )</f>
        <v>7750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19</v>
      </c>
      <c r="E211" s="2" t="s">
        <v>19</v>
      </c>
      <c r="F211" s="1" t="s">
        <v>15</v>
      </c>
      <c r="H211" s="0" t="n">
        <f aca="false">VALUE(D211)</f>
        <v>0</v>
      </c>
      <c r="I211" s="0" t="n">
        <f aca="false">VALUE(E211)</f>
        <v>0</v>
      </c>
      <c r="K211" s="3" t="n">
        <f aca="false">IF(  OR(  AND(H211&gt;I211, F211="Yes"),  AND( I211 &gt; H211, F211="No" ) ),SUM(H211,I211)    )</f>
        <v>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1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19</v>
      </c>
      <c r="E212" s="2" t="s">
        <v>19</v>
      </c>
      <c r="F212" s="1" t="s">
        <v>15</v>
      </c>
      <c r="H212" s="0" t="n">
        <f aca="false">VALUE(D212)</f>
        <v>0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1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19</v>
      </c>
      <c r="E213" s="2" t="s">
        <v>2731</v>
      </c>
      <c r="F213" s="1" t="s">
        <v>20</v>
      </c>
      <c r="H213" s="0" t="n">
        <f aca="false">VALUE(D213)</f>
        <v>0</v>
      </c>
      <c r="I213" s="0" t="n">
        <f aca="false">VALUE(E213)</f>
        <v>21950</v>
      </c>
      <c r="K213" s="0" t="n">
        <f aca="false">IF(  OR(  AND(H213&gt;I213, F213="Yes"),  AND( I213 &gt; H213, F213="No" ) ),SUM(H213,I213)    )</f>
        <v>0</v>
      </c>
      <c r="L213" s="0" t="n">
        <f aca="false">IF( OR(  AND(I213&gt;H213, F213="Yes"),  AND( H213 &gt; I213, F213="No" ) ), SUM(H213,I213),0   )</f>
        <v>21950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19</v>
      </c>
      <c r="E214" s="2" t="s">
        <v>2733</v>
      </c>
      <c r="F214" s="1" t="s">
        <v>15</v>
      </c>
      <c r="H214" s="0" t="n">
        <f aca="false">VALUE(D214)</f>
        <v>0</v>
      </c>
      <c r="I214" s="0" t="n">
        <f aca="false">VALUE(E214)</f>
        <v>4300</v>
      </c>
      <c r="K214" s="3" t="n">
        <f aca="false">IF(  OR(  AND(H214&gt;I214, F214="Yes"),  AND( I214 &gt; H214, F214="No" ) ),SUM(H214,I214)    )</f>
        <v>4300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19</v>
      </c>
      <c r="E215" s="2" t="s">
        <v>2735</v>
      </c>
      <c r="F215" s="1" t="s">
        <v>15</v>
      </c>
      <c r="H215" s="0" t="n">
        <f aca="false">VALUE(D215)</f>
        <v>0</v>
      </c>
      <c r="I215" s="0" t="n">
        <f aca="false">VALUE(E215)</f>
        <v>20300</v>
      </c>
      <c r="K215" s="0" t="n">
        <f aca="false">IF(  OR(  AND(H215&gt;I215, F215="Yes"),  AND( I215 &gt; H215, F215="No" ) ),SUM(H215,I215)    )</f>
        <v>20300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19</v>
      </c>
      <c r="E216" s="2" t="s">
        <v>2737</v>
      </c>
      <c r="F216" s="1" t="s">
        <v>15</v>
      </c>
      <c r="H216" s="0" t="n">
        <f aca="false">VALUE(D216)</f>
        <v>0</v>
      </c>
      <c r="I216" s="0" t="n">
        <f aca="false">VALUE(E216)</f>
        <v>2450</v>
      </c>
      <c r="K216" s="3" t="n">
        <f aca="false">IF(  OR(  AND(H216&gt;I216, F216="Yes"),  AND( I216 &gt; H216, F216="No" ) ),SUM(H216,I216)    )</f>
        <v>2450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19</v>
      </c>
      <c r="E217" s="2" t="s">
        <v>19</v>
      </c>
      <c r="F217" s="1" t="s">
        <v>15</v>
      </c>
      <c r="H217" s="0" t="n">
        <f aca="false">VALUE(D217)</f>
        <v>0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1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19</v>
      </c>
      <c r="E218" s="2" t="s">
        <v>19</v>
      </c>
      <c r="F218" s="1" t="s">
        <v>15</v>
      </c>
      <c r="H218" s="0" t="n">
        <f aca="false">VALUE(D218)</f>
        <v>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1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19</v>
      </c>
      <c r="E219" s="2" t="s">
        <v>19</v>
      </c>
      <c r="F219" s="1" t="s">
        <v>15</v>
      </c>
      <c r="H219" s="0" t="n">
        <f aca="false">VALUE(D219)</f>
        <v>0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1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19</v>
      </c>
      <c r="E220" s="2" t="s">
        <v>19</v>
      </c>
      <c r="F220" s="1" t="s">
        <v>15</v>
      </c>
      <c r="H220" s="0" t="n">
        <f aca="false">VALUE(D220)</f>
        <v>0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1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19</v>
      </c>
      <c r="E221" s="2" t="s">
        <v>19</v>
      </c>
      <c r="F221" s="1" t="s">
        <v>15</v>
      </c>
      <c r="H221" s="0" t="n">
        <f aca="false">VALUE(D221)</f>
        <v>0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1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19</v>
      </c>
      <c r="E222" s="2" t="s">
        <v>2744</v>
      </c>
      <c r="F222" s="1" t="s">
        <v>15</v>
      </c>
      <c r="H222" s="0" t="n">
        <f aca="false">VALUE(D222)</f>
        <v>0</v>
      </c>
      <c r="I222" s="0" t="n">
        <f aca="false">VALUE(E222)</f>
        <v>9270</v>
      </c>
      <c r="K222" s="3" t="n">
        <f aca="false">IF(  OR(  AND(H222&gt;I222, F222="Yes"),  AND( I222 &gt; H222, F222="No" ) ),SUM(H222,I222)    )</f>
        <v>9270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19</v>
      </c>
      <c r="E223" s="2" t="s">
        <v>2746</v>
      </c>
      <c r="F223" s="1" t="s">
        <v>15</v>
      </c>
      <c r="H223" s="0" t="n">
        <f aca="false">VALUE(D223)</f>
        <v>0</v>
      </c>
      <c r="I223" s="0" t="n">
        <f aca="false">VALUE(E223)</f>
        <v>3357</v>
      </c>
      <c r="K223" s="3" t="n">
        <f aca="false">IF(  OR(  AND(H223&gt;I223, F223="Yes"),  AND( I223 &gt; H223, F223="No" ) ),SUM(H223,I223)    )</f>
        <v>3357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19</v>
      </c>
      <c r="E224" s="2" t="s">
        <v>2748</v>
      </c>
      <c r="F224" s="1" t="s">
        <v>15</v>
      </c>
      <c r="H224" s="0" t="n">
        <f aca="false">VALUE(D224)</f>
        <v>0</v>
      </c>
      <c r="I224" s="0" t="n">
        <f aca="false">VALUE(E224)</f>
        <v>5695</v>
      </c>
      <c r="K224" s="3" t="n">
        <f aca="false">IF(  OR(  AND(H224&gt;I224, F224="Yes"),  AND( I224 &gt; H224, F224="No" ) ),SUM(H224,I224)    )</f>
        <v>5695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19</v>
      </c>
      <c r="E225" s="2" t="s">
        <v>2750</v>
      </c>
      <c r="F225" s="1" t="s">
        <v>20</v>
      </c>
      <c r="H225" s="0" t="n">
        <f aca="false">VALUE(D225)</f>
        <v>0</v>
      </c>
      <c r="I225" s="0" t="n">
        <f aca="false">VALUE(E225)</f>
        <v>48950</v>
      </c>
      <c r="K225" s="3" t="n">
        <f aca="false">IF(  OR(  AND(H225&gt;I225, F225="Yes"),  AND( I225 &gt; H225, F225="No" ) ),SUM(H225,I225)    )</f>
        <v>0</v>
      </c>
      <c r="L225" s="0" t="n">
        <f aca="false">IF( OR(  AND(I225&gt;H225, F225="Yes"),  AND( H225 &gt; I225, F225="No" ) ), SUM(H225,I225),0   )</f>
        <v>48950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19</v>
      </c>
      <c r="E226" s="2" t="s">
        <v>19</v>
      </c>
      <c r="F226" s="1" t="s">
        <v>15</v>
      </c>
      <c r="H226" s="0" t="n">
        <f aca="false">VALUE(D226)</f>
        <v>0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1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19</v>
      </c>
      <c r="E228" s="2" t="s">
        <v>2753</v>
      </c>
      <c r="F228" s="1" t="s">
        <v>20</v>
      </c>
      <c r="H228" s="0" t="n">
        <f aca="false">VALUE(D228)</f>
        <v>0</v>
      </c>
      <c r="I228" s="0" t="n">
        <f aca="false">VALUE(E228)</f>
        <v>65025</v>
      </c>
      <c r="K228" s="3" t="n">
        <f aca="false">IF(  OR(  AND(H228&gt;I228, F228="Yes"),  AND( I228 &gt; H228, F228="No" ) ),SUM(H228,I228)    )</f>
        <v>0</v>
      </c>
      <c r="L228" s="0" t="n">
        <f aca="false">IF( OR(  AND(I228&gt;H228, F228="Yes"),  AND( H228 &gt; I228, F228="No" ) ), SUM(H228,I228),0   )</f>
        <v>65025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19</v>
      </c>
      <c r="E229" s="2" t="s">
        <v>2755</v>
      </c>
      <c r="F229" s="1" t="s">
        <v>20</v>
      </c>
      <c r="H229" s="0" t="n">
        <f aca="false">VALUE(D229)</f>
        <v>0</v>
      </c>
      <c r="I229" s="0" t="n">
        <f aca="false">VALUE(E229)</f>
        <v>52735</v>
      </c>
      <c r="K229" s="0" t="n">
        <f aca="false">IF(  OR(  AND(H229&gt;I229, F229="Yes"),  AND( I229 &gt; H229, F229="No" ) ),SUM(H229,I229)    )</f>
        <v>0</v>
      </c>
      <c r="L229" s="0" t="n">
        <f aca="false">IF( OR(  AND(I229&gt;H229, F229="Yes"),  AND( H229 &gt; I229, F229="No" ) ), SUM(H229,I229),0   )</f>
        <v>52735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19</v>
      </c>
      <c r="E230" s="2" t="s">
        <v>19</v>
      </c>
      <c r="F230" s="1" t="s">
        <v>15</v>
      </c>
      <c r="H230" s="0" t="n">
        <f aca="false">VALUE(D230)</f>
        <v>0</v>
      </c>
      <c r="I230" s="0" t="n">
        <f aca="false">VALUE(E230)</f>
        <v>0</v>
      </c>
      <c r="K230" s="3" t="n">
        <f aca="false">IF(  OR(  AND(H230&gt;I230, F230="Yes"),  AND( I230 &gt; H230, F230="No" ) ),SUM(H230,I230)    )</f>
        <v>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1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19</v>
      </c>
      <c r="E231" s="2" t="s">
        <v>2758</v>
      </c>
      <c r="F231" s="1" t="s">
        <v>15</v>
      </c>
      <c r="H231" s="0" t="n">
        <f aca="false">VALUE(D231)</f>
        <v>0</v>
      </c>
      <c r="I231" s="0" t="n">
        <f aca="false">VALUE(E231)</f>
        <v>14150</v>
      </c>
      <c r="K231" s="3" t="n">
        <f aca="false">IF(  OR(  AND(H231&gt;I231, F231="Yes"),  AND( I231 &gt; H231, F231="No" ) ),SUM(H231,I231)    )</f>
        <v>14150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19</v>
      </c>
      <c r="E232" s="2" t="s">
        <v>2897</v>
      </c>
      <c r="F232" s="1" t="s">
        <v>20</v>
      </c>
      <c r="H232" s="0" t="n">
        <f aca="false">VALUE(D232)</f>
        <v>0</v>
      </c>
      <c r="I232" s="0" t="n">
        <f aca="false">VALUE(E232)</f>
        <v>28150</v>
      </c>
      <c r="K232" s="0" t="n">
        <f aca="false">IF(  OR(  AND(H232&gt;I232, F232="Yes"),  AND( I232 &gt; H232, F232="No" ) ),SUM(H232,I232)    )</f>
        <v>0</v>
      </c>
      <c r="L232" s="0" t="n">
        <f aca="false">IF( OR(  AND(I232&gt;H232, F232="Yes"),  AND( H232 &gt; I232, F232="No" ) ), SUM(H232,I232),0   )</f>
        <v>28150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19</v>
      </c>
      <c r="E233" s="2" t="s">
        <v>2761</v>
      </c>
      <c r="F233" s="1" t="s">
        <v>20</v>
      </c>
      <c r="H233" s="0" t="n">
        <f aca="false">VALUE(D233)</f>
        <v>0</v>
      </c>
      <c r="I233" s="0" t="n">
        <f aca="false">VALUE(E233)</f>
        <v>25850</v>
      </c>
      <c r="K233" s="3" t="n">
        <f aca="false">IF(  OR(  AND(H233&gt;I233, F233="Yes"),  AND( I233 &gt; H233, F233="No" ) ),SUM(H233,I233)    )</f>
        <v>0</v>
      </c>
      <c r="L233" s="0" t="n">
        <f aca="false">IF( OR(  AND(I233&gt;H233, F233="Yes"),  AND( H233 &gt; I233, F233="No" ) ), SUM(H233,I233),0   )</f>
        <v>25850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19</v>
      </c>
      <c r="E234" s="2" t="s">
        <v>2763</v>
      </c>
      <c r="F234" s="1" t="s">
        <v>15</v>
      </c>
      <c r="H234" s="0" t="n">
        <f aca="false">VALUE(D234)</f>
        <v>0</v>
      </c>
      <c r="I234" s="0" t="n">
        <f aca="false">VALUE(E234)</f>
        <v>675</v>
      </c>
      <c r="K234" s="3" t="n">
        <f aca="false">IF(  OR(  AND(H234&gt;I234, F234="Yes"),  AND( I234 &gt; H234, F234="No" ) ),SUM(H234,I234)    )</f>
        <v>675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19</v>
      </c>
      <c r="E235" s="2" t="s">
        <v>19</v>
      </c>
      <c r="F235" s="1" t="s">
        <v>15</v>
      </c>
      <c r="H235" s="0" t="n">
        <f aca="false">VALUE(D235)</f>
        <v>0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1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19</v>
      </c>
      <c r="F236" s="1" t="s">
        <v>20</v>
      </c>
      <c r="H236" s="0" t="n">
        <f aca="false">VALUE(D236)</f>
        <v>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1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19</v>
      </c>
      <c r="E237" s="2" t="s">
        <v>2766</v>
      </c>
      <c r="F237" s="1" t="s">
        <v>20</v>
      </c>
      <c r="H237" s="0" t="n">
        <f aca="false">VALUE(D237)</f>
        <v>0</v>
      </c>
      <c r="I237" s="0" t="n">
        <f aca="false">VALUE(E237)</f>
        <v>12425</v>
      </c>
      <c r="K237" s="0" t="n">
        <f aca="false">IF(  OR(  AND(H237&gt;I237, F237="Yes"),  AND( I237 &gt; H237, F237="No" ) ),SUM(H237,I237)    )</f>
        <v>0</v>
      </c>
      <c r="L237" s="0" t="n">
        <f aca="false">IF( OR(  AND(I237&gt;H237, F237="Yes"),  AND( H237 &gt; I237, F237="No" ) ), SUM(H237,I237),0   )</f>
        <v>12425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19</v>
      </c>
      <c r="E238" s="2" t="s">
        <v>19</v>
      </c>
      <c r="F238" s="1" t="s">
        <v>15</v>
      </c>
      <c r="H238" s="0" t="n">
        <f aca="false">VALUE(D238)</f>
        <v>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1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15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19</v>
      </c>
      <c r="E240" s="2" t="s">
        <v>629</v>
      </c>
      <c r="F240" s="1" t="s">
        <v>20</v>
      </c>
      <c r="H240" s="0" t="n">
        <f aca="false">VALUE(D240)</f>
        <v>0</v>
      </c>
      <c r="I240" s="0" t="n">
        <f aca="false">VALUE(E240)</f>
        <v>5200</v>
      </c>
      <c r="K240" s="3" t="n">
        <f aca="false">IF(  OR(  AND(H240&gt;I240, F240="Yes"),  AND( I240 &gt; H240, F240="No" ) ),SUM(H240,I240)    )</f>
        <v>0</v>
      </c>
      <c r="L240" s="0" t="n">
        <f aca="false">IF( OR(  AND(I240&gt;H240, F240="Yes"),  AND( H240 &gt; I240, F240="No" ) ), SUM(H240,I240),0   )</f>
        <v>5200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19</v>
      </c>
      <c r="E241" s="2" t="s">
        <v>2770</v>
      </c>
      <c r="F241" s="1" t="s">
        <v>20</v>
      </c>
      <c r="H241" s="0" t="n">
        <f aca="false">VALUE(D241)</f>
        <v>0</v>
      </c>
      <c r="I241" s="0" t="n">
        <f aca="false">VALUE(E241)</f>
        <v>11050</v>
      </c>
      <c r="K241" s="3" t="n">
        <f aca="false">IF(  OR(  AND(H241&gt;I241, F241="Yes"),  AND( I241 &gt; H241, F241="No" ) ),SUM(H241,I241)    )</f>
        <v>0</v>
      </c>
      <c r="L241" s="0" t="n">
        <f aca="false">IF( OR(  AND(I241&gt;H241, F241="Yes"),  AND( H241 &gt; I241, F241="No" ) ), SUM(H241,I241),0   )</f>
        <v>11050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19</v>
      </c>
      <c r="E242" s="2" t="s">
        <v>2772</v>
      </c>
      <c r="F242" s="1" t="s">
        <v>20</v>
      </c>
      <c r="H242" s="0" t="n">
        <f aca="false">VALUE(D242)</f>
        <v>0</v>
      </c>
      <c r="I242" s="0" t="n">
        <f aca="false">VALUE(E242)</f>
        <v>15500</v>
      </c>
      <c r="K242" s="3" t="n">
        <f aca="false">IF(  OR(  AND(H242&gt;I242, F242="Yes"),  AND( I242 &gt; H242, F242="No" ) ),SUM(H242,I242)    )</f>
        <v>0</v>
      </c>
      <c r="L242" s="0" t="n">
        <f aca="false">IF( OR(  AND(I242&gt;H242, F242="Yes"),  AND( H242 &gt; I242, F242="No" ) ), SUM(H242,I242),0   )</f>
        <v>15500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19</v>
      </c>
      <c r="E243" s="2" t="s">
        <v>4173</v>
      </c>
      <c r="F243" s="1" t="s">
        <v>20</v>
      </c>
      <c r="H243" s="0" t="n">
        <f aca="false">VALUE(D243)</f>
        <v>0</v>
      </c>
      <c r="I243" s="0" t="n">
        <f aca="false">VALUE(E243)</f>
        <v>24250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24250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19</v>
      </c>
      <c r="E244" s="2" t="s">
        <v>2774</v>
      </c>
      <c r="F244" s="1" t="s">
        <v>15</v>
      </c>
      <c r="H244" s="0" t="n">
        <f aca="false">VALUE(D244)</f>
        <v>0</v>
      </c>
      <c r="I244" s="0" t="n">
        <f aca="false">VALUE(E244)</f>
        <v>11850</v>
      </c>
      <c r="K244" s="3" t="n">
        <f aca="false">IF(  OR(  AND(H244&gt;I244, F244="Yes"),  AND( I244 &gt; H244, F244="No" ) ),SUM(H244,I244)    )</f>
        <v>11850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19</v>
      </c>
      <c r="E245" s="2" t="s">
        <v>4197</v>
      </c>
      <c r="F245" s="1" t="s">
        <v>15</v>
      </c>
      <c r="H245" s="0" t="n">
        <f aca="false">VALUE(D245)</f>
        <v>0</v>
      </c>
      <c r="I245" s="0" t="n">
        <f aca="false">VALUE(E245)</f>
        <v>20200</v>
      </c>
      <c r="K245" s="3" t="n">
        <f aca="false">IF(  OR(  AND(H245&gt;I245, F245="Yes"),  AND( I245 &gt; H245, F245="No" ) ),SUM(H245,I245)    )</f>
        <v>20200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19</v>
      </c>
      <c r="E246" s="2" t="s">
        <v>2776</v>
      </c>
      <c r="F246" s="1" t="s">
        <v>20</v>
      </c>
      <c r="H246" s="0" t="n">
        <f aca="false">VALUE(D246)</f>
        <v>0</v>
      </c>
      <c r="I246" s="0" t="n">
        <f aca="false">VALUE(E246)</f>
        <v>123425</v>
      </c>
      <c r="K246" s="3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123425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19</v>
      </c>
      <c r="E247" s="2" t="s">
        <v>2778</v>
      </c>
      <c r="F247" s="1" t="s">
        <v>15</v>
      </c>
      <c r="H247" s="0" t="n">
        <f aca="false">VALUE(D247)</f>
        <v>0</v>
      </c>
      <c r="I247" s="0" t="n">
        <f aca="false">VALUE(E247)</f>
        <v>97596</v>
      </c>
      <c r="K247" s="3" t="n">
        <f aca="false">IF(  OR(  AND(H247&gt;I247, F247="Yes"),  AND( I247 &gt; H247, F247="No" ) ),SUM(H247,I247)    )</f>
        <v>97596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19</v>
      </c>
      <c r="E248" s="2" t="s">
        <v>19</v>
      </c>
      <c r="F248" s="1" t="s">
        <v>15</v>
      </c>
      <c r="H248" s="0" t="n">
        <f aca="false">VALUE(D248)</f>
        <v>0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1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19</v>
      </c>
      <c r="E249" s="2" t="s">
        <v>964</v>
      </c>
      <c r="F249" s="1" t="s">
        <v>20</v>
      </c>
      <c r="H249" s="0" t="n">
        <f aca="false">VALUE(D249)</f>
        <v>0</v>
      </c>
      <c r="I249" s="0" t="n">
        <f aca="false">VALUE(E249)</f>
        <v>500</v>
      </c>
      <c r="K249" s="3" t="n">
        <f aca="false">IF(  OR(  AND(H249&gt;I249, F249="Yes"),  AND( I249 &gt; H249, F249="No" ) ),SUM(H249,I249)    )</f>
        <v>0</v>
      </c>
      <c r="L249" s="0" t="n">
        <f aca="false">IF( OR(  AND(I249&gt;H249, F249="Yes"),  AND( H249 &gt; I249, F249="No" ) ), SUM(H249,I249),0   )</f>
        <v>500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19</v>
      </c>
      <c r="E250" s="2" t="s">
        <v>1260</v>
      </c>
      <c r="F250" s="1" t="s">
        <v>20</v>
      </c>
      <c r="H250" s="0" t="n">
        <f aca="false">VALUE(D250)</f>
        <v>0</v>
      </c>
      <c r="I250" s="0" t="n">
        <f aca="false">VALUE(E250)</f>
        <v>17250</v>
      </c>
      <c r="K250" s="3" t="n">
        <f aca="false">IF(  OR(  AND(H250&gt;I250, F250="Yes"),  AND( I250 &gt; H250, F250="No" ) ),SUM(H250,I250)    )</f>
        <v>0</v>
      </c>
      <c r="L250" s="0" t="n">
        <f aca="false">IF( OR(  AND(I250&gt;H250, F250="Yes"),  AND( H250 &gt; I250, F250="No" ) ), SUM(H250,I250),0   )</f>
        <v>17250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35.2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19</v>
      </c>
      <c r="E251" s="2" t="s">
        <v>2783</v>
      </c>
      <c r="F251" s="1" t="s">
        <v>67</v>
      </c>
      <c r="H251" s="0" t="n">
        <f aca="false">VALUE(D251)</f>
        <v>0</v>
      </c>
      <c r="I251" s="0" t="n">
        <f aca="false">VALUE(E251)</f>
        <v>24410</v>
      </c>
      <c r="K251" s="0" t="n">
        <f aca="false">IF(  OR(  AND(H251&gt;I251, F251="Yes"),  AND( I251 &gt; H251, F251="No" ) ),SUM(H251,I251)    )</f>
        <v>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24410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19</v>
      </c>
      <c r="E252" s="2" t="s">
        <v>2785</v>
      </c>
      <c r="F252" s="1" t="s">
        <v>20</v>
      </c>
      <c r="H252" s="0" t="n">
        <f aca="false">VALUE(D252)</f>
        <v>0</v>
      </c>
      <c r="I252" s="0" t="n">
        <f aca="false">VALUE(E252)</f>
        <v>51966</v>
      </c>
      <c r="K252" s="3" t="n">
        <f aca="false">IF(  OR(  AND(H252&gt;I252, F252="Yes"),  AND( I252 &gt; H252, F252="No" ) ),SUM(H252,I252)    )</f>
        <v>0</v>
      </c>
      <c r="L252" s="0" t="n">
        <f aca="false">IF( OR(  AND(I252&gt;H252, F252="Yes"),  AND( H252 &gt; I252, F252="No" ) ), SUM(H252,I252),0   )</f>
        <v>51966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19</v>
      </c>
      <c r="E253" s="2" t="s">
        <v>2686</v>
      </c>
      <c r="F253" s="1" t="s">
        <v>20</v>
      </c>
      <c r="H253" s="0" t="n">
        <f aca="false">VALUE(D253)</f>
        <v>0</v>
      </c>
      <c r="I253" s="0" t="n">
        <f aca="false">VALUE(E253)</f>
        <v>25100</v>
      </c>
      <c r="K253" s="3" t="n">
        <f aca="false">IF(  OR(  AND(H253&gt;I253, F253="Yes"),  AND( I253 &gt; H253, F253="No" ) ),SUM(H253,I253)    )</f>
        <v>0</v>
      </c>
      <c r="L253" s="0" t="n">
        <f aca="false">IF( OR(  AND(I253&gt;H253, F253="Yes"),  AND( H253 &gt; I253, F253="No" ) ), SUM(H253,I253),0   )</f>
        <v>25100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19</v>
      </c>
      <c r="E254" s="2" t="s">
        <v>19</v>
      </c>
      <c r="F254" s="1" t="s">
        <v>15</v>
      </c>
      <c r="H254" s="0" t="n">
        <f aca="false">VALUE(D254)</f>
        <v>0</v>
      </c>
      <c r="I254" s="0" t="n">
        <f aca="false">VALUE(E254)</f>
        <v>0</v>
      </c>
      <c r="K254" s="3" t="n">
        <f aca="false">IF(  OR(  AND(H254&gt;I254, F254="Yes"),  AND( I254 &gt; H254, F254="No" ) ),SUM(H254,I254)    )</f>
        <v>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1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19</v>
      </c>
      <c r="E255" s="2" t="s">
        <v>1436</v>
      </c>
      <c r="F255" s="1" t="s">
        <v>15</v>
      </c>
      <c r="H255" s="0" t="n">
        <f aca="false">VALUE(D255)</f>
        <v>0</v>
      </c>
      <c r="I255" s="0" t="n">
        <f aca="false">VALUE(E255)</f>
        <v>11500</v>
      </c>
      <c r="K255" s="3" t="n">
        <f aca="false">IF(  OR(  AND(H255&gt;I255, F255="Yes"),  AND( I255 &gt; H255, F255="No" ) ),SUM(H255,I255)    )</f>
        <v>11500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19</v>
      </c>
      <c r="E256" s="2" t="s">
        <v>2790</v>
      </c>
      <c r="F256" s="1" t="s">
        <v>20</v>
      </c>
      <c r="H256" s="0" t="n">
        <f aca="false">VALUE(D256)</f>
        <v>0</v>
      </c>
      <c r="I256" s="0" t="n">
        <f aca="false">VALUE(E256)</f>
        <v>21300</v>
      </c>
      <c r="K256" s="3" t="n">
        <f aca="false">IF(  OR(  AND(H256&gt;I256, F256="Yes"),  AND( I256 &gt; H256, F256="No" ) ),SUM(H256,I256)    )</f>
        <v>0</v>
      </c>
      <c r="L256" s="0" t="n">
        <f aca="false">IF( OR(  AND(I256&gt;H256, F256="Yes"),  AND( H256 &gt; I256, F256="No" ) ), SUM(H256,I256),0   )</f>
        <v>21300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19</v>
      </c>
      <c r="E257" s="2" t="s">
        <v>2792</v>
      </c>
      <c r="F257" s="1" t="s">
        <v>20</v>
      </c>
      <c r="H257" s="0" t="n">
        <f aca="false">VALUE(D257)</f>
        <v>0</v>
      </c>
      <c r="I257" s="0" t="n">
        <f aca="false">VALUE(E257)</f>
        <v>25385</v>
      </c>
      <c r="K257" s="0" t="n">
        <f aca="false">IF(  OR(  AND(H257&gt;I257, F257="Yes"),  AND( I257 &gt; H257, F257="No" ) ),SUM(H257,I257)    )</f>
        <v>0</v>
      </c>
      <c r="L257" s="0" t="n">
        <f aca="false">IF( OR(  AND(I257&gt;H257, F257="Yes"),  AND( H257 &gt; I257, F257="No" ) ), SUM(H257,I257),0   )</f>
        <v>25385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19</v>
      </c>
      <c r="E258" s="2" t="s">
        <v>19</v>
      </c>
      <c r="F258" s="1" t="s">
        <v>15</v>
      </c>
      <c r="H258" s="0" t="n">
        <f aca="false">VALUE(D258)</f>
        <v>0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1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19</v>
      </c>
      <c r="E259" s="2" t="s">
        <v>19</v>
      </c>
      <c r="F259" s="1" t="s">
        <v>20</v>
      </c>
      <c r="H259" s="0" t="n">
        <f aca="false">VALUE(D259)</f>
        <v>0</v>
      </c>
      <c r="I259" s="0" t="n">
        <f aca="false">VALUE(E259)</f>
        <v>0</v>
      </c>
      <c r="K259" s="3" t="n">
        <f aca="false">IF(  OR(  AND(H259&gt;I259, F259="Yes"),  AND( I259 &gt; H259, F259="No" ) ),SUM(H259,I259)    )</f>
        <v>0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1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19</v>
      </c>
      <c r="E260" s="2" t="s">
        <v>2796</v>
      </c>
      <c r="F260" s="1" t="s">
        <v>15</v>
      </c>
      <c r="H260" s="0" t="n">
        <f aca="false">VALUE(D260)</f>
        <v>0</v>
      </c>
      <c r="I260" s="0" t="n">
        <f aca="false">VALUE(E260)</f>
        <v>3950</v>
      </c>
      <c r="K260" s="3" t="n">
        <f aca="false">IF(  OR(  AND(H260&gt;I260, F260="Yes"),  AND( I260 &gt; H260, F260="No" ) ),SUM(H260,I260)    )</f>
        <v>3950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19</v>
      </c>
      <c r="E261" s="2" t="s">
        <v>2627</v>
      </c>
      <c r="F261" s="1" t="s">
        <v>20</v>
      </c>
      <c r="H261" s="0" t="n">
        <f aca="false">VALUE(D261)</f>
        <v>0</v>
      </c>
      <c r="I261" s="0" t="n">
        <f aca="false">VALUE(E261)</f>
        <v>150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150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19</v>
      </c>
      <c r="E262" s="2" t="s">
        <v>2799</v>
      </c>
      <c r="F262" s="1" t="s">
        <v>15</v>
      </c>
      <c r="H262" s="0" t="n">
        <f aca="false">VALUE(D262)</f>
        <v>0</v>
      </c>
      <c r="I262" s="0" t="n">
        <f aca="false">VALUE(E262)</f>
        <v>4557</v>
      </c>
      <c r="K262" s="0" t="n">
        <f aca="false">IF(  OR(  AND(H262&gt;I262, F262="Yes"),  AND( I262 &gt; H262, F262="No" ) ),SUM(H262,I262)    )</f>
        <v>4557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19</v>
      </c>
      <c r="E263" s="2" t="s">
        <v>19</v>
      </c>
      <c r="F263" s="1" t="s">
        <v>20</v>
      </c>
      <c r="H263" s="0" t="n">
        <f aca="false">VALUE(D263)</f>
        <v>0</v>
      </c>
      <c r="I263" s="0" t="n">
        <f aca="false">VALUE(E263)</f>
        <v>0</v>
      </c>
      <c r="K263" s="3" t="n">
        <f aca="false">IF(  OR(  AND(H263&gt;I263, F263="Yes"),  AND( I263 &gt; H263, F263="No" ) ),SUM(H263,I263)    )</f>
        <v>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1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19</v>
      </c>
      <c r="E264" s="2" t="s">
        <v>19</v>
      </c>
      <c r="F264" s="1" t="s">
        <v>15</v>
      </c>
      <c r="H264" s="0" t="n">
        <f aca="false">VALUE(D264)</f>
        <v>0</v>
      </c>
      <c r="I264" s="0" t="n">
        <f aca="false">VALUE(E264)</f>
        <v>0</v>
      </c>
      <c r="K264" s="3" t="n">
        <f aca="false">IF(  OR(  AND(H264&gt;I264, F264="Yes"),  AND( I264 &gt; H264, F264="No" ) ),SUM(H264,I264)    )</f>
        <v>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1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19</v>
      </c>
      <c r="E265" s="2" t="s">
        <v>2803</v>
      </c>
      <c r="F265" s="1" t="s">
        <v>15</v>
      </c>
      <c r="H265" s="0" t="n">
        <f aca="false">VALUE(D265)</f>
        <v>0</v>
      </c>
      <c r="I265" s="0" t="n">
        <f aca="false">VALUE(E265)</f>
        <v>12600</v>
      </c>
      <c r="K265" s="0" t="n">
        <f aca="false">IF(  OR(  AND(H265&gt;I265, F265="Yes"),  AND( I265 &gt; H265, F265="No" ) ),SUM(H265,I265)    )</f>
        <v>12600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19</v>
      </c>
      <c r="E266" s="2" t="s">
        <v>2804</v>
      </c>
      <c r="F266" s="1" t="s">
        <v>20</v>
      </c>
      <c r="H266" s="0" t="n">
        <f aca="false">VALUE(D266)</f>
        <v>0</v>
      </c>
      <c r="I266" s="0" t="n">
        <f aca="false">VALUE(E266)</f>
        <v>3575</v>
      </c>
      <c r="K266" s="3" t="n">
        <f aca="false">IF(  OR(  AND(H266&gt;I266, F266="Yes"),  AND( I266 &gt; H266, F266="No" ) ),SUM(H266,I266)    )</f>
        <v>0</v>
      </c>
      <c r="L266" s="0" t="n">
        <f aca="false">IF( OR(  AND(I266&gt;H266, F266="Yes"),  AND( H266 &gt; I266, F266="No" ) ), SUM(H266,I266),0   )</f>
        <v>3575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19</v>
      </c>
      <c r="E267" s="2" t="s">
        <v>19</v>
      </c>
      <c r="F267" s="1" t="s">
        <v>15</v>
      </c>
      <c r="H267" s="0" t="n">
        <f aca="false">VALUE(D267)</f>
        <v>0</v>
      </c>
      <c r="I267" s="0" t="n">
        <f aca="false">VALUE(E267)</f>
        <v>0</v>
      </c>
      <c r="K267" s="3" t="n">
        <f aca="false">IF(  OR(  AND(H267&gt;I267, F267="Yes"),  AND( I267 &gt; H267, F267="No" ) ),SUM(H267,I267)    )</f>
        <v>0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1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19</v>
      </c>
      <c r="E268" s="2" t="s">
        <v>2807</v>
      </c>
      <c r="F268" s="1" t="s">
        <v>20</v>
      </c>
      <c r="H268" s="0" t="n">
        <f aca="false">VALUE(D268)</f>
        <v>0</v>
      </c>
      <c r="I268" s="0" t="n">
        <f aca="false">VALUE(E268)</f>
        <v>70740</v>
      </c>
      <c r="K268" s="3" t="n">
        <f aca="false">IF(  OR(  AND(H268&gt;I268, F268="Yes"),  AND( I268 &gt; H268, F268="No" ) ),SUM(H268,I268)    )</f>
        <v>0</v>
      </c>
      <c r="L268" s="0" t="n">
        <f aca="false">IF( OR(  AND(I268&gt;H268, F268="Yes"),  AND( H268 &gt; I268, F268="No" ) ), SUM(H268,I268),0   )</f>
        <v>70740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12.8" hidden="false" customHeight="false" outlineLevel="0" collapsed="false">
      <c r="A269" s="1" t="s">
        <v>891</v>
      </c>
      <c r="B269" s="1" t="s">
        <v>687</v>
      </c>
      <c r="C269" s="1" t="s">
        <v>892</v>
      </c>
      <c r="D269" s="2" t="s">
        <v>19</v>
      </c>
      <c r="E269" s="2" t="s">
        <v>279</v>
      </c>
      <c r="F269" s="1" t="s">
        <v>20</v>
      </c>
      <c r="H269" s="0" t="n">
        <f aca="false">VALUE(D269)</f>
        <v>0</v>
      </c>
      <c r="I269" s="0" t="n">
        <f aca="false">VALUE(E269)</f>
        <v>5000</v>
      </c>
      <c r="K269" s="3" t="n">
        <f aca="false">IF(  OR(  AND(H269&gt;I269, F269="Yes"),  AND( I269 &gt; H269, F269="No" ) ),SUM(H269,I269)    )</f>
        <v>0</v>
      </c>
      <c r="L269" s="0" t="n">
        <f aca="false">IF( OR(  AND(I269&gt;H269, F269="Yes"),  AND( H269 &gt; I269, F269="No" ) ), SUM(H269,I269),0   )</f>
        <v>5000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894</v>
      </c>
      <c r="B270" s="1" t="s">
        <v>687</v>
      </c>
      <c r="C270" s="1" t="s">
        <v>895</v>
      </c>
      <c r="D270" s="2" t="s">
        <v>19</v>
      </c>
      <c r="E270" s="2" t="s">
        <v>2810</v>
      </c>
      <c r="F270" s="1" t="s">
        <v>20</v>
      </c>
      <c r="H270" s="0" t="n">
        <f aca="false">VALUE(D270)</f>
        <v>0</v>
      </c>
      <c r="I270" s="0" t="n">
        <f aca="false">VALUE(E270)</f>
        <v>83188</v>
      </c>
      <c r="K270" s="3" t="n">
        <f aca="false">IF(  OR(  AND(H270&gt;I270, F270="Yes"),  AND( I270 &gt; H270, F270="No" ) ),SUM(H270,I270)    )</f>
        <v>0</v>
      </c>
      <c r="L270" s="0" t="n">
        <f aca="false">IF( OR(  AND(I270&gt;H270, F270="Yes"),  AND( H270 &gt; I270, F270="No" ) ), SUM(H270,I270),0   )</f>
        <v>83188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23.95" hidden="false" customHeight="false" outlineLevel="0" collapsed="false">
      <c r="A271" s="1" t="s">
        <v>897</v>
      </c>
      <c r="B271" s="1" t="s">
        <v>687</v>
      </c>
      <c r="C271" s="1" t="s">
        <v>898</v>
      </c>
      <c r="D271" s="2" t="s">
        <v>19</v>
      </c>
      <c r="E271" s="2" t="s">
        <v>19</v>
      </c>
      <c r="F271" s="1" t="s">
        <v>15</v>
      </c>
      <c r="H271" s="0" t="n">
        <f aca="false">VALUE(D271)</f>
        <v>0</v>
      </c>
      <c r="I271" s="0" t="n">
        <f aca="false">VALUE(E271)</f>
        <v>0</v>
      </c>
      <c r="K271" s="0" t="n">
        <f aca="false">IF(  OR(  AND(H271&gt;I271, F271="Yes"),  AND( I271 &gt; H271, F271="No" ) ),SUM(H271,I271)    )</f>
        <v>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1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12.8" hidden="false" customHeight="false" outlineLevel="0" collapsed="false">
      <c r="A272" s="1" t="s">
        <v>900</v>
      </c>
      <c r="B272" s="1" t="s">
        <v>687</v>
      </c>
      <c r="C272" s="1" t="s">
        <v>901</v>
      </c>
      <c r="D272" s="2" t="s">
        <v>19</v>
      </c>
      <c r="E272" s="2" t="s">
        <v>2813</v>
      </c>
      <c r="F272" s="1" t="s">
        <v>20</v>
      </c>
      <c r="H272" s="0" t="n">
        <f aca="false">VALUE(D272)</f>
        <v>0</v>
      </c>
      <c r="I272" s="0" t="n">
        <f aca="false">VALUE(E272)</f>
        <v>54645</v>
      </c>
      <c r="K272" s="3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54645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903</v>
      </c>
      <c r="B273" s="1" t="s">
        <v>687</v>
      </c>
      <c r="C273" s="1" t="s">
        <v>904</v>
      </c>
      <c r="D273" s="2" t="s">
        <v>19</v>
      </c>
      <c r="E273" s="2" t="s">
        <v>2815</v>
      </c>
      <c r="F273" s="1" t="s">
        <v>15</v>
      </c>
      <c r="H273" s="0" t="n">
        <f aca="false">VALUE(D273)</f>
        <v>0</v>
      </c>
      <c r="I273" s="0" t="n">
        <f aca="false">VALUE(E273)</f>
        <v>89665</v>
      </c>
      <c r="K273" s="3" t="n">
        <f aca="false">IF(  OR(  AND(H273&gt;I273, F273="Yes"),  AND( I273 &gt; H273, F273="No" ) ),SUM(H273,I273)    )</f>
        <v>89665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95" hidden="false" customHeight="false" outlineLevel="0" collapsed="false">
      <c r="A274" s="1" t="s">
        <v>906</v>
      </c>
      <c r="B274" s="1" t="s">
        <v>687</v>
      </c>
      <c r="C274" s="1" t="s">
        <v>907</v>
      </c>
      <c r="D274" s="2" t="s">
        <v>19</v>
      </c>
      <c r="E274" s="2" t="s">
        <v>1765</v>
      </c>
      <c r="F274" s="1" t="s">
        <v>20</v>
      </c>
      <c r="H274" s="0" t="n">
        <f aca="false">VALUE(D274)</f>
        <v>0</v>
      </c>
      <c r="I274" s="0" t="n">
        <f aca="false">VALUE(E274)</f>
        <v>16700</v>
      </c>
      <c r="K274" s="3" t="n">
        <f aca="false">IF(  OR(  AND(H274&gt;I274, F274="Yes"),  AND( I274 &gt; H274, F274="No" ) ),SUM(H274,I274)    )</f>
        <v>0</v>
      </c>
      <c r="L274" s="0" t="n">
        <f aca="false">IF( OR(  AND(I274&gt;H274, F274="Yes"),  AND( H274 &gt; I274, F274="No" ) ), SUM(H274,I274),0   )</f>
        <v>16700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35.2" hidden="false" customHeight="false" outlineLevel="0" collapsed="false">
      <c r="A275" s="1" t="s">
        <v>909</v>
      </c>
      <c r="B275" s="1" t="s">
        <v>687</v>
      </c>
      <c r="C275" s="1" t="s">
        <v>910</v>
      </c>
      <c r="D275" s="2" t="s">
        <v>19</v>
      </c>
      <c r="E275" s="2" t="s">
        <v>19</v>
      </c>
      <c r="F275" s="1" t="s">
        <v>15</v>
      </c>
      <c r="H275" s="0" t="n">
        <f aca="false">VALUE(D275)</f>
        <v>0</v>
      </c>
      <c r="I275" s="0" t="n">
        <f aca="false">VALUE(E275)</f>
        <v>0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1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912</v>
      </c>
      <c r="B276" s="1" t="s">
        <v>687</v>
      </c>
      <c r="C276" s="1" t="s">
        <v>913</v>
      </c>
      <c r="D276" s="2" t="s">
        <v>19</v>
      </c>
      <c r="E276" s="2" t="s">
        <v>2231</v>
      </c>
      <c r="F276" s="1" t="s">
        <v>20</v>
      </c>
      <c r="H276" s="0" t="n">
        <f aca="false">VALUE(D276)</f>
        <v>0</v>
      </c>
      <c r="I276" s="0" t="n">
        <f aca="false">VALUE(E276)</f>
        <v>28000</v>
      </c>
      <c r="K276" s="3" t="n">
        <f aca="false">IF(  OR(  AND(H276&gt;I276, F276="Yes"),  AND( I276 &gt; H276, F276="No" ) ),SUM(H276,I276)    )</f>
        <v>0</v>
      </c>
      <c r="L276" s="0" t="n">
        <f aca="false">IF( OR(  AND(I276&gt;H276, F276="Yes"),  AND( H276 &gt; I276, F276="No" ) ), SUM(H276,I276),0   )</f>
        <v>28000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916</v>
      </c>
      <c r="B277" s="1" t="s">
        <v>687</v>
      </c>
      <c r="C277" s="1" t="s">
        <v>917</v>
      </c>
      <c r="D277" s="2" t="s">
        <v>19</v>
      </c>
      <c r="E277" s="2" t="s">
        <v>2820</v>
      </c>
      <c r="F277" s="1" t="s">
        <v>15</v>
      </c>
      <c r="H277" s="0" t="n">
        <f aca="false">VALUE(D277)</f>
        <v>0</v>
      </c>
      <c r="I277" s="0" t="n">
        <f aca="false">VALUE(E277)</f>
        <v>29250</v>
      </c>
      <c r="K277" s="3" t="n">
        <f aca="false">IF(  OR(  AND(H277&gt;I277, F277="Yes"),  AND( I277 &gt; H277, F277="No" ) ),SUM(H277,I277)    )</f>
        <v>29250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23.95" hidden="false" customHeight="false" outlineLevel="0" collapsed="false">
      <c r="A278" s="1" t="s">
        <v>919</v>
      </c>
      <c r="B278" s="1" t="s">
        <v>687</v>
      </c>
      <c r="C278" s="1" t="s">
        <v>920</v>
      </c>
      <c r="D278" s="2" t="s">
        <v>19</v>
      </c>
      <c r="E278" s="2" t="s">
        <v>19</v>
      </c>
      <c r="F278" s="1" t="s">
        <v>20</v>
      </c>
      <c r="H278" s="0" t="n">
        <f aca="false">VALUE(D278)</f>
        <v>0</v>
      </c>
      <c r="I278" s="0" t="n">
        <f aca="false">VALUE(E278)</f>
        <v>0</v>
      </c>
      <c r="K278" s="3" t="n">
        <f aca="false">IF(  OR(  AND(H278&gt;I278, F278="Yes"),  AND( I278 &gt; H278, F278="No" ) ),SUM(H278,I278)    )</f>
        <v>0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1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922</v>
      </c>
      <c r="B279" s="1" t="s">
        <v>687</v>
      </c>
      <c r="C279" s="1" t="s">
        <v>923</v>
      </c>
      <c r="D279" s="2" t="s">
        <v>19</v>
      </c>
      <c r="E279" s="2" t="s">
        <v>2823</v>
      </c>
      <c r="F279" s="1" t="s">
        <v>20</v>
      </c>
      <c r="H279" s="0" t="n">
        <f aca="false">VALUE(D279)</f>
        <v>0</v>
      </c>
      <c r="I279" s="0" t="n">
        <f aca="false">VALUE(E279)</f>
        <v>20950</v>
      </c>
      <c r="K279" s="3" t="n">
        <f aca="false">IF(  OR(  AND(H279&gt;I279, F279="Yes"),  AND( I279 &gt; H279, F279="No" ) ),SUM(H279,I279)    )</f>
        <v>0</v>
      </c>
      <c r="L279" s="0" t="n">
        <f aca="false">IF( OR(  AND(I279&gt;H279, F279="Yes"),  AND( H279 &gt; I279, F279="No" ) ), SUM(H279,I279),0   )</f>
        <v>20950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925</v>
      </c>
      <c r="B280" s="1" t="s">
        <v>687</v>
      </c>
      <c r="C280" s="1" t="s">
        <v>926</v>
      </c>
      <c r="D280" s="2" t="s">
        <v>19</v>
      </c>
      <c r="E280" s="2" t="s">
        <v>710</v>
      </c>
      <c r="F280" s="1" t="s">
        <v>15</v>
      </c>
      <c r="H280" s="0" t="n">
        <f aca="false">VALUE(D280)</f>
        <v>0</v>
      </c>
      <c r="I280" s="0" t="n">
        <f aca="false">VALUE(E280)</f>
        <v>250</v>
      </c>
      <c r="K280" s="3" t="n">
        <f aca="false">IF(  OR(  AND(H280&gt;I280, F280="Yes"),  AND( I280 &gt; H280, F280="No" ) ),SUM(H280,I280)    )</f>
        <v>250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12.8" hidden="false" customHeight="false" outlineLevel="0" collapsed="false">
      <c r="A281" s="1" t="s">
        <v>929</v>
      </c>
      <c r="B281" s="1" t="s">
        <v>687</v>
      </c>
      <c r="C281" s="1" t="s">
        <v>930</v>
      </c>
      <c r="D281" s="2" t="s">
        <v>19</v>
      </c>
      <c r="E281" s="2" t="s">
        <v>2826</v>
      </c>
      <c r="F281" s="1" t="s">
        <v>15</v>
      </c>
      <c r="H281" s="0" t="n">
        <f aca="false">VALUE(D281)</f>
        <v>0</v>
      </c>
      <c r="I281" s="0" t="n">
        <f aca="false">VALUE(E281)</f>
        <v>15497</v>
      </c>
      <c r="K281" s="0" t="n">
        <f aca="false">IF(  OR(  AND(H281&gt;I281, F281="Yes"),  AND( I281 &gt; H281, F281="No" ) ),SUM(H281,I281)    )</f>
        <v>15497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932</v>
      </c>
      <c r="B282" s="1" t="s">
        <v>687</v>
      </c>
      <c r="C282" s="1" t="s">
        <v>933</v>
      </c>
      <c r="D282" s="2" t="s">
        <v>19</v>
      </c>
      <c r="E282" s="2" t="s">
        <v>2828</v>
      </c>
      <c r="F282" s="1" t="s">
        <v>15</v>
      </c>
      <c r="H282" s="0" t="n">
        <f aca="false">VALUE(D282)</f>
        <v>0</v>
      </c>
      <c r="I282" s="0" t="n">
        <f aca="false">VALUE(E282)</f>
        <v>12200</v>
      </c>
      <c r="K282" s="3" t="n">
        <f aca="false">IF(  OR(  AND(H282&gt;I282, F282="Yes"),  AND( I282 &gt; H282, F282="No" ) ),SUM(H282,I282)    )</f>
        <v>12200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935</v>
      </c>
      <c r="B283" s="1" t="s">
        <v>687</v>
      </c>
      <c r="C283" s="1" t="s">
        <v>936</v>
      </c>
      <c r="D283" s="2" t="s">
        <v>19</v>
      </c>
      <c r="E283" s="2" t="s">
        <v>2830</v>
      </c>
      <c r="F283" s="1" t="s">
        <v>15</v>
      </c>
      <c r="H283" s="0" t="n">
        <f aca="false">VALUE(D283)</f>
        <v>0</v>
      </c>
      <c r="I283" s="0" t="n">
        <f aca="false">VALUE(E283)</f>
        <v>2100</v>
      </c>
      <c r="K283" s="3" t="n">
        <f aca="false">IF(  OR(  AND(H283&gt;I283, F283="Yes"),  AND( I283 &gt; H283, F283="No" ) ),SUM(H283,I283)    )</f>
        <v>2100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23.95" hidden="false" customHeight="false" outlineLevel="0" collapsed="false">
      <c r="A284" s="1" t="s">
        <v>938</v>
      </c>
      <c r="B284" s="1" t="s">
        <v>687</v>
      </c>
      <c r="C284" s="1" t="s">
        <v>939</v>
      </c>
      <c r="D284" s="2" t="s">
        <v>19</v>
      </c>
      <c r="E284" s="2" t="s">
        <v>2772</v>
      </c>
      <c r="F284" s="1" t="s">
        <v>20</v>
      </c>
      <c r="H284" s="0" t="n">
        <f aca="false">VALUE(D284)</f>
        <v>0</v>
      </c>
      <c r="I284" s="0" t="n">
        <f aca="false">VALUE(E284)</f>
        <v>15500</v>
      </c>
      <c r="K284" s="3" t="n">
        <f aca="false">IF(  OR(  AND(H284&gt;I284, F284="Yes"),  AND( I284 &gt; H284, F284="No" ) ),SUM(H284,I284)    )</f>
        <v>0</v>
      </c>
      <c r="L284" s="0" t="n">
        <f aca="false">IF( OR(  AND(I284&gt;H284, F284="Yes"),  AND( H284 &gt; I284, F284="No" ) ), SUM(H284,I284),0   )</f>
        <v>15500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941</v>
      </c>
      <c r="B285" s="1" t="s">
        <v>687</v>
      </c>
      <c r="C285" s="1" t="s">
        <v>942</v>
      </c>
      <c r="D285" s="2" t="s">
        <v>19</v>
      </c>
      <c r="E285" s="2" t="s">
        <v>2833</v>
      </c>
      <c r="F285" s="1" t="s">
        <v>20</v>
      </c>
      <c r="H285" s="0" t="n">
        <f aca="false">VALUE(D285)</f>
        <v>0</v>
      </c>
      <c r="I285" s="0" t="n">
        <f aca="false">VALUE(E285)</f>
        <v>21800</v>
      </c>
      <c r="K285" s="3" t="n">
        <f aca="false">IF(  OR(  AND(H285&gt;I285, F285="Yes"),  AND( I285 &gt; H285, F285="No" ) ),SUM(H285,I285)    )</f>
        <v>0</v>
      </c>
      <c r="L285" s="0" t="n">
        <f aca="false">IF( OR(  AND(I285&gt;H285, F285="Yes"),  AND( H285 &gt; I285, F285="No" ) ), SUM(H285,I285),0   )</f>
        <v>21800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12.8" hidden="false" customHeight="false" outlineLevel="0" collapsed="false">
      <c r="A286" s="1" t="s">
        <v>944</v>
      </c>
      <c r="B286" s="1" t="s">
        <v>687</v>
      </c>
      <c r="C286" s="1" t="s">
        <v>945</v>
      </c>
      <c r="D286" s="2" t="s">
        <v>19</v>
      </c>
      <c r="E286" s="2" t="s">
        <v>19</v>
      </c>
      <c r="F286" s="1" t="s">
        <v>15</v>
      </c>
      <c r="H286" s="0" t="n">
        <f aca="false">VALUE(D286)</f>
        <v>0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1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946</v>
      </c>
      <c r="B287" s="1" t="s">
        <v>687</v>
      </c>
      <c r="C287" s="1" t="s">
        <v>947</v>
      </c>
      <c r="D287" s="2" t="s">
        <v>19</v>
      </c>
      <c r="E287" s="2" t="s">
        <v>19</v>
      </c>
      <c r="F287" s="1" t="s">
        <v>15</v>
      </c>
      <c r="H287" s="0" t="n">
        <f aca="false">VALUE(D287)</f>
        <v>0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1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949</v>
      </c>
      <c r="B288" s="1" t="s">
        <v>687</v>
      </c>
      <c r="C288" s="1" t="s">
        <v>950</v>
      </c>
      <c r="D288" s="2" t="s">
        <v>19</v>
      </c>
      <c r="E288" s="2" t="s">
        <v>2837</v>
      </c>
      <c r="F288" s="1" t="s">
        <v>15</v>
      </c>
      <c r="H288" s="0" t="n">
        <f aca="false">VALUE(D288)</f>
        <v>0</v>
      </c>
      <c r="I288" s="0" t="n">
        <f aca="false">VALUE(E288)</f>
        <v>9623</v>
      </c>
      <c r="K288" s="3" t="n">
        <f aca="false">IF(  OR(  AND(H288&gt;I288, F288="Yes"),  AND( I288 &gt; H288, F288="No" ) ),SUM(H288,I288)    )</f>
        <v>9623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952</v>
      </c>
      <c r="B289" s="1" t="s">
        <v>687</v>
      </c>
      <c r="C289" s="1" t="s">
        <v>953</v>
      </c>
      <c r="D289" s="2" t="s">
        <v>19</v>
      </c>
      <c r="E289" s="2" t="s">
        <v>19</v>
      </c>
      <c r="F289" s="1" t="s">
        <v>20</v>
      </c>
      <c r="H289" s="0" t="n">
        <f aca="false">VALUE(D289)</f>
        <v>0</v>
      </c>
      <c r="I289" s="0" t="n">
        <f aca="false">VALUE(E289)</f>
        <v>0</v>
      </c>
      <c r="K289" s="3" t="n">
        <f aca="false">IF(  OR(  AND(H289&gt;I289, F289="Yes"),  AND( I289 &gt; H289, F289="No" ) ),SUM(H289,I289)    )</f>
        <v>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1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955</v>
      </c>
      <c r="B290" s="1" t="s">
        <v>687</v>
      </c>
      <c r="C290" s="1" t="s">
        <v>956</v>
      </c>
      <c r="D290" s="2" t="s">
        <v>19</v>
      </c>
      <c r="E290" s="2" t="s">
        <v>612</v>
      </c>
      <c r="F290" s="1" t="s">
        <v>20</v>
      </c>
      <c r="H290" s="0" t="n">
        <f aca="false">VALUE(D290)</f>
        <v>0</v>
      </c>
      <c r="I290" s="0" t="n">
        <f aca="false">VALUE(E290)</f>
        <v>34700</v>
      </c>
      <c r="K290" s="3" t="n">
        <f aca="false">IF(  OR(  AND(H290&gt;I290, F290="Yes"),  AND( I290 &gt; H290, F290="No" ) ),SUM(H290,I290)    )</f>
        <v>0</v>
      </c>
      <c r="L290" s="0" t="n">
        <f aca="false">IF( OR(  AND(I290&gt;H290, F290="Yes"),  AND( H290 &gt; I290, F290="No" ) ), SUM(H290,I290),0   )</f>
        <v>34700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23.95" hidden="false" customHeight="false" outlineLevel="0" collapsed="false">
      <c r="A291" s="1" t="s">
        <v>958</v>
      </c>
      <c r="B291" s="1" t="s">
        <v>687</v>
      </c>
      <c r="C291" s="1" t="s">
        <v>959</v>
      </c>
      <c r="D291" s="2" t="s">
        <v>19</v>
      </c>
      <c r="E291" s="2" t="s">
        <v>19</v>
      </c>
      <c r="F291" s="1" t="s">
        <v>15</v>
      </c>
      <c r="H291" s="0" t="n">
        <f aca="false">VALUE(D291)</f>
        <v>0</v>
      </c>
      <c r="I291" s="0" t="n">
        <f aca="false">VALUE(E291)</f>
        <v>0</v>
      </c>
      <c r="K291" s="3" t="n">
        <f aca="false">IF(  OR(  AND(H291&gt;I291, F291="Yes"),  AND( I291 &gt; H291, F291="No" ) ),SUM(H291,I291)    )</f>
        <v>0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1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12.8" hidden="false" customHeight="false" outlineLevel="0" collapsed="false">
      <c r="A292" s="1" t="s">
        <v>961</v>
      </c>
      <c r="B292" s="1" t="s">
        <v>687</v>
      </c>
      <c r="C292" s="1" t="s">
        <v>962</v>
      </c>
      <c r="D292" s="2" t="s">
        <v>19</v>
      </c>
      <c r="E292" s="2" t="s">
        <v>2842</v>
      </c>
      <c r="F292" s="1" t="s">
        <v>15</v>
      </c>
      <c r="H292" s="0" t="n">
        <f aca="false">VALUE(D292)</f>
        <v>0</v>
      </c>
      <c r="I292" s="0" t="n">
        <f aca="false">VALUE(E292)</f>
        <v>8750</v>
      </c>
      <c r="K292" s="3" t="n">
        <f aca="false">IF(  OR(  AND(H292&gt;I292, F292="Yes"),  AND( I292 &gt; H292, F292="No" ) ),SUM(H292,I292)    )</f>
        <v>8750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965</v>
      </c>
      <c r="B293" s="1" t="s">
        <v>687</v>
      </c>
      <c r="C293" s="1" t="s">
        <v>966</v>
      </c>
      <c r="D293" s="2" t="s">
        <v>19</v>
      </c>
      <c r="E293" s="2" t="s">
        <v>81</v>
      </c>
      <c r="F293" s="1" t="s">
        <v>15</v>
      </c>
      <c r="H293" s="0" t="n">
        <f aca="false">VALUE(D293)</f>
        <v>0</v>
      </c>
      <c r="I293" s="0" t="n">
        <f aca="false">VALUE(E293)</f>
        <v>12750</v>
      </c>
      <c r="K293" s="3" t="n">
        <f aca="false">IF(  OR(  AND(H293&gt;I293, F293="Yes"),  AND( I293 &gt; H293, F293="No" ) ),SUM(H293,I293)    )</f>
        <v>12750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968</v>
      </c>
      <c r="B294" s="1" t="s">
        <v>687</v>
      </c>
      <c r="C294" s="1" t="s">
        <v>969</v>
      </c>
      <c r="D294" s="2" t="s">
        <v>19</v>
      </c>
      <c r="E294" s="2" t="s">
        <v>2845</v>
      </c>
      <c r="F294" s="1" t="s">
        <v>20</v>
      </c>
      <c r="H294" s="0" t="n">
        <f aca="false">VALUE(D294)</f>
        <v>0</v>
      </c>
      <c r="I294" s="0" t="n">
        <f aca="false">VALUE(E294)</f>
        <v>28560</v>
      </c>
      <c r="K294" s="3" t="n">
        <f aca="false">IF(  OR(  AND(H294&gt;I294, F294="Yes"),  AND( I294 &gt; H294, F294="No" ) ),SUM(H294,I294)    )</f>
        <v>0</v>
      </c>
      <c r="L294" s="0" t="n">
        <f aca="false">IF( OR(  AND(I294&gt;H294, F294="Yes"),  AND( H294 &gt; I294, F294="No" ) ), SUM(H294,I294),0   )</f>
        <v>28560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23.95" hidden="false" customHeight="false" outlineLevel="0" collapsed="false">
      <c r="A295" s="1" t="s">
        <v>971</v>
      </c>
      <c r="B295" s="1" t="s">
        <v>687</v>
      </c>
      <c r="C295" s="1" t="s">
        <v>972</v>
      </c>
      <c r="D295" s="2" t="s">
        <v>19</v>
      </c>
      <c r="E295" s="2" t="s">
        <v>1010</v>
      </c>
      <c r="F295" s="1" t="s">
        <v>15</v>
      </c>
      <c r="H295" s="0" t="n">
        <f aca="false">VALUE(D295)</f>
        <v>0</v>
      </c>
      <c r="I295" s="0" t="n">
        <f aca="false">VALUE(E295)</f>
        <v>17500</v>
      </c>
      <c r="K295" s="3" t="n">
        <f aca="false">IF(  OR(  AND(H295&gt;I295, F295="Yes"),  AND( I295 &gt; H295, F295="No" ) ),SUM(H295,I295)    )</f>
        <v>17500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19</v>
      </c>
      <c r="E296" s="2" t="s">
        <v>19</v>
      </c>
      <c r="F296" s="1" t="s">
        <v>15</v>
      </c>
      <c r="H296" s="0" t="n">
        <f aca="false">VALUE(D296)</f>
        <v>0</v>
      </c>
      <c r="I296" s="0" t="n">
        <f aca="false">VALUE(E296)</f>
        <v>0</v>
      </c>
      <c r="K296" s="3" t="n">
        <f aca="false">IF(  OR(  AND(H296&gt;I296, F296="Yes"),  AND( I296 &gt; H296, F296="No" ) ),SUM(H296,I296)    )</f>
        <v>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1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19</v>
      </c>
      <c r="E297" s="2" t="s">
        <v>964</v>
      </c>
      <c r="F297" s="1" t="s">
        <v>15</v>
      </c>
      <c r="H297" s="0" t="n">
        <f aca="false">VALUE(D297)</f>
        <v>0</v>
      </c>
      <c r="I297" s="0" t="n">
        <f aca="false">VALUE(E297)</f>
        <v>500</v>
      </c>
      <c r="K297" s="3" t="n">
        <f aca="false">IF(  OR(  AND(H297&gt;I297, F297="Yes"),  AND( I297 &gt; H297, F297="No" ) ),SUM(H297,I297)    )</f>
        <v>500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19</v>
      </c>
      <c r="E298" s="2" t="s">
        <v>19</v>
      </c>
      <c r="F298" s="1" t="s">
        <v>15</v>
      </c>
      <c r="H298" s="0" t="n">
        <f aca="false">VALUE(D298)</f>
        <v>0</v>
      </c>
      <c r="I298" s="0" t="n">
        <f aca="false">VALUE(E298)</f>
        <v>0</v>
      </c>
      <c r="K298" s="3" t="n">
        <f aca="false">IF(  OR(  AND(H298&gt;I298, F298="Yes"),  AND( I298 &gt; H298, F298="No" ) ),SUM(H298,I298)    )</f>
        <v>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1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19</v>
      </c>
      <c r="E299" s="2" t="s">
        <v>2851</v>
      </c>
      <c r="F299" s="1" t="s">
        <v>20</v>
      </c>
      <c r="H299" s="0" t="n">
        <f aca="false">VALUE(D299)</f>
        <v>0</v>
      </c>
      <c r="I299" s="0" t="n">
        <f aca="false">VALUE(E299)</f>
        <v>47875</v>
      </c>
      <c r="K299" s="3" t="n">
        <f aca="false">IF(  OR(  AND(H299&gt;I299, F299="Yes"),  AND( I299 &gt; H299, F299="No" ) ),SUM(H299,I299)    )</f>
        <v>0</v>
      </c>
      <c r="L299" s="0" t="n">
        <f aca="false">IF( OR(  AND(I299&gt;H299, F299="Yes"),  AND( H299 &gt; I299, F299="No" ) ), SUM(H299,I299),0   )</f>
        <v>47875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19</v>
      </c>
      <c r="E300" s="2" t="s">
        <v>292</v>
      </c>
      <c r="F300" s="1" t="s">
        <v>15</v>
      </c>
      <c r="H300" s="0" t="n">
        <f aca="false">VALUE(D300)</f>
        <v>0</v>
      </c>
      <c r="I300" s="0" t="n">
        <f aca="false">VALUE(E300)</f>
        <v>3500</v>
      </c>
      <c r="K300" s="3" t="n">
        <f aca="false">IF(  OR(  AND(H300&gt;I300, F300="Yes"),  AND( I300 &gt; H300, F300="No" ) ),SUM(H300,I300)    )</f>
        <v>3500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19</v>
      </c>
      <c r="E301" s="2" t="s">
        <v>2188</v>
      </c>
      <c r="F301" s="1" t="s">
        <v>15</v>
      </c>
      <c r="H301" s="0" t="n">
        <f aca="false">VALUE(D301)</f>
        <v>0</v>
      </c>
      <c r="I301" s="0" t="n">
        <f aca="false">VALUE(E301)</f>
        <v>20500</v>
      </c>
      <c r="K301" s="0" t="n">
        <f aca="false">IF(  OR(  AND(H301&gt;I301, F301="Yes"),  AND( I301 &gt; H301, F301="No" ) ),SUM(H301,I301)    )</f>
        <v>20500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19</v>
      </c>
      <c r="E302" s="2" t="s">
        <v>19</v>
      </c>
      <c r="F302" s="1" t="s">
        <v>15</v>
      </c>
      <c r="H302" s="0" t="n">
        <f aca="false">VALUE(D302)</f>
        <v>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1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19</v>
      </c>
      <c r="E303" s="2" t="s">
        <v>2856</v>
      </c>
      <c r="F303" s="1" t="s">
        <v>15</v>
      </c>
      <c r="H303" s="0" t="n">
        <f aca="false">VALUE(D303)</f>
        <v>0</v>
      </c>
      <c r="I303" s="0" t="n">
        <f aca="false">VALUE(E303)</f>
        <v>55150</v>
      </c>
      <c r="K303" s="3" t="n">
        <f aca="false">IF(  OR(  AND(H303&gt;I303, F303="Yes"),  AND( I303 &gt; H303, F303="No" ) ),SUM(H303,I303)    )</f>
        <v>55150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19</v>
      </c>
      <c r="E304" s="2" t="s">
        <v>2858</v>
      </c>
      <c r="F304" s="1" t="s">
        <v>15</v>
      </c>
      <c r="H304" s="0" t="n">
        <f aca="false">VALUE(D304)</f>
        <v>0</v>
      </c>
      <c r="I304" s="0" t="n">
        <f aca="false">VALUE(E304)</f>
        <v>46778</v>
      </c>
      <c r="K304" s="3" t="n">
        <f aca="false">IF(  OR(  AND(H304&gt;I304, F304="Yes"),  AND( I304 &gt; H304, F304="No" ) ),SUM(H304,I304)    )</f>
        <v>46778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19</v>
      </c>
      <c r="E305" s="2" t="s">
        <v>2860</v>
      </c>
      <c r="F305" s="1" t="s">
        <v>15</v>
      </c>
      <c r="H305" s="0" t="n">
        <f aca="false">VALUE(D305)</f>
        <v>0</v>
      </c>
      <c r="I305" s="0" t="n">
        <f aca="false">VALUE(E305)</f>
        <v>7119</v>
      </c>
      <c r="K305" s="0" t="n">
        <f aca="false">IF(  OR(  AND(H305&gt;I305, F305="Yes"),  AND( I305 &gt; H305, F305="No" ) ),SUM(H305,I305)    )</f>
        <v>7119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19</v>
      </c>
      <c r="E306" s="2" t="s">
        <v>110</v>
      </c>
      <c r="F306" s="1" t="s">
        <v>15</v>
      </c>
      <c r="H306" s="0" t="n">
        <f aca="false">VALUE(D306)</f>
        <v>0</v>
      </c>
      <c r="I306" s="0" t="n">
        <f aca="false">VALUE(E306)</f>
        <v>3000</v>
      </c>
      <c r="K306" s="3" t="n">
        <f aca="false">IF(  OR(  AND(H306&gt;I306, F306="Yes"),  AND( I306 &gt; H306, F306="No" ) ),SUM(H306,I306)    )</f>
        <v>3000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19</v>
      </c>
      <c r="E307" s="2" t="s">
        <v>32</v>
      </c>
      <c r="F307" s="1" t="s">
        <v>20</v>
      </c>
      <c r="H307" s="0" t="n">
        <f aca="false">VALUE(D307)</f>
        <v>0</v>
      </c>
      <c r="I307" s="0" t="n">
        <f aca="false">VALUE(E307)</f>
        <v>1000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1000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19</v>
      </c>
      <c r="E308" s="2" t="s">
        <v>292</v>
      </c>
      <c r="F308" s="1" t="s">
        <v>15</v>
      </c>
      <c r="H308" s="0" t="n">
        <f aca="false">VALUE(D308)</f>
        <v>0</v>
      </c>
      <c r="I308" s="0" t="n">
        <f aca="false">VALUE(E308)</f>
        <v>3500</v>
      </c>
      <c r="K308" s="3" t="n">
        <f aca="false">IF(  OR(  AND(H308&gt;I308, F308="Yes"),  AND( I308 &gt; H308, F308="No" ) ),SUM(H308,I308)    )</f>
        <v>3500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19</v>
      </c>
      <c r="E309" s="2" t="s">
        <v>253</v>
      </c>
      <c r="F309" s="1" t="s">
        <v>15</v>
      </c>
      <c r="H309" s="0" t="n">
        <f aca="false">VALUE(D309)</f>
        <v>0</v>
      </c>
      <c r="I309" s="0" t="n">
        <f aca="false">VALUE(E309)</f>
        <v>9000</v>
      </c>
      <c r="K309" s="3" t="n">
        <f aca="false">IF(  OR(  AND(H309&gt;I309, F309="Yes"),  AND( I309 &gt; H309, F309="No" ) ),SUM(H309,I309)    )</f>
        <v>9000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35.2" hidden="false" customHeight="false" outlineLevel="0" collapsed="false">
      <c r="A310" s="1" t="s">
        <v>1017</v>
      </c>
      <c r="B310" s="1" t="s">
        <v>687</v>
      </c>
      <c r="C310" s="1" t="s">
        <v>1018</v>
      </c>
      <c r="D310" s="2" t="s">
        <v>19</v>
      </c>
      <c r="E310" s="2" t="s">
        <v>4180</v>
      </c>
      <c r="F310" s="1" t="s">
        <v>67</v>
      </c>
      <c r="H310" s="0" t="n">
        <f aca="false">VALUE(D310)</f>
        <v>0</v>
      </c>
      <c r="I310" s="0" t="n">
        <f aca="false">VALUE(E310)</f>
        <v>8450</v>
      </c>
      <c r="K310" s="0" t="n">
        <f aca="false">IF(  OR(  AND(H310&gt;I310, F310="Yes"),  AND( I310 &gt; H310, F310="No" ) ),SUM(H310,I310)    )</f>
        <v>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8450</v>
      </c>
      <c r="P310" s="0" t="n">
        <f aca="false">IF(AND(F310="Not Voting",M310=1), 1,0)</f>
        <v>0</v>
      </c>
    </row>
    <row r="311" customFormat="false" ht="35.2" hidden="false" customHeight="false" outlineLevel="0" collapsed="false">
      <c r="A311" s="1" t="s">
        <v>1020</v>
      </c>
      <c r="B311" s="1" t="s">
        <v>687</v>
      </c>
      <c r="C311" s="1" t="s">
        <v>1021</v>
      </c>
      <c r="D311" s="2" t="s">
        <v>19</v>
      </c>
      <c r="E311" s="2" t="s">
        <v>585</v>
      </c>
      <c r="F311" s="1" t="s">
        <v>67</v>
      </c>
      <c r="H311" s="0" t="n">
        <f aca="false">VALUE(D311)</f>
        <v>0</v>
      </c>
      <c r="I311" s="0" t="n">
        <f aca="false">VALUE(E311)</f>
        <v>11900</v>
      </c>
      <c r="K311" s="3" t="n">
        <f aca="false">IF(  OR(  AND(H311&gt;I311, F311="Yes"),  AND( I311 &gt; H311, F311="No" ) ),SUM(H311,I311)    )</f>
        <v>0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11900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1023</v>
      </c>
      <c r="B312" s="1" t="s">
        <v>687</v>
      </c>
      <c r="C312" s="1" t="s">
        <v>1024</v>
      </c>
      <c r="D312" s="2" t="s">
        <v>19</v>
      </c>
      <c r="E312" s="2" t="s">
        <v>2868</v>
      </c>
      <c r="F312" s="1" t="s">
        <v>15</v>
      </c>
      <c r="H312" s="0" t="n">
        <f aca="false">VALUE(D312)</f>
        <v>0</v>
      </c>
      <c r="I312" s="0" t="n">
        <f aca="false">VALUE(E312)</f>
        <v>369106</v>
      </c>
      <c r="K312" s="3" t="n">
        <f aca="false">IF(  OR(  AND(H312&gt;I312, F312="Yes"),  AND( I312 &gt; H312, F312="No" ) ),SUM(H312,I312)    )</f>
        <v>369106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1026</v>
      </c>
      <c r="B313" s="1" t="s">
        <v>687</v>
      </c>
      <c r="C313" s="1" t="s">
        <v>1027</v>
      </c>
      <c r="D313" s="2" t="s">
        <v>19</v>
      </c>
      <c r="E313" s="2" t="s">
        <v>2870</v>
      </c>
      <c r="F313" s="1" t="s">
        <v>20</v>
      </c>
      <c r="H313" s="0" t="n">
        <f aca="false">VALUE(D313)</f>
        <v>0</v>
      </c>
      <c r="I313" s="0" t="n">
        <f aca="false">VALUE(E313)</f>
        <v>34825</v>
      </c>
      <c r="K313" s="3" t="n">
        <f aca="false">IF(  OR(  AND(H313&gt;I313, F313="Yes"),  AND( I313 &gt; H313, F313="No" ) ),SUM(H313,I313)    )</f>
        <v>0</v>
      </c>
      <c r="L313" s="0" t="n">
        <f aca="false">IF( OR(  AND(I313&gt;H313, F313="Yes"),  AND( H313 &gt; I313, F313="No" ) ), SUM(H313,I313),0   )</f>
        <v>34825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1029</v>
      </c>
      <c r="B314" s="1" t="s">
        <v>687</v>
      </c>
      <c r="C314" s="1" t="s">
        <v>1030</v>
      </c>
      <c r="D314" s="2" t="s">
        <v>19</v>
      </c>
      <c r="E314" s="2" t="s">
        <v>19</v>
      </c>
      <c r="F314" s="1" t="s">
        <v>20</v>
      </c>
      <c r="H314" s="0" t="n">
        <f aca="false">VALUE(D314)</f>
        <v>0</v>
      </c>
      <c r="I314" s="0" t="n">
        <f aca="false">VALUE(E314)</f>
        <v>0</v>
      </c>
      <c r="K314" s="3" t="n">
        <f aca="false">IF(  OR(  AND(H314&gt;I314, F314="Yes"),  AND( I314 &gt; H314, F314="No" ) ),SUM(H314,I314)    )</f>
        <v>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1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1031</v>
      </c>
      <c r="B315" s="1" t="s">
        <v>687</v>
      </c>
      <c r="C315" s="1" t="s">
        <v>1032</v>
      </c>
      <c r="D315" s="2" t="s">
        <v>19</v>
      </c>
      <c r="E315" s="2" t="s">
        <v>2873</v>
      </c>
      <c r="F315" s="1" t="s">
        <v>15</v>
      </c>
      <c r="H315" s="0" t="n">
        <f aca="false">VALUE(D315)</f>
        <v>0</v>
      </c>
      <c r="I315" s="0" t="n">
        <f aca="false">VALUE(E315)</f>
        <v>18050</v>
      </c>
      <c r="K315" s="3" t="n">
        <f aca="false">IF(  OR(  AND(H315&gt;I315, F315="Yes"),  AND( I315 &gt; H315, F315="No" ) ),SUM(H315,I315)    )</f>
        <v>18050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12.8" hidden="false" customHeight="false" outlineLevel="0" collapsed="false">
      <c r="A316" s="1" t="s">
        <v>1034</v>
      </c>
      <c r="B316" s="1" t="s">
        <v>687</v>
      </c>
      <c r="C316" s="1" t="s">
        <v>1035</v>
      </c>
      <c r="D316" s="2" t="s">
        <v>19</v>
      </c>
      <c r="E316" s="2" t="s">
        <v>19</v>
      </c>
      <c r="F316" s="1" t="s">
        <v>15</v>
      </c>
      <c r="H316" s="0" t="n">
        <f aca="false">VALUE(D316)</f>
        <v>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1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23.95" hidden="false" customHeight="false" outlineLevel="0" collapsed="false">
      <c r="A317" s="1" t="s">
        <v>1037</v>
      </c>
      <c r="B317" s="1" t="s">
        <v>687</v>
      </c>
      <c r="C317" s="1" t="s">
        <v>1038</v>
      </c>
      <c r="D317" s="2" t="s">
        <v>19</v>
      </c>
      <c r="E317" s="2" t="s">
        <v>19</v>
      </c>
      <c r="F317" s="1" t="s">
        <v>15</v>
      </c>
      <c r="H317" s="0" t="n">
        <f aca="false">VALUE(D317)</f>
        <v>0</v>
      </c>
      <c r="I317" s="0" t="n">
        <f aca="false">VALUE(E317)</f>
        <v>0</v>
      </c>
      <c r="K317" s="3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1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1040</v>
      </c>
      <c r="B318" s="1" t="s">
        <v>687</v>
      </c>
      <c r="C318" s="1" t="s">
        <v>1041</v>
      </c>
      <c r="D318" s="2" t="s">
        <v>19</v>
      </c>
      <c r="E318" s="2" t="s">
        <v>2877</v>
      </c>
      <c r="F318" s="1" t="s">
        <v>15</v>
      </c>
      <c r="H318" s="0" t="n">
        <f aca="false">VALUE(D318)</f>
        <v>0</v>
      </c>
      <c r="I318" s="0" t="n">
        <f aca="false">VALUE(E318)</f>
        <v>3725</v>
      </c>
      <c r="K318" s="3" t="n">
        <f aca="false">IF(  OR(  AND(H318&gt;I318, F318="Yes"),  AND( I318 &gt; H318, F318="No" ) ),SUM(H318,I318)    )</f>
        <v>3725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12.8" hidden="false" customHeight="false" outlineLevel="0" collapsed="false">
      <c r="A319" s="1" t="s">
        <v>1043</v>
      </c>
      <c r="B319" s="1" t="s">
        <v>687</v>
      </c>
      <c r="C319" s="1" t="s">
        <v>1044</v>
      </c>
      <c r="D319" s="2" t="s">
        <v>19</v>
      </c>
      <c r="E319" s="2" t="s">
        <v>2879</v>
      </c>
      <c r="F319" s="1" t="s">
        <v>20</v>
      </c>
      <c r="H319" s="0" t="n">
        <f aca="false">VALUE(D319)</f>
        <v>0</v>
      </c>
      <c r="I319" s="0" t="n">
        <f aca="false">VALUE(E319)</f>
        <v>350</v>
      </c>
      <c r="K319" s="3" t="n">
        <f aca="false">IF(  OR(  AND(H319&gt;I319, F319="Yes"),  AND( I319 &gt; H319, F319="No" ) ),SUM(H319,I319)    )</f>
        <v>0</v>
      </c>
      <c r="L319" s="0" t="n">
        <f aca="false">IF( OR(  AND(I319&gt;H319, F319="Yes"),  AND( H319 &gt; I319, F319="No" ) ), SUM(H319,I319),0   )</f>
        <v>350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23.95" hidden="false" customHeight="false" outlineLevel="0" collapsed="false">
      <c r="A320" s="1" t="s">
        <v>1046</v>
      </c>
      <c r="B320" s="1" t="s">
        <v>687</v>
      </c>
      <c r="C320" s="1" t="s">
        <v>1047</v>
      </c>
      <c r="D320" s="2" t="s">
        <v>19</v>
      </c>
      <c r="E320" s="2" t="s">
        <v>2881</v>
      </c>
      <c r="F320" s="1" t="s">
        <v>20</v>
      </c>
      <c r="H320" s="0" t="n">
        <f aca="false">VALUE(D320)</f>
        <v>0</v>
      </c>
      <c r="I320" s="0" t="n">
        <f aca="false">VALUE(E320)</f>
        <v>451534</v>
      </c>
      <c r="K320" s="3" t="n">
        <f aca="false">IF(  OR(  AND(H320&gt;I320, F320="Yes"),  AND( I320 &gt; H320, F320="No" ) ),SUM(H320,I320)    )</f>
        <v>0</v>
      </c>
      <c r="L320" s="0" t="n">
        <f aca="false">IF( OR(  AND(I320&gt;H320, F320="Yes"),  AND( H320 &gt; I320, F320="No" ) ), SUM(H320,I320),0   )</f>
        <v>451534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12.8" hidden="false" customHeight="false" outlineLevel="0" collapsed="false">
      <c r="A321" s="1" t="s">
        <v>1049</v>
      </c>
      <c r="B321" s="1" t="s">
        <v>687</v>
      </c>
      <c r="C321" s="1" t="s">
        <v>1050</v>
      </c>
      <c r="D321" s="2" t="s">
        <v>19</v>
      </c>
      <c r="E321" s="2" t="s">
        <v>2883</v>
      </c>
      <c r="F321" s="1" t="s">
        <v>15</v>
      </c>
      <c r="H321" s="0" t="n">
        <f aca="false">VALUE(D321)</f>
        <v>0</v>
      </c>
      <c r="I321" s="0" t="n">
        <f aca="false">VALUE(E321)</f>
        <v>25090</v>
      </c>
      <c r="K321" s="3" t="n">
        <f aca="false">IF(  OR(  AND(H321&gt;I321, F321="Yes"),  AND( I321 &gt; H321, F321="No" ) ),SUM(H321,I321)    )</f>
        <v>25090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23.95" hidden="false" customHeight="false" outlineLevel="0" collapsed="false">
      <c r="A322" s="1" t="s">
        <v>1052</v>
      </c>
      <c r="B322" s="1" t="s">
        <v>687</v>
      </c>
      <c r="C322" s="1" t="s">
        <v>1053</v>
      </c>
      <c r="D322" s="2" t="s">
        <v>19</v>
      </c>
      <c r="E322" s="2" t="s">
        <v>19</v>
      </c>
      <c r="F322" s="1" t="s">
        <v>15</v>
      </c>
      <c r="H322" s="0" t="n">
        <f aca="false">VALUE(D322)</f>
        <v>0</v>
      </c>
      <c r="I322" s="0" t="n">
        <f aca="false">VALUE(E322)</f>
        <v>0</v>
      </c>
      <c r="K322" s="3" t="n">
        <f aca="false">IF(  OR(  AND(H322&gt;I322, F322="Yes"),  AND( I322 &gt; H322, F322="No" ) ),SUM(H322,I322)    )</f>
        <v>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1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12.8" hidden="false" customHeight="false" outlineLevel="0" collapsed="false">
      <c r="A323" s="1" t="s">
        <v>1055</v>
      </c>
      <c r="B323" s="1" t="s">
        <v>687</v>
      </c>
      <c r="C323" s="1" t="s">
        <v>1056</v>
      </c>
      <c r="D323" s="2" t="s">
        <v>19</v>
      </c>
      <c r="E323" s="2" t="s">
        <v>2886</v>
      </c>
      <c r="F323" s="1" t="s">
        <v>15</v>
      </c>
      <c r="H323" s="0" t="n">
        <f aca="false">VALUE(D323)</f>
        <v>0</v>
      </c>
      <c r="I323" s="0" t="n">
        <f aca="false">VALUE(E323)</f>
        <v>4900</v>
      </c>
      <c r="K323" s="3" t="n">
        <f aca="false">IF(  OR(  AND(H323&gt;I323, F323="Yes"),  AND( I323 &gt; H323, F323="No" ) ),SUM(H323,I323)    )</f>
        <v>4900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23.95" hidden="false" customHeight="false" outlineLevel="0" collapsed="false">
      <c r="A324" s="1" t="s">
        <v>1057</v>
      </c>
      <c r="B324" s="1" t="s">
        <v>687</v>
      </c>
      <c r="C324" s="1" t="s">
        <v>1058</v>
      </c>
      <c r="D324" s="2" t="s">
        <v>19</v>
      </c>
      <c r="E324" s="2" t="s">
        <v>2888</v>
      </c>
      <c r="F324" s="1" t="s">
        <v>15</v>
      </c>
      <c r="H324" s="0" t="n">
        <f aca="false">VALUE(D324)</f>
        <v>0</v>
      </c>
      <c r="I324" s="0" t="n">
        <f aca="false">VALUE(E324)</f>
        <v>38804</v>
      </c>
      <c r="K324" s="3" t="n">
        <f aca="false">IF(  OR(  AND(H324&gt;I324, F324="Yes"),  AND( I324 &gt; H324, F324="No" ) ),SUM(H324,I324)    )</f>
        <v>38804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1060</v>
      </c>
      <c r="B325" s="1" t="s">
        <v>687</v>
      </c>
      <c r="C325" s="1" t="s">
        <v>1061</v>
      </c>
      <c r="D325" s="2" t="s">
        <v>19</v>
      </c>
      <c r="E325" s="2" t="s">
        <v>2890</v>
      </c>
      <c r="F325" s="1" t="s">
        <v>15</v>
      </c>
      <c r="H325" s="0" t="n">
        <f aca="false">VALUE(D325)</f>
        <v>0</v>
      </c>
      <c r="I325" s="0" t="n">
        <f aca="false">VALUE(E325)</f>
        <v>12767</v>
      </c>
      <c r="K325" s="3" t="n">
        <f aca="false">IF(  OR(  AND(H325&gt;I325, F325="Yes"),  AND( I325 &gt; H325, F325="No" ) ),SUM(H325,I325)    )</f>
        <v>12767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12.8" hidden="false" customHeight="false" outlineLevel="0" collapsed="false">
      <c r="A326" s="1" t="s">
        <v>1063</v>
      </c>
      <c r="B326" s="1" t="s">
        <v>687</v>
      </c>
      <c r="C326" s="1" t="s">
        <v>1064</v>
      </c>
      <c r="D326" s="2" t="s">
        <v>19</v>
      </c>
      <c r="E326" s="2" t="s">
        <v>2892</v>
      </c>
      <c r="F326" s="1" t="s">
        <v>20</v>
      </c>
      <c r="H326" s="0" t="n">
        <f aca="false">VALUE(D326)</f>
        <v>0</v>
      </c>
      <c r="I326" s="0" t="n">
        <f aca="false">VALUE(E326)</f>
        <v>18825</v>
      </c>
      <c r="K326" s="3" t="n">
        <f aca="false">IF(  OR(  AND(H326&gt;I326, F326="Yes"),  AND( I326 &gt; H326, F326="No" ) ),SUM(H326,I326)    )</f>
        <v>0</v>
      </c>
      <c r="L326" s="0" t="n">
        <f aca="false">IF( OR(  AND(I326&gt;H326, F326="Yes"),  AND( H326 &gt; I326, F326="No" ) ), SUM(H326,I326),0   )</f>
        <v>18825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23.95" hidden="false" customHeight="false" outlineLevel="0" collapsed="false">
      <c r="A327" s="1" t="s">
        <v>1067</v>
      </c>
      <c r="B327" s="1" t="s">
        <v>687</v>
      </c>
      <c r="C327" s="1" t="s">
        <v>1068</v>
      </c>
      <c r="D327" s="2" t="s">
        <v>19</v>
      </c>
      <c r="E327" s="2" t="s">
        <v>19</v>
      </c>
      <c r="F327" s="1" t="s">
        <v>15</v>
      </c>
      <c r="H327" s="0" t="n">
        <f aca="false">VALUE(D327)</f>
        <v>0</v>
      </c>
      <c r="I327" s="0" t="n">
        <f aca="false">VALUE(E327)</f>
        <v>0</v>
      </c>
      <c r="K327" s="3" t="n">
        <f aca="false">IF(  OR(  AND(H327&gt;I327, F327="Yes"),  AND( I327 &gt; H327, F327="No" ) ),SUM(H327,I327)    )</f>
        <v>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1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35.2" hidden="false" customHeight="false" outlineLevel="0" collapsed="false">
      <c r="A328" s="1" t="s">
        <v>1070</v>
      </c>
      <c r="B328" s="1" t="s">
        <v>687</v>
      </c>
      <c r="C328" s="1" t="s">
        <v>1071</v>
      </c>
      <c r="D328" s="2" t="s">
        <v>19</v>
      </c>
      <c r="E328" s="2" t="s">
        <v>292</v>
      </c>
      <c r="F328" s="1" t="s">
        <v>67</v>
      </c>
      <c r="H328" s="0" t="n">
        <f aca="false">VALUE(D328)</f>
        <v>0</v>
      </c>
      <c r="I328" s="0" t="n">
        <f aca="false">VALUE(E328)</f>
        <v>3500</v>
      </c>
      <c r="K328" s="3" t="n">
        <f aca="false">IF(  OR(  AND(H328&gt;I328, F328="Yes"),  AND( I328 &gt; H328, F328="No" ) ),SUM(H328,I328)    )</f>
        <v>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3500</v>
      </c>
      <c r="P328" s="0" t="n">
        <f aca="false">IF(AND(F328="Not Voting",M328=1), 1,0)</f>
        <v>0</v>
      </c>
    </row>
    <row r="329" customFormat="false" ht="12.8" hidden="false" customHeight="false" outlineLevel="0" collapsed="false">
      <c r="A329" s="1" t="s">
        <v>1073</v>
      </c>
      <c r="B329" s="1" t="s">
        <v>687</v>
      </c>
      <c r="C329" s="1" t="s">
        <v>1074</v>
      </c>
      <c r="D329" s="2" t="s">
        <v>19</v>
      </c>
      <c r="E329" s="2" t="s">
        <v>19</v>
      </c>
      <c r="F329" s="1" t="s">
        <v>20</v>
      </c>
      <c r="H329" s="0" t="n">
        <f aca="false">VALUE(D329)</f>
        <v>0</v>
      </c>
      <c r="I329" s="0" t="n">
        <f aca="false">VALUE(E329)</f>
        <v>0</v>
      </c>
      <c r="K329" s="3" t="n">
        <f aca="false">IF(  OR(  AND(H329&gt;I329, F329="Yes"),  AND( I329 &gt; H329, F329="No" ) ),SUM(H329,I329)    )</f>
        <v>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1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23.95" hidden="false" customHeight="false" outlineLevel="0" collapsed="false">
      <c r="A330" s="1" t="s">
        <v>1076</v>
      </c>
      <c r="B330" s="1" t="s">
        <v>687</v>
      </c>
      <c r="C330" s="1" t="s">
        <v>1077</v>
      </c>
      <c r="D330" s="2" t="s">
        <v>19</v>
      </c>
      <c r="E330" s="2" t="s">
        <v>2897</v>
      </c>
      <c r="F330" s="1" t="s">
        <v>20</v>
      </c>
      <c r="H330" s="0" t="n">
        <f aca="false">VALUE(D330)</f>
        <v>0</v>
      </c>
      <c r="I330" s="0" t="n">
        <f aca="false">VALUE(E330)</f>
        <v>28150</v>
      </c>
      <c r="K330" s="3" t="n">
        <f aca="false">IF(  OR(  AND(H330&gt;I330, F330="Yes"),  AND( I330 &gt; H330, F330="No" ) ),SUM(H330,I330)    )</f>
        <v>0</v>
      </c>
      <c r="L330" s="0" t="n">
        <f aca="false">IF( OR(  AND(I330&gt;H330, F330="Yes"),  AND( H330 &gt; I330, F330="No" ) ), SUM(H330,I330),0   )</f>
        <v>28150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12.8" hidden="false" customHeight="false" outlineLevel="0" collapsed="false">
      <c r="A331" s="1" t="s">
        <v>1080</v>
      </c>
      <c r="B331" s="1" t="s">
        <v>687</v>
      </c>
      <c r="C331" s="1" t="s">
        <v>1081</v>
      </c>
      <c r="D331" s="2" t="s">
        <v>19</v>
      </c>
      <c r="E331" s="2" t="s">
        <v>1066</v>
      </c>
      <c r="F331" s="1" t="s">
        <v>15</v>
      </c>
      <c r="H331" s="0" t="n">
        <f aca="false">VALUE(D331)</f>
        <v>0</v>
      </c>
      <c r="I331" s="0" t="n">
        <f aca="false">VALUE(E331)</f>
        <v>7000</v>
      </c>
      <c r="K331" s="3" t="n">
        <f aca="false">IF(  OR(  AND(H331&gt;I331, F331="Yes"),  AND( I331 &gt; H331, F331="No" ) ),SUM(H331,I331)    )</f>
        <v>7000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23.95" hidden="false" customHeight="false" outlineLevel="0" collapsed="false">
      <c r="A332" s="1" t="s">
        <v>1084</v>
      </c>
      <c r="B332" s="1" t="s">
        <v>687</v>
      </c>
      <c r="C332" s="1" t="s">
        <v>1085</v>
      </c>
      <c r="D332" s="2" t="s">
        <v>19</v>
      </c>
      <c r="E332" s="2" t="s">
        <v>2900</v>
      </c>
      <c r="F332" s="1" t="s">
        <v>20</v>
      </c>
      <c r="H332" s="0" t="n">
        <f aca="false">VALUE(D332)</f>
        <v>0</v>
      </c>
      <c r="I332" s="0" t="n">
        <f aca="false">VALUE(E332)</f>
        <v>15765</v>
      </c>
      <c r="K332" s="3" t="n">
        <f aca="false">IF(  OR(  AND(H332&gt;I332, F332="Yes"),  AND( I332 &gt; H332, F332="No" ) ),SUM(H332,I332)    )</f>
        <v>0</v>
      </c>
      <c r="L332" s="0" t="n">
        <f aca="false">IF( OR(  AND(I332&gt;H332, F332="Yes"),  AND( H332 &gt; I332, F332="No" ) ), SUM(H332,I332),0   )</f>
        <v>15765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12.8" hidden="false" customHeight="false" outlineLevel="0" collapsed="false">
      <c r="A333" s="1" t="s">
        <v>1087</v>
      </c>
      <c r="B333" s="1" t="s">
        <v>687</v>
      </c>
      <c r="C333" s="1" t="s">
        <v>1088</v>
      </c>
      <c r="D333" s="2" t="s">
        <v>19</v>
      </c>
      <c r="E333" s="2" t="s">
        <v>19</v>
      </c>
      <c r="F333" s="1" t="s">
        <v>15</v>
      </c>
      <c r="H333" s="0" t="n">
        <f aca="false">VALUE(D333)</f>
        <v>0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1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23.95" hidden="false" customHeight="false" outlineLevel="0" collapsed="false">
      <c r="A334" s="1" t="s">
        <v>1090</v>
      </c>
      <c r="B334" s="1" t="s">
        <v>687</v>
      </c>
      <c r="C334" s="1" t="s">
        <v>1091</v>
      </c>
      <c r="D334" s="2" t="s">
        <v>19</v>
      </c>
      <c r="E334" s="2" t="s">
        <v>1463</v>
      </c>
      <c r="F334" s="1" t="s">
        <v>15</v>
      </c>
      <c r="H334" s="0" t="n">
        <f aca="false">VALUE(D334)</f>
        <v>0</v>
      </c>
      <c r="I334" s="0" t="n">
        <f aca="false">VALUE(E334)</f>
        <v>10000</v>
      </c>
      <c r="K334" s="3" t="n">
        <f aca="false">IF(  OR(  AND(H334&gt;I334, F334="Yes"),  AND( I334 &gt; H334, F334="No" ) ),SUM(H334,I334)    )</f>
        <v>10000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12.8" hidden="false" customHeight="false" outlineLevel="0" collapsed="false">
      <c r="A335" s="1" t="s">
        <v>1093</v>
      </c>
      <c r="B335" s="1" t="s">
        <v>687</v>
      </c>
      <c r="C335" s="1" t="s">
        <v>1094</v>
      </c>
      <c r="D335" s="2" t="s">
        <v>19</v>
      </c>
      <c r="E335" s="2" t="s">
        <v>2904</v>
      </c>
      <c r="F335" s="1" t="s">
        <v>20</v>
      </c>
      <c r="H335" s="0" t="n">
        <f aca="false">VALUE(D335)</f>
        <v>0</v>
      </c>
      <c r="I335" s="0" t="n">
        <f aca="false">VALUE(E335)</f>
        <v>101684</v>
      </c>
      <c r="K335" s="3" t="n">
        <f aca="false">IF(  OR(  AND(H335&gt;I335, F335="Yes"),  AND( I335 &gt; H335, F335="No" ) ),SUM(H335,I335)    )</f>
        <v>0</v>
      </c>
      <c r="L335" s="0" t="n">
        <f aca="false">IF( OR(  AND(I335&gt;H335, F335="Yes"),  AND( H335 &gt; I335, F335="No" ) ), SUM(H335,I335),0   )</f>
        <v>101684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1096</v>
      </c>
      <c r="B336" s="1" t="s">
        <v>687</v>
      </c>
      <c r="C336" s="1" t="s">
        <v>1097</v>
      </c>
      <c r="D336" s="2" t="s">
        <v>19</v>
      </c>
      <c r="E336" s="2" t="s">
        <v>2906</v>
      </c>
      <c r="F336" s="1" t="s">
        <v>20</v>
      </c>
      <c r="H336" s="0" t="n">
        <f aca="false">VALUE(D336)</f>
        <v>0</v>
      </c>
      <c r="I336" s="0" t="n">
        <f aca="false">VALUE(E336)</f>
        <v>17100</v>
      </c>
      <c r="K336" s="3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17100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23.95" hidden="false" customHeight="false" outlineLevel="0" collapsed="false">
      <c r="A337" s="1" t="s">
        <v>1099</v>
      </c>
      <c r="B337" s="1" t="s">
        <v>687</v>
      </c>
      <c r="C337" s="1" t="s">
        <v>1100</v>
      </c>
      <c r="D337" s="2" t="s">
        <v>19</v>
      </c>
      <c r="E337" s="2" t="s">
        <v>2908</v>
      </c>
      <c r="F337" s="1" t="s">
        <v>15</v>
      </c>
      <c r="H337" s="0" t="n">
        <f aca="false">VALUE(D337)</f>
        <v>0</v>
      </c>
      <c r="I337" s="0" t="n">
        <f aca="false">VALUE(E337)</f>
        <v>5547</v>
      </c>
      <c r="K337" s="3" t="n">
        <f aca="false">IF(  OR(  AND(H337&gt;I337, F337="Yes"),  AND( I337 &gt; H337, F337="No" ) ),SUM(H337,I337)    )</f>
        <v>5547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12.8" hidden="false" customHeight="false" outlineLevel="0" collapsed="false">
      <c r="A338" s="1" t="s">
        <v>1102</v>
      </c>
      <c r="B338" s="1" t="s">
        <v>687</v>
      </c>
      <c r="C338" s="1" t="s">
        <v>1103</v>
      </c>
      <c r="D338" s="2" t="s">
        <v>19</v>
      </c>
      <c r="E338" s="2" t="s">
        <v>2910</v>
      </c>
      <c r="F338" s="1" t="s">
        <v>20</v>
      </c>
      <c r="H338" s="0" t="n">
        <f aca="false">VALUE(D338)</f>
        <v>0</v>
      </c>
      <c r="I338" s="0" t="n">
        <f aca="false">VALUE(E338)</f>
        <v>14393</v>
      </c>
      <c r="K338" s="3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14393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23.95" hidden="false" customHeight="false" outlineLevel="0" collapsed="false">
      <c r="A339" s="1" t="s">
        <v>1105</v>
      </c>
      <c r="B339" s="1" t="s">
        <v>687</v>
      </c>
      <c r="C339" s="1" t="s">
        <v>1106</v>
      </c>
      <c r="D339" s="2" t="s">
        <v>19</v>
      </c>
      <c r="E339" s="2" t="s">
        <v>2912</v>
      </c>
      <c r="F339" s="1" t="s">
        <v>15</v>
      </c>
      <c r="H339" s="0" t="n">
        <f aca="false">VALUE(D339)</f>
        <v>0</v>
      </c>
      <c r="I339" s="0" t="n">
        <f aca="false">VALUE(E339)</f>
        <v>18090</v>
      </c>
      <c r="K339" s="3" t="n">
        <f aca="false">IF(  OR(  AND(H339&gt;I339, F339="Yes"),  AND( I339 &gt; H339, F339="No" ) ),SUM(H339,I339)    )</f>
        <v>18090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12.8" hidden="false" customHeight="false" outlineLevel="0" collapsed="false">
      <c r="A340" s="1" t="s">
        <v>1108</v>
      </c>
      <c r="B340" s="1" t="s">
        <v>687</v>
      </c>
      <c r="C340" s="1" t="s">
        <v>1109</v>
      </c>
      <c r="D340" s="2" t="s">
        <v>19</v>
      </c>
      <c r="E340" s="2" t="s">
        <v>2914</v>
      </c>
      <c r="F340" s="1" t="s">
        <v>15</v>
      </c>
      <c r="H340" s="0" t="n">
        <f aca="false">VALUE(D340)</f>
        <v>0</v>
      </c>
      <c r="I340" s="0" t="n">
        <f aca="false">VALUE(E340)</f>
        <v>4844</v>
      </c>
      <c r="K340" s="3" t="n">
        <f aca="false">IF(  OR(  AND(H340&gt;I340, F340="Yes"),  AND( I340 &gt; H340, F340="No" ) ),SUM(H340,I340)    )</f>
        <v>4844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23.95" hidden="false" customHeight="false" outlineLevel="0" collapsed="false">
      <c r="A341" s="1" t="s">
        <v>1111</v>
      </c>
      <c r="B341" s="1" t="s">
        <v>687</v>
      </c>
      <c r="C341" s="1" t="s">
        <v>1112</v>
      </c>
      <c r="D341" s="2" t="s">
        <v>19</v>
      </c>
      <c r="E341" s="2" t="s">
        <v>19</v>
      </c>
      <c r="F341" s="1" t="s">
        <v>15</v>
      </c>
      <c r="H341" s="0" t="n">
        <f aca="false">VALUE(D341)</f>
        <v>0</v>
      </c>
      <c r="I341" s="0" t="n">
        <f aca="false">VALUE(E341)</f>
        <v>0</v>
      </c>
      <c r="K341" s="0" t="n">
        <f aca="false">IF(  OR(  AND(H341&gt;I341, F341="Yes"),  AND( I341 &gt; H341, F341="No" ) ),SUM(H341,I341)    )</f>
        <v>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1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12.8" hidden="false" customHeight="false" outlineLevel="0" collapsed="false">
      <c r="A342" s="1" t="s">
        <v>1114</v>
      </c>
      <c r="B342" s="1" t="s">
        <v>687</v>
      </c>
      <c r="C342" s="1" t="s">
        <v>1115</v>
      </c>
      <c r="D342" s="2" t="s">
        <v>19</v>
      </c>
      <c r="E342" s="2" t="s">
        <v>2917</v>
      </c>
      <c r="F342" s="1" t="s">
        <v>15</v>
      </c>
      <c r="H342" s="0" t="n">
        <f aca="false">VALUE(D342)</f>
        <v>0</v>
      </c>
      <c r="I342" s="0" t="n">
        <f aca="false">VALUE(E342)</f>
        <v>16800</v>
      </c>
      <c r="K342" s="3" t="n">
        <f aca="false">IF(  OR(  AND(H342&gt;I342, F342="Yes"),  AND( I342 &gt; H342, F342="No" ) ),SUM(H342,I342)    )</f>
        <v>16800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1117</v>
      </c>
      <c r="B343" s="1" t="s">
        <v>687</v>
      </c>
      <c r="C343" s="1" t="s">
        <v>1118</v>
      </c>
      <c r="D343" s="2" t="s">
        <v>19</v>
      </c>
      <c r="E343" s="2" t="s">
        <v>2919</v>
      </c>
      <c r="F343" s="1" t="s">
        <v>20</v>
      </c>
      <c r="H343" s="0" t="n">
        <f aca="false">VALUE(D343)</f>
        <v>0</v>
      </c>
      <c r="I343" s="0" t="n">
        <f aca="false">VALUE(E343)</f>
        <v>31900</v>
      </c>
      <c r="K343" s="3" t="n">
        <f aca="false">IF(  OR(  AND(H343&gt;I343, F343="Yes"),  AND( I343 &gt; H343, F343="No" ) ),SUM(H343,I343)    )</f>
        <v>0</v>
      </c>
      <c r="L343" s="0" t="n">
        <f aca="false">IF( OR(  AND(I343&gt;H343, F343="Yes"),  AND( H343 &gt; I343, F343="No" ) ), SUM(H343,I343),0   )</f>
        <v>31900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1120</v>
      </c>
      <c r="B344" s="1" t="s">
        <v>687</v>
      </c>
      <c r="C344" s="1" t="s">
        <v>1121</v>
      </c>
      <c r="D344" s="2" t="s">
        <v>19</v>
      </c>
      <c r="E344" s="2" t="s">
        <v>19</v>
      </c>
      <c r="F344" s="1" t="s">
        <v>20</v>
      </c>
      <c r="H344" s="0" t="n">
        <f aca="false">VALUE(D344)</f>
        <v>0</v>
      </c>
      <c r="I344" s="0" t="n">
        <f aca="false">VALUE(E344)</f>
        <v>0</v>
      </c>
      <c r="K344" s="3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1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23.95" hidden="false" customHeight="false" outlineLevel="0" collapsed="false">
      <c r="A345" s="1" t="s">
        <v>1123</v>
      </c>
      <c r="B345" s="1" t="s">
        <v>687</v>
      </c>
      <c r="C345" s="1" t="s">
        <v>1124</v>
      </c>
      <c r="D345" s="2" t="s">
        <v>19</v>
      </c>
      <c r="E345" s="2" t="s">
        <v>2922</v>
      </c>
      <c r="F345" s="1" t="s">
        <v>15</v>
      </c>
      <c r="H345" s="0" t="n">
        <f aca="false">VALUE(D345)</f>
        <v>0</v>
      </c>
      <c r="I345" s="0" t="n">
        <f aca="false">VALUE(E345)</f>
        <v>21320</v>
      </c>
      <c r="K345" s="3" t="n">
        <f aca="false">IF(  OR(  AND(H345&gt;I345, F345="Yes"),  AND( I345 &gt; H345, F345="No" ) ),SUM(H345,I345)    )</f>
        <v>21320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1126</v>
      </c>
      <c r="B346" s="1" t="s">
        <v>687</v>
      </c>
      <c r="C346" s="1" t="s">
        <v>1127</v>
      </c>
      <c r="D346" s="2" t="s">
        <v>19</v>
      </c>
      <c r="E346" s="2" t="s">
        <v>2924</v>
      </c>
      <c r="F346" s="1" t="s">
        <v>15</v>
      </c>
      <c r="H346" s="0" t="n">
        <f aca="false">VALUE(D346)</f>
        <v>0</v>
      </c>
      <c r="I346" s="0" t="n">
        <f aca="false">VALUE(E346)</f>
        <v>1300</v>
      </c>
      <c r="K346" s="3" t="n">
        <f aca="false">IF(  OR(  AND(H346&gt;I346, F346="Yes"),  AND( I346 &gt; H346, F346="No" ) ),SUM(H346,I346)    )</f>
        <v>1300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12.8" hidden="false" customHeight="false" outlineLevel="0" collapsed="false">
      <c r="A347" s="1" t="s">
        <v>1128</v>
      </c>
      <c r="B347" s="1" t="s">
        <v>687</v>
      </c>
      <c r="C347" s="1" t="s">
        <v>1129</v>
      </c>
      <c r="D347" s="2" t="s">
        <v>19</v>
      </c>
      <c r="E347" s="2" t="s">
        <v>378</v>
      </c>
      <c r="F347" s="1" t="s">
        <v>15</v>
      </c>
      <c r="H347" s="0" t="n">
        <f aca="false">VALUE(D347)</f>
        <v>0</v>
      </c>
      <c r="I347" s="0" t="n">
        <f aca="false">VALUE(E347)</f>
        <v>4700</v>
      </c>
      <c r="K347" s="3" t="n">
        <f aca="false">IF(  OR(  AND(H347&gt;I347, F347="Yes"),  AND( I347 &gt; H347, F347="No" ) ),SUM(H347,I347)    )</f>
        <v>4700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1131</v>
      </c>
      <c r="B348" s="1" t="s">
        <v>687</v>
      </c>
      <c r="C348" s="1" t="s">
        <v>1132</v>
      </c>
      <c r="D348" s="2" t="s">
        <v>19</v>
      </c>
      <c r="E348" s="2" t="s">
        <v>19</v>
      </c>
      <c r="F348" s="1" t="s">
        <v>20</v>
      </c>
      <c r="H348" s="0" t="n">
        <f aca="false">VALUE(D348)</f>
        <v>0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1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1134</v>
      </c>
      <c r="B349" s="1" t="s">
        <v>687</v>
      </c>
      <c r="C349" s="1" t="s">
        <v>1135</v>
      </c>
      <c r="D349" s="2" t="s">
        <v>19</v>
      </c>
      <c r="E349" s="2" t="s">
        <v>2928</v>
      </c>
      <c r="F349" s="1" t="s">
        <v>15</v>
      </c>
      <c r="H349" s="0" t="n">
        <f aca="false">VALUE(D349)</f>
        <v>0</v>
      </c>
      <c r="I349" s="0" t="n">
        <f aca="false">VALUE(E349)</f>
        <v>534980</v>
      </c>
      <c r="K349" s="3" t="n">
        <f aca="false">IF(  OR(  AND(H349&gt;I349, F349="Yes"),  AND( I349 &gt; H349, F349="No" ) ),SUM(H349,I349)    )</f>
        <v>534980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1137</v>
      </c>
      <c r="B350" s="1" t="s">
        <v>687</v>
      </c>
      <c r="C350" s="1" t="s">
        <v>1138</v>
      </c>
      <c r="D350" s="2" t="s">
        <v>19</v>
      </c>
      <c r="E350" s="2" t="s">
        <v>2930</v>
      </c>
      <c r="F350" s="1" t="s">
        <v>15</v>
      </c>
      <c r="H350" s="0" t="n">
        <f aca="false">VALUE(D350)</f>
        <v>0</v>
      </c>
      <c r="I350" s="0" t="n">
        <f aca="false">VALUE(E350)</f>
        <v>6100</v>
      </c>
      <c r="K350" s="3" t="n">
        <f aca="false">IF(  OR(  AND(H350&gt;I350, F350="Yes"),  AND( I350 &gt; H350, F350="No" ) ),SUM(H350,I350)    )</f>
        <v>6100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23.95" hidden="false" customHeight="false" outlineLevel="0" collapsed="false">
      <c r="A351" s="1" t="s">
        <v>1140</v>
      </c>
      <c r="B351" s="1" t="s">
        <v>687</v>
      </c>
      <c r="C351" s="1" t="s">
        <v>1141</v>
      </c>
      <c r="D351" s="2" t="s">
        <v>19</v>
      </c>
      <c r="E351" s="2" t="s">
        <v>2932</v>
      </c>
      <c r="F351" s="1" t="s">
        <v>20</v>
      </c>
      <c r="H351" s="0" t="n">
        <f aca="false">VALUE(D351)</f>
        <v>0</v>
      </c>
      <c r="I351" s="0" t="n">
        <f aca="false">VALUE(E351)</f>
        <v>576367</v>
      </c>
      <c r="K351" s="3" t="n">
        <f aca="false">IF(  OR(  AND(H351&gt;I351, F351="Yes"),  AND( I351 &gt; H351, F351="No" ) ),SUM(H351,I351)    )</f>
        <v>0</v>
      </c>
      <c r="L351" s="0" t="n">
        <f aca="false">IF( OR(  AND(I351&gt;H351, F351="Yes"),  AND( H351 &gt; I351, F351="No" ) ), SUM(H351,I351),0   )</f>
        <v>576367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1144</v>
      </c>
      <c r="B352" s="1" t="s">
        <v>687</v>
      </c>
      <c r="C352" s="1" t="s">
        <v>1145</v>
      </c>
      <c r="D352" s="2" t="s">
        <v>19</v>
      </c>
      <c r="E352" s="2" t="s">
        <v>378</v>
      </c>
      <c r="F352" s="1" t="s">
        <v>15</v>
      </c>
      <c r="H352" s="0" t="n">
        <f aca="false">VALUE(D352)</f>
        <v>0</v>
      </c>
      <c r="I352" s="0" t="n">
        <f aca="false">VALUE(E352)</f>
        <v>4700</v>
      </c>
      <c r="K352" s="3" t="n">
        <f aca="false">IF(  OR(  AND(H352&gt;I352, F352="Yes"),  AND( I352 &gt; H352, F352="No" ) ),SUM(H352,I352)    )</f>
        <v>4700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1147</v>
      </c>
      <c r="B353" s="1" t="s">
        <v>687</v>
      </c>
      <c r="C353" s="1" t="s">
        <v>1148</v>
      </c>
      <c r="D353" s="2" t="s">
        <v>19</v>
      </c>
      <c r="E353" s="2" t="s">
        <v>2935</v>
      </c>
      <c r="F353" s="1" t="s">
        <v>15</v>
      </c>
      <c r="H353" s="0" t="n">
        <f aca="false">VALUE(D353)</f>
        <v>0</v>
      </c>
      <c r="I353" s="0" t="n">
        <f aca="false">VALUE(E353)</f>
        <v>18028</v>
      </c>
      <c r="K353" s="3" t="n">
        <f aca="false">IF(  OR(  AND(H353&gt;I353, F353="Yes"),  AND( I353 &gt; H353, F353="No" ) ),SUM(H353,I353)    )</f>
        <v>18028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12.8" hidden="false" customHeight="false" outlineLevel="0" collapsed="false">
      <c r="A354" s="1" t="s">
        <v>1150</v>
      </c>
      <c r="B354" s="1" t="s">
        <v>687</v>
      </c>
      <c r="C354" s="1" t="s">
        <v>1151</v>
      </c>
      <c r="D354" s="2" t="s">
        <v>19</v>
      </c>
      <c r="E354" s="2" t="s">
        <v>2937</v>
      </c>
      <c r="F354" s="1" t="s">
        <v>15</v>
      </c>
      <c r="H354" s="0" t="n">
        <f aca="false">VALUE(D354)</f>
        <v>0</v>
      </c>
      <c r="I354" s="0" t="n">
        <f aca="false">VALUE(E354)</f>
        <v>455998</v>
      </c>
      <c r="K354" s="3" t="n">
        <f aca="false">IF(  OR(  AND(H354&gt;I354, F354="Yes"),  AND( I354 &gt; H354, F354="No" ) ),SUM(H354,I354)    )</f>
        <v>455998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1154</v>
      </c>
      <c r="B355" s="1" t="s">
        <v>687</v>
      </c>
      <c r="C355" s="1" t="s">
        <v>1155</v>
      </c>
      <c r="D355" s="2" t="s">
        <v>19</v>
      </c>
      <c r="E355" s="2" t="s">
        <v>1476</v>
      </c>
      <c r="F355" s="1" t="s">
        <v>15</v>
      </c>
      <c r="H355" s="0" t="n">
        <f aca="false">VALUE(D355)</f>
        <v>0</v>
      </c>
      <c r="I355" s="0" t="n">
        <f aca="false">VALUE(E355)</f>
        <v>14700</v>
      </c>
      <c r="K355" s="0" t="n">
        <f aca="false">IF(  OR(  AND(H355&gt;I355, F355="Yes"),  AND( I355 &gt; H355, F355="No" ) ),SUM(H355,I355)    )</f>
        <v>14700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1157</v>
      </c>
      <c r="B356" s="1" t="s">
        <v>687</v>
      </c>
      <c r="C356" s="1" t="s">
        <v>1158</v>
      </c>
      <c r="D356" s="2" t="s">
        <v>19</v>
      </c>
      <c r="E356" s="2" t="s">
        <v>2940</v>
      </c>
      <c r="F356" s="1" t="s">
        <v>15</v>
      </c>
      <c r="H356" s="0" t="n">
        <f aca="false">VALUE(D356)</f>
        <v>0</v>
      </c>
      <c r="I356" s="0" t="n">
        <f aca="false">VALUE(E356)</f>
        <v>21414</v>
      </c>
      <c r="K356" s="3" t="n">
        <f aca="false">IF(  OR(  AND(H356&gt;I356, F356="Yes"),  AND( I356 &gt; H356, F356="No" ) ),SUM(H356,I356)    )</f>
        <v>21414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23.95" hidden="false" customHeight="false" outlineLevel="0" collapsed="false">
      <c r="A357" s="1" t="s">
        <v>1160</v>
      </c>
      <c r="B357" s="1" t="s">
        <v>687</v>
      </c>
      <c r="C357" s="1" t="s">
        <v>1161</v>
      </c>
      <c r="D357" s="2" t="s">
        <v>19</v>
      </c>
      <c r="E357" s="2" t="s">
        <v>2942</v>
      </c>
      <c r="F357" s="1" t="s">
        <v>15</v>
      </c>
      <c r="H357" s="0" t="n">
        <f aca="false">VALUE(D357)</f>
        <v>0</v>
      </c>
      <c r="I357" s="0" t="n">
        <f aca="false">VALUE(E357)</f>
        <v>20154</v>
      </c>
      <c r="K357" s="3" t="n">
        <f aca="false">IF(  OR(  AND(H357&gt;I357, F357="Yes"),  AND( I357 &gt; H357, F357="No" ) ),SUM(H357,I357)    )</f>
        <v>20154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1163</v>
      </c>
      <c r="B358" s="1" t="s">
        <v>687</v>
      </c>
      <c r="C358" s="1" t="s">
        <v>1164</v>
      </c>
      <c r="D358" s="2" t="s">
        <v>19</v>
      </c>
      <c r="E358" s="2" t="s">
        <v>19</v>
      </c>
      <c r="F358" s="1" t="s">
        <v>20</v>
      </c>
      <c r="H358" s="0" t="n">
        <f aca="false">VALUE(D358)</f>
        <v>0</v>
      </c>
      <c r="I358" s="0" t="n">
        <f aca="false">VALUE(E358)</f>
        <v>0</v>
      </c>
      <c r="K358" s="3" t="n">
        <f aca="false">IF(  OR(  AND(H358&gt;I358, F358="Yes"),  AND( I358 &gt; H358, F358="No" ) ),SUM(H358,I358)    )</f>
        <v>0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1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1166</v>
      </c>
      <c r="B359" s="1" t="s">
        <v>687</v>
      </c>
      <c r="C359" s="1" t="s">
        <v>1167</v>
      </c>
      <c r="D359" s="2" t="s">
        <v>19</v>
      </c>
      <c r="E359" s="2" t="s">
        <v>2945</v>
      </c>
      <c r="F359" s="1" t="s">
        <v>20</v>
      </c>
      <c r="H359" s="0" t="n">
        <f aca="false">VALUE(D359)</f>
        <v>0</v>
      </c>
      <c r="I359" s="0" t="n">
        <f aca="false">VALUE(E359)</f>
        <v>27850</v>
      </c>
      <c r="K359" s="3" t="n">
        <f aca="false">IF(  OR(  AND(H359&gt;I359, F359="Yes"),  AND( I359 &gt; H359, F359="No" ) ),SUM(H359,I359)    )</f>
        <v>0</v>
      </c>
      <c r="L359" s="0" t="n">
        <f aca="false">IF( OR(  AND(I359&gt;H359, F359="Yes"),  AND( H359 &gt; I359, F359="No" ) ), SUM(H359,I359),0   )</f>
        <v>27850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12.8" hidden="false" customHeight="false" outlineLevel="0" collapsed="false">
      <c r="A360" s="1" t="s">
        <v>1169</v>
      </c>
      <c r="B360" s="1" t="s">
        <v>687</v>
      </c>
      <c r="C360" s="1" t="s">
        <v>1170</v>
      </c>
      <c r="D360" s="2" t="s">
        <v>19</v>
      </c>
      <c r="E360" s="2" t="s">
        <v>2947</v>
      </c>
      <c r="F360" s="1" t="s">
        <v>20</v>
      </c>
      <c r="H360" s="0" t="n">
        <f aca="false">VALUE(D360)</f>
        <v>0</v>
      </c>
      <c r="I360" s="0" t="n">
        <f aca="false">VALUE(E360)</f>
        <v>64515</v>
      </c>
      <c r="K360" s="3" t="n">
        <f aca="false">IF(  OR(  AND(H360&gt;I360, F360="Yes"),  AND( I360 &gt; H360, F360="No" ) ),SUM(H360,I360)    )</f>
        <v>0</v>
      </c>
      <c r="L360" s="0" t="n">
        <f aca="false">IF( OR(  AND(I360&gt;H360, F360="Yes"),  AND( H360 &gt; I360, F360="No" ) ), SUM(H360,I360),0   )</f>
        <v>64515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1172</v>
      </c>
      <c r="B361" s="1" t="s">
        <v>687</v>
      </c>
      <c r="C361" s="1" t="s">
        <v>1173</v>
      </c>
      <c r="D361" s="2" t="s">
        <v>19</v>
      </c>
      <c r="E361" s="2" t="s">
        <v>32</v>
      </c>
      <c r="F361" s="1" t="s">
        <v>15</v>
      </c>
      <c r="H361" s="0" t="n">
        <f aca="false">VALUE(D361)</f>
        <v>0</v>
      </c>
      <c r="I361" s="0" t="n">
        <f aca="false">VALUE(E361)</f>
        <v>1000</v>
      </c>
      <c r="K361" s="3" t="n">
        <f aca="false">IF(  OR(  AND(H361&gt;I361, F361="Yes"),  AND( I361 &gt; H361, F361="No" ) ),SUM(H361,I361)    )</f>
        <v>1000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23.95" hidden="false" customHeight="false" outlineLevel="0" collapsed="false">
      <c r="A362" s="1" t="s">
        <v>1175</v>
      </c>
      <c r="B362" s="1" t="s">
        <v>687</v>
      </c>
      <c r="C362" s="1" t="s">
        <v>1176</v>
      </c>
      <c r="D362" s="2" t="s">
        <v>19</v>
      </c>
      <c r="E362" s="2" t="s">
        <v>279</v>
      </c>
      <c r="F362" s="1" t="s">
        <v>20</v>
      </c>
      <c r="H362" s="0" t="n">
        <f aca="false">VALUE(D362)</f>
        <v>0</v>
      </c>
      <c r="I362" s="0" t="n">
        <f aca="false">VALUE(E362)</f>
        <v>5000</v>
      </c>
      <c r="K362" s="0" t="n">
        <f aca="false">IF(  OR(  AND(H362&gt;I362, F362="Yes"),  AND( I362 &gt; H362, F362="No" ) ),SUM(H362,I362)    )</f>
        <v>0</v>
      </c>
      <c r="L362" s="0" t="n">
        <f aca="false">IF( OR(  AND(I362&gt;H362, F362="Yes"),  AND( H362 &gt; I362, F362="No" ) ), SUM(H362,I362),0   )</f>
        <v>5000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1179</v>
      </c>
      <c r="B363" s="1" t="s">
        <v>687</v>
      </c>
      <c r="C363" s="1" t="s">
        <v>1180</v>
      </c>
      <c r="D363" s="2" t="s">
        <v>19</v>
      </c>
      <c r="E363" s="2" t="s">
        <v>928</v>
      </c>
      <c r="F363" s="1" t="s">
        <v>15</v>
      </c>
      <c r="H363" s="0" t="n">
        <f aca="false">VALUE(D363)</f>
        <v>0</v>
      </c>
      <c r="I363" s="0" t="n">
        <f aca="false">VALUE(E363)</f>
        <v>19300</v>
      </c>
      <c r="K363" s="3" t="n">
        <f aca="false">IF(  OR(  AND(H363&gt;I363, F363="Yes"),  AND( I363 &gt; H363, F363="No" ) ),SUM(H363,I363)    )</f>
        <v>19300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12.8" hidden="false" customHeight="false" outlineLevel="0" collapsed="false">
      <c r="A364" s="1" t="s">
        <v>1182</v>
      </c>
      <c r="B364" s="1" t="s">
        <v>687</v>
      </c>
      <c r="C364" s="1" t="s">
        <v>1183</v>
      </c>
      <c r="D364" s="2" t="s">
        <v>19</v>
      </c>
      <c r="E364" s="2" t="s">
        <v>2951</v>
      </c>
      <c r="F364" s="1" t="s">
        <v>15</v>
      </c>
      <c r="H364" s="0" t="n">
        <f aca="false">VALUE(D364)</f>
        <v>0</v>
      </c>
      <c r="I364" s="0" t="n">
        <f aca="false">VALUE(E364)</f>
        <v>2847</v>
      </c>
      <c r="K364" s="3" t="n">
        <f aca="false">IF(  OR(  AND(H364&gt;I364, F364="Yes"),  AND( I364 &gt; H364, F364="No" ) ),SUM(H364,I364)    )</f>
        <v>2847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23.95" hidden="false" customHeight="false" outlineLevel="0" collapsed="false">
      <c r="A365" s="1" t="s">
        <v>1185</v>
      </c>
      <c r="B365" s="1" t="s">
        <v>687</v>
      </c>
      <c r="C365" s="1" t="s">
        <v>1186</v>
      </c>
      <c r="D365" s="2" t="s">
        <v>19</v>
      </c>
      <c r="E365" s="2" t="s">
        <v>110</v>
      </c>
      <c r="F365" s="1" t="s">
        <v>20</v>
      </c>
      <c r="H365" s="0" t="n">
        <f aca="false">VALUE(D365)</f>
        <v>0</v>
      </c>
      <c r="I365" s="0" t="n">
        <f aca="false">VALUE(E365)</f>
        <v>3000</v>
      </c>
      <c r="K365" s="3" t="n">
        <f aca="false">IF(  OR(  AND(H365&gt;I365, F365="Yes"),  AND( I365 &gt; H365, F365="No" ) ),SUM(H365,I365)    )</f>
        <v>0</v>
      </c>
      <c r="L365" s="0" t="n">
        <f aca="false">IF( OR(  AND(I365&gt;H365, F365="Yes"),  AND( H365 &gt; I365, F365="No" ) ), SUM(H365,I365),0   )</f>
        <v>3000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1189</v>
      </c>
      <c r="B366" s="1" t="s">
        <v>687</v>
      </c>
      <c r="C366" s="1" t="s">
        <v>1190</v>
      </c>
      <c r="D366" s="2" t="s">
        <v>19</v>
      </c>
      <c r="E366" s="2" t="s">
        <v>874</v>
      </c>
      <c r="F366" s="1" t="s">
        <v>20</v>
      </c>
      <c r="H366" s="0" t="n">
        <f aca="false">VALUE(D366)</f>
        <v>0</v>
      </c>
      <c r="I366" s="0" t="n">
        <f aca="false">VALUE(E366)</f>
        <v>20350</v>
      </c>
      <c r="K366" s="0" t="n">
        <f aca="false">IF(  OR(  AND(H366&gt;I366, F366="Yes"),  AND( I366 &gt; H366, F366="No" ) ),SUM(H366,I366)    )</f>
        <v>0</v>
      </c>
      <c r="L366" s="0" t="n">
        <f aca="false">IF( OR(  AND(I366&gt;H366, F366="Yes"),  AND( H366 &gt; I366, F366="No" ) ), SUM(H366,I366),0   )</f>
        <v>20350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1192</v>
      </c>
      <c r="B367" s="1" t="s">
        <v>687</v>
      </c>
      <c r="C367" s="1" t="s">
        <v>1193</v>
      </c>
      <c r="D367" s="2" t="s">
        <v>19</v>
      </c>
      <c r="E367" s="2" t="s">
        <v>2955</v>
      </c>
      <c r="F367" s="1" t="s">
        <v>20</v>
      </c>
      <c r="H367" s="0" t="n">
        <f aca="false">VALUE(D367)</f>
        <v>0</v>
      </c>
      <c r="I367" s="0" t="n">
        <f aca="false">VALUE(E367)</f>
        <v>36085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36085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1195</v>
      </c>
      <c r="B368" s="1" t="s">
        <v>687</v>
      </c>
      <c r="C368" s="1" t="s">
        <v>1196</v>
      </c>
      <c r="D368" s="2" t="s">
        <v>19</v>
      </c>
      <c r="E368" s="2" t="s">
        <v>292</v>
      </c>
      <c r="F368" s="1" t="s">
        <v>15</v>
      </c>
      <c r="H368" s="0" t="n">
        <f aca="false">VALUE(D368)</f>
        <v>0</v>
      </c>
      <c r="I368" s="0" t="n">
        <f aca="false">VALUE(E368)</f>
        <v>3500</v>
      </c>
      <c r="K368" s="3" t="n">
        <f aca="false">IF(  OR(  AND(H368&gt;I368, F368="Yes"),  AND( I368 &gt; H368, F368="No" ) ),SUM(H368,I368)    )</f>
        <v>3500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12.8" hidden="false" customHeight="false" outlineLevel="0" collapsed="false">
      <c r="A369" s="1" t="s">
        <v>1198</v>
      </c>
      <c r="B369" s="1" t="s">
        <v>687</v>
      </c>
      <c r="C369" s="1" t="s">
        <v>1199</v>
      </c>
      <c r="D369" s="2" t="s">
        <v>19</v>
      </c>
      <c r="E369" s="2" t="s">
        <v>2213</v>
      </c>
      <c r="F369" s="1" t="s">
        <v>20</v>
      </c>
      <c r="H369" s="0" t="n">
        <f aca="false">VALUE(D369)</f>
        <v>0</v>
      </c>
      <c r="I369" s="0" t="n">
        <f aca="false">VALUE(E369)</f>
        <v>22000</v>
      </c>
      <c r="K369" s="3" t="n">
        <f aca="false">IF(  OR(  AND(H369&gt;I369, F369="Yes"),  AND( I369 &gt; H369, F369="No" ) ),SUM(H369,I369)    )</f>
        <v>0</v>
      </c>
      <c r="L369" s="0" t="n">
        <f aca="false">IF( OR(  AND(I369&gt;H369, F369="Yes"),  AND( H369 &gt; I369, F369="No" ) ), SUM(H369,I369),0   )</f>
        <v>22000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1201</v>
      </c>
      <c r="B370" s="1" t="s">
        <v>687</v>
      </c>
      <c r="C370" s="1" t="s">
        <v>1202</v>
      </c>
      <c r="D370" s="2" t="s">
        <v>19</v>
      </c>
      <c r="E370" s="2" t="s">
        <v>2959</v>
      </c>
      <c r="F370" s="1" t="s">
        <v>20</v>
      </c>
      <c r="H370" s="0" t="n">
        <f aca="false">VALUE(D370)</f>
        <v>0</v>
      </c>
      <c r="I370" s="0" t="n">
        <f aca="false">VALUE(E370)</f>
        <v>28041</v>
      </c>
      <c r="K370" s="3" t="n">
        <f aca="false">IF(  OR(  AND(H370&gt;I370, F370="Yes"),  AND( I370 &gt; H370, F370="No" ) ),SUM(H370,I370)    )</f>
        <v>0</v>
      </c>
      <c r="L370" s="0" t="n">
        <f aca="false">IF( OR(  AND(I370&gt;H370, F370="Yes"),  AND( H370 &gt; I370, F370="No" ) ), SUM(H370,I370),0   )</f>
        <v>28041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23.95" hidden="false" customHeight="false" outlineLevel="0" collapsed="false">
      <c r="A371" s="1" t="s">
        <v>1204</v>
      </c>
      <c r="B371" s="1" t="s">
        <v>687</v>
      </c>
      <c r="C371" s="1" t="s">
        <v>1205</v>
      </c>
      <c r="D371" s="2" t="s">
        <v>19</v>
      </c>
      <c r="E371" s="2" t="s">
        <v>19</v>
      </c>
      <c r="F371" s="1" t="s">
        <v>20</v>
      </c>
      <c r="H371" s="0" t="n">
        <f aca="false">VALUE(D371)</f>
        <v>0</v>
      </c>
      <c r="I371" s="0" t="n">
        <f aca="false">VALUE(E371)</f>
        <v>0</v>
      </c>
      <c r="K371" s="3" t="n">
        <f aca="false">IF(  OR(  AND(H371&gt;I371, F371="Yes"),  AND( I371 &gt; H371, F371="No" ) ),SUM(H371,I371)    )</f>
        <v>0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1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1207</v>
      </c>
      <c r="B372" s="1" t="s">
        <v>687</v>
      </c>
      <c r="C372" s="1" t="s">
        <v>1208</v>
      </c>
      <c r="D372" s="2" t="s">
        <v>19</v>
      </c>
      <c r="E372" s="2" t="s">
        <v>2962</v>
      </c>
      <c r="F372" s="1" t="s">
        <v>15</v>
      </c>
      <c r="H372" s="0" t="n">
        <f aca="false">VALUE(D372)</f>
        <v>0</v>
      </c>
      <c r="I372" s="0" t="n">
        <f aca="false">VALUE(E372)</f>
        <v>23532</v>
      </c>
      <c r="K372" s="3" t="n">
        <f aca="false">IF(  OR(  AND(H372&gt;I372, F372="Yes"),  AND( I372 &gt; H372, F372="No" ) ),SUM(H372,I372)    )</f>
        <v>23532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1210</v>
      </c>
      <c r="B373" s="1" t="s">
        <v>687</v>
      </c>
      <c r="C373" s="1" t="s">
        <v>1211</v>
      </c>
      <c r="D373" s="2" t="s">
        <v>19</v>
      </c>
      <c r="E373" s="2" t="s">
        <v>2964</v>
      </c>
      <c r="F373" s="1" t="s">
        <v>20</v>
      </c>
      <c r="H373" s="0" t="n">
        <f aca="false">VALUE(D373)</f>
        <v>0</v>
      </c>
      <c r="I373" s="0" t="n">
        <f aca="false">VALUE(E373)</f>
        <v>22150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22150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1213</v>
      </c>
      <c r="B374" s="1" t="s">
        <v>687</v>
      </c>
      <c r="C374" s="1" t="s">
        <v>1214</v>
      </c>
      <c r="D374" s="2" t="s">
        <v>19</v>
      </c>
      <c r="E374" s="2" t="s">
        <v>2966</v>
      </c>
      <c r="F374" s="1" t="s">
        <v>20</v>
      </c>
      <c r="H374" s="0" t="n">
        <f aca="false">VALUE(D374)</f>
        <v>0</v>
      </c>
      <c r="I374" s="0" t="n">
        <f aca="false">VALUE(E374)</f>
        <v>582620</v>
      </c>
      <c r="K374" s="3" t="n">
        <f aca="false">IF(  OR(  AND(H374&gt;I374, F374="Yes"),  AND( I374 &gt; H374, F374="No" ) ),SUM(H374,I374)    )</f>
        <v>0</v>
      </c>
      <c r="L374" s="0" t="n">
        <f aca="false">IF( OR(  AND(I374&gt;H374, F374="Yes"),  AND( H374 &gt; I374, F374="No" ) ), SUM(H374,I374),0   )</f>
        <v>582620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1217</v>
      </c>
      <c r="B375" s="1" t="s">
        <v>687</v>
      </c>
      <c r="C375" s="1" t="s">
        <v>1218</v>
      </c>
      <c r="D375" s="2" t="s">
        <v>19</v>
      </c>
      <c r="E375" s="2" t="s">
        <v>911</v>
      </c>
      <c r="F375" s="1" t="s">
        <v>20</v>
      </c>
      <c r="H375" s="0" t="n">
        <f aca="false">VALUE(D375)</f>
        <v>0</v>
      </c>
      <c r="I375" s="0" t="n">
        <f aca="false">VALUE(E375)</f>
        <v>21900</v>
      </c>
      <c r="K375" s="3" t="n">
        <f aca="false">IF(  OR(  AND(H375&gt;I375, F375="Yes"),  AND( I375 &gt; H375, F375="No" ) ),SUM(H375,I375)    )</f>
        <v>0</v>
      </c>
      <c r="L375" s="0" t="n">
        <f aca="false">IF( OR(  AND(I375&gt;H375, F375="Yes"),  AND( H375 &gt; I375, F375="No" ) ), SUM(H375,I375),0   )</f>
        <v>21900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1220</v>
      </c>
      <c r="B376" s="1" t="s">
        <v>687</v>
      </c>
      <c r="C376" s="1" t="s">
        <v>1221</v>
      </c>
      <c r="D376" s="2" t="s">
        <v>19</v>
      </c>
      <c r="E376" s="2" t="s">
        <v>19</v>
      </c>
      <c r="F376" s="1" t="s">
        <v>15</v>
      </c>
      <c r="H376" s="0" t="n">
        <f aca="false">VALUE(D376)</f>
        <v>0</v>
      </c>
      <c r="I376" s="0" t="n">
        <f aca="false">VALUE(E376)</f>
        <v>0</v>
      </c>
      <c r="K376" s="3" t="n">
        <f aca="false">IF(  OR(  AND(H376&gt;I376, F376="Yes"),  AND( I376 &gt; H376, F376="No" ) ),SUM(H376,I376)    )</f>
        <v>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1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12.8" hidden="false" customHeight="false" outlineLevel="0" collapsed="false">
      <c r="A377" s="1" t="s">
        <v>1223</v>
      </c>
      <c r="B377" s="1" t="s">
        <v>687</v>
      </c>
      <c r="C377" s="1" t="s">
        <v>1224</v>
      </c>
      <c r="D377" s="2" t="s">
        <v>19</v>
      </c>
      <c r="E377" s="2" t="s">
        <v>2970</v>
      </c>
      <c r="F377" s="1" t="s">
        <v>15</v>
      </c>
      <c r="H377" s="0" t="n">
        <f aca="false">VALUE(D377)</f>
        <v>0</v>
      </c>
      <c r="I377" s="0" t="n">
        <f aca="false">VALUE(E377)</f>
        <v>22700</v>
      </c>
      <c r="K377" s="3" t="n">
        <f aca="false">IF(  OR(  AND(H377&gt;I377, F377="Yes"),  AND( I377 &gt; H377, F377="No" ) ),SUM(H377,I377)    )</f>
        <v>22700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1226</v>
      </c>
      <c r="B378" s="1" t="s">
        <v>687</v>
      </c>
      <c r="C378" s="1" t="s">
        <v>1227</v>
      </c>
      <c r="D378" s="2" t="s">
        <v>19</v>
      </c>
      <c r="E378" s="2" t="s">
        <v>2972</v>
      </c>
      <c r="F378" s="1" t="s">
        <v>15</v>
      </c>
      <c r="H378" s="0" t="n">
        <f aca="false">VALUE(D378)</f>
        <v>0</v>
      </c>
      <c r="I378" s="0" t="n">
        <f aca="false">VALUE(E378)</f>
        <v>12931</v>
      </c>
      <c r="K378" s="3" t="n">
        <f aca="false">IF(  OR(  AND(H378&gt;I378, F378="Yes"),  AND( I378 &gt; H378, F378="No" ) ),SUM(H378,I378)    )</f>
        <v>12931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1229</v>
      </c>
      <c r="B379" s="1" t="s">
        <v>687</v>
      </c>
      <c r="C379" s="1" t="s">
        <v>1230</v>
      </c>
      <c r="D379" s="2" t="s">
        <v>19</v>
      </c>
      <c r="E379" s="2" t="s">
        <v>32</v>
      </c>
      <c r="F379" s="1" t="s">
        <v>15</v>
      </c>
      <c r="H379" s="0" t="n">
        <f aca="false">VALUE(D379)</f>
        <v>0</v>
      </c>
      <c r="I379" s="0" t="n">
        <f aca="false">VALUE(E379)</f>
        <v>1000</v>
      </c>
      <c r="K379" s="3" t="n">
        <f aca="false">IF(  OR(  AND(H379&gt;I379, F379="Yes"),  AND( I379 &gt; H379, F379="No" ) ),SUM(H379,I379)    )</f>
        <v>1000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1232</v>
      </c>
      <c r="B380" s="1" t="s">
        <v>687</v>
      </c>
      <c r="C380" s="1" t="s">
        <v>1233</v>
      </c>
      <c r="D380" s="2" t="s">
        <v>19</v>
      </c>
      <c r="E380" s="2" t="s">
        <v>482</v>
      </c>
      <c r="F380" s="1" t="s">
        <v>15</v>
      </c>
      <c r="H380" s="0" t="n">
        <f aca="false">VALUE(D380)</f>
        <v>0</v>
      </c>
      <c r="I380" s="0" t="n">
        <f aca="false">VALUE(E380)</f>
        <v>6300</v>
      </c>
      <c r="K380" s="3" t="n">
        <f aca="false">IF(  OR(  AND(H380&gt;I380, F380="Yes"),  AND( I380 &gt; H380, F380="No" ) ),SUM(H380,I380)    )</f>
        <v>6300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1235</v>
      </c>
      <c r="B381" s="1" t="s">
        <v>687</v>
      </c>
      <c r="C381" s="1" t="s">
        <v>1236</v>
      </c>
      <c r="D381" s="2" t="s">
        <v>19</v>
      </c>
      <c r="E381" s="2" t="s">
        <v>139</v>
      </c>
      <c r="F381" s="1" t="s">
        <v>15</v>
      </c>
      <c r="H381" s="0" t="n">
        <f aca="false">VALUE(D381)</f>
        <v>0</v>
      </c>
      <c r="I381" s="0" t="n">
        <f aca="false">VALUE(E381)</f>
        <v>8350</v>
      </c>
      <c r="K381" s="3" t="n">
        <f aca="false">IF(  OR(  AND(H381&gt;I381, F381="Yes"),  AND( I381 &gt; H381, F381="No" ) ),SUM(H381,I381)    )</f>
        <v>8350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23.95" hidden="false" customHeight="false" outlineLevel="0" collapsed="false">
      <c r="A382" s="1" t="s">
        <v>1237</v>
      </c>
      <c r="B382" s="1" t="s">
        <v>687</v>
      </c>
      <c r="C382" s="1" t="s">
        <v>1238</v>
      </c>
      <c r="D382" s="2" t="s">
        <v>19</v>
      </c>
      <c r="E382" s="2" t="s">
        <v>2977</v>
      </c>
      <c r="F382" s="1" t="s">
        <v>15</v>
      </c>
      <c r="H382" s="0" t="n">
        <f aca="false">VALUE(D382)</f>
        <v>0</v>
      </c>
      <c r="I382" s="0" t="n">
        <f aca="false">VALUE(E382)</f>
        <v>17367</v>
      </c>
      <c r="K382" s="3" t="n">
        <f aca="false">IF(  OR(  AND(H382&gt;I382, F382="Yes"),  AND( I382 &gt; H382, F382="No" ) ),SUM(H382,I382)    )</f>
        <v>17367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12.8" hidden="false" customHeight="false" outlineLevel="0" collapsed="false">
      <c r="A383" s="1" t="s">
        <v>1240</v>
      </c>
      <c r="B383" s="1" t="s">
        <v>687</v>
      </c>
      <c r="C383" s="1" t="s">
        <v>1241</v>
      </c>
      <c r="D383" s="2" t="s">
        <v>19</v>
      </c>
      <c r="E383" s="2" t="s">
        <v>19</v>
      </c>
      <c r="F383" s="1" t="s">
        <v>15</v>
      </c>
      <c r="H383" s="0" t="n">
        <f aca="false">VALUE(D383)</f>
        <v>0</v>
      </c>
      <c r="I383" s="0" t="n">
        <f aca="false">VALUE(E383)</f>
        <v>0</v>
      </c>
      <c r="K383" s="3" t="n">
        <f aca="false">IF(  OR(  AND(H383&gt;I383, F383="Yes"),  AND( I383 &gt; H383, F383="No" ) ),SUM(H383,I383)    )</f>
        <v>0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1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1243</v>
      </c>
      <c r="B384" s="1" t="s">
        <v>687</v>
      </c>
      <c r="C384" s="1" t="s">
        <v>1244</v>
      </c>
      <c r="D384" s="2" t="s">
        <v>19</v>
      </c>
      <c r="E384" s="2" t="s">
        <v>2980</v>
      </c>
      <c r="F384" s="1" t="s">
        <v>15</v>
      </c>
      <c r="H384" s="0" t="n">
        <f aca="false">VALUE(D384)</f>
        <v>0</v>
      </c>
      <c r="I384" s="0" t="n">
        <f aca="false">VALUE(E384)</f>
        <v>12845</v>
      </c>
      <c r="K384" s="3" t="n">
        <f aca="false">IF(  OR(  AND(H384&gt;I384, F384="Yes"),  AND( I384 &gt; H384, F384="No" ) ),SUM(H384,I384)    )</f>
        <v>12845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1246</v>
      </c>
      <c r="B385" s="1" t="s">
        <v>687</v>
      </c>
      <c r="C385" s="1" t="s">
        <v>1247</v>
      </c>
      <c r="D385" s="2" t="s">
        <v>19</v>
      </c>
      <c r="E385" s="2" t="s">
        <v>32</v>
      </c>
      <c r="F385" s="1" t="s">
        <v>15</v>
      </c>
      <c r="H385" s="0" t="n">
        <f aca="false">VALUE(D385)</f>
        <v>0</v>
      </c>
      <c r="I385" s="0" t="n">
        <f aca="false">VALUE(E385)</f>
        <v>1000</v>
      </c>
      <c r="K385" s="3" t="n">
        <f aca="false">IF(  OR(  AND(H385&gt;I385, F385="Yes"),  AND( I385 &gt; H385, F385="No" ) ),SUM(H385,I385)    )</f>
        <v>1000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35.2" hidden="false" customHeight="false" outlineLevel="0" collapsed="false">
      <c r="A386" s="1" t="s">
        <v>1248</v>
      </c>
      <c r="B386" s="1" t="s">
        <v>687</v>
      </c>
      <c r="C386" s="1" t="s">
        <v>1249</v>
      </c>
      <c r="D386" s="2" t="s">
        <v>19</v>
      </c>
      <c r="E386" s="2" t="s">
        <v>2982</v>
      </c>
      <c r="F386" s="1" t="s">
        <v>67</v>
      </c>
      <c r="H386" s="0" t="n">
        <f aca="false">VALUE(D386)</f>
        <v>0</v>
      </c>
      <c r="I386" s="0" t="n">
        <f aca="false">VALUE(E386)</f>
        <v>2350</v>
      </c>
      <c r="K386" s="3" t="n">
        <f aca="false">IF(  OR(  AND(H386&gt;I386, F386="Yes"),  AND( I386 &gt; H386, F386="No" ) ),SUM(H386,I386)    )</f>
        <v>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2350</v>
      </c>
      <c r="P386" s="0" t="n">
        <f aca="false">IF(AND(F386="Not Voting",M386=1), 1,0)</f>
        <v>0</v>
      </c>
    </row>
    <row r="387" customFormat="false" ht="23.95" hidden="false" customHeight="false" outlineLevel="0" collapsed="false">
      <c r="A387" s="1" t="s">
        <v>1251</v>
      </c>
      <c r="B387" s="1" t="s">
        <v>687</v>
      </c>
      <c r="C387" s="1" t="s">
        <v>1252</v>
      </c>
      <c r="D387" s="2" t="s">
        <v>19</v>
      </c>
      <c r="E387" s="2" t="s">
        <v>253</v>
      </c>
      <c r="F387" s="1" t="s">
        <v>20</v>
      </c>
      <c r="H387" s="0" t="n">
        <f aca="false">VALUE(D387)</f>
        <v>0</v>
      </c>
      <c r="I387" s="0" t="n">
        <f aca="false">VALUE(E387)</f>
        <v>9000</v>
      </c>
      <c r="K387" s="0" t="n">
        <f aca="false">IF(  OR(  AND(H387&gt;I387, F387="Yes"),  AND( I387 &gt; H387, F387="No" ) ),SUM(H387,I387)    )</f>
        <v>0</v>
      </c>
      <c r="L387" s="0" t="n">
        <f aca="false">IF( OR(  AND(I387&gt;H387, F387="Yes"),  AND( H387 &gt; I387, F387="No" ) ), SUM(H387,I387),0   )</f>
        <v>9000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1254</v>
      </c>
      <c r="B388" s="1" t="s">
        <v>687</v>
      </c>
      <c r="C388" s="1" t="s">
        <v>1255</v>
      </c>
      <c r="D388" s="2" t="s">
        <v>19</v>
      </c>
      <c r="E388" s="2" t="s">
        <v>2985</v>
      </c>
      <c r="F388" s="1" t="s">
        <v>15</v>
      </c>
      <c r="H388" s="0" t="n">
        <f aca="false">VALUE(D388)</f>
        <v>0</v>
      </c>
      <c r="I388" s="0" t="n">
        <f aca="false">VALUE(E388)</f>
        <v>7830</v>
      </c>
      <c r="K388" s="3" t="n">
        <f aca="false">IF(  OR(  AND(H388&gt;I388, F388="Yes"),  AND( I388 &gt; H388, F388="No" ) ),SUM(H388,I388)    )</f>
        <v>7830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1257</v>
      </c>
      <c r="B389" s="1" t="s">
        <v>687</v>
      </c>
      <c r="C389" s="1" t="s">
        <v>1258</v>
      </c>
      <c r="D389" s="2" t="s">
        <v>19</v>
      </c>
      <c r="E389" s="2" t="s">
        <v>92</v>
      </c>
      <c r="F389" s="1" t="s">
        <v>15</v>
      </c>
      <c r="H389" s="0" t="n">
        <f aca="false">VALUE(D389)</f>
        <v>0</v>
      </c>
      <c r="I389" s="0" t="n">
        <f aca="false">VALUE(E389)</f>
        <v>4000</v>
      </c>
      <c r="K389" s="3" t="n">
        <f aca="false">IF(  OR(  AND(H389&gt;I389, F389="Yes"),  AND( I389 &gt; H389, F389="No" ) ),SUM(H389,I389)    )</f>
        <v>4000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12.8" hidden="false" customHeight="false" outlineLevel="0" collapsed="false">
      <c r="A390" s="1" t="s">
        <v>1261</v>
      </c>
      <c r="B390" s="1" t="s">
        <v>687</v>
      </c>
      <c r="C390" s="1" t="s">
        <v>1262</v>
      </c>
      <c r="D390" s="2" t="s">
        <v>19</v>
      </c>
      <c r="E390" s="2" t="s">
        <v>19</v>
      </c>
      <c r="F390" s="1" t="s">
        <v>20</v>
      </c>
      <c r="H390" s="0" t="n">
        <f aca="false">VALUE(D390)</f>
        <v>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1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35.2" hidden="false" customHeight="false" outlineLevel="0" collapsed="false">
      <c r="A391" s="1" t="s">
        <v>1264</v>
      </c>
      <c r="B391" s="1" t="s">
        <v>687</v>
      </c>
      <c r="C391" s="1" t="s">
        <v>1265</v>
      </c>
      <c r="D391" s="2" t="s">
        <v>19</v>
      </c>
      <c r="E391" s="2" t="s">
        <v>19</v>
      </c>
      <c r="F391" s="1" t="s">
        <v>15</v>
      </c>
      <c r="H391" s="0" t="n">
        <f aca="false">VALUE(D391)</f>
        <v>0</v>
      </c>
      <c r="I391" s="0" t="n">
        <f aca="false">VALUE(E391)</f>
        <v>0</v>
      </c>
      <c r="K391" s="3" t="n">
        <f aca="false">IF(  OR(  AND(H391&gt;I391, F391="Yes"),  AND( I391 &gt; H391, F391="No" ) ),SUM(H391,I391)    )</f>
        <v>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1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23.95" hidden="false" customHeight="false" outlineLevel="0" collapsed="false">
      <c r="A392" s="1" t="s">
        <v>1267</v>
      </c>
      <c r="B392" s="1" t="s">
        <v>687</v>
      </c>
      <c r="C392" s="1" t="s">
        <v>1268</v>
      </c>
      <c r="D392" s="2" t="s">
        <v>19</v>
      </c>
      <c r="E392" s="2" t="s">
        <v>19</v>
      </c>
      <c r="F392" s="1" t="s">
        <v>15</v>
      </c>
      <c r="H392" s="0" t="n">
        <f aca="false">VALUE(D392)</f>
        <v>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1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1270</v>
      </c>
      <c r="B393" s="1" t="s">
        <v>687</v>
      </c>
      <c r="C393" s="1" t="s">
        <v>1271</v>
      </c>
      <c r="D393" s="2" t="s">
        <v>19</v>
      </c>
      <c r="E393" s="2" t="s">
        <v>19</v>
      </c>
      <c r="F393" s="1" t="s">
        <v>15</v>
      </c>
      <c r="H393" s="0" t="n">
        <f aca="false">VALUE(D393)</f>
        <v>0</v>
      </c>
      <c r="I393" s="0" t="n">
        <f aca="false">VALUE(E393)</f>
        <v>0</v>
      </c>
      <c r="K393" s="3" t="n">
        <f aca="false">IF(  OR(  AND(H393&gt;I393, F393="Yes"),  AND( I393 &gt; H393, F393="No" ) ),SUM(H393,I393)    )</f>
        <v>0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1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12.8" hidden="false" customHeight="false" outlineLevel="0" collapsed="false">
      <c r="A394" s="1" t="s">
        <v>1273</v>
      </c>
      <c r="B394" s="1" t="s">
        <v>687</v>
      </c>
      <c r="C394" s="1" t="s">
        <v>1274</v>
      </c>
      <c r="D394" s="2" t="s">
        <v>19</v>
      </c>
      <c r="E394" s="2" t="s">
        <v>4189</v>
      </c>
      <c r="F394" s="1" t="s">
        <v>20</v>
      </c>
      <c r="H394" s="0" t="n">
        <f aca="false">VALUE(D394)</f>
        <v>0</v>
      </c>
      <c r="I394" s="0" t="n">
        <f aca="false">VALUE(E394)</f>
        <v>53295</v>
      </c>
      <c r="K394" s="3" t="n">
        <f aca="false">IF(  OR(  AND(H394&gt;I394, F394="Yes"),  AND( I394 &gt; H394, F394="No" ) ),SUM(H394,I394)    )</f>
        <v>0</v>
      </c>
      <c r="L394" s="0" t="n">
        <f aca="false">IF( OR(  AND(I394&gt;H394, F394="Yes"),  AND( H394 &gt; I394, F394="No" ) ), SUM(H394,I394),0   )</f>
        <v>53295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1277</v>
      </c>
      <c r="B395" s="1" t="s">
        <v>687</v>
      </c>
      <c r="C395" s="1" t="s">
        <v>1278</v>
      </c>
      <c r="D395" s="2" t="s">
        <v>19</v>
      </c>
      <c r="E395" s="2" t="s">
        <v>19</v>
      </c>
      <c r="F395" s="1" t="s">
        <v>15</v>
      </c>
      <c r="H395" s="0" t="n">
        <f aca="false">VALUE(D395)</f>
        <v>0</v>
      </c>
      <c r="I395" s="0" t="n">
        <f aca="false">VALUE(E395)</f>
        <v>0</v>
      </c>
      <c r="K395" s="0" t="n">
        <f aca="false">IF(  OR(  AND(H395&gt;I395, F395="Yes"),  AND( I395 &gt; H395, F395="No" ) ),SUM(H395,I395)    )</f>
        <v>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1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23.95" hidden="false" customHeight="false" outlineLevel="0" collapsed="false">
      <c r="A396" s="1" t="s">
        <v>1280</v>
      </c>
      <c r="B396" s="1" t="s">
        <v>687</v>
      </c>
      <c r="C396" s="1" t="s">
        <v>1281</v>
      </c>
      <c r="D396" s="2" t="s">
        <v>19</v>
      </c>
      <c r="E396" s="2" t="s">
        <v>1490</v>
      </c>
      <c r="F396" s="1" t="s">
        <v>15</v>
      </c>
      <c r="H396" s="0" t="n">
        <f aca="false">VALUE(D396)</f>
        <v>0</v>
      </c>
      <c r="I396" s="0" t="n">
        <f aca="false">VALUE(E396)</f>
        <v>6750</v>
      </c>
      <c r="K396" s="3" t="n">
        <f aca="false">IF(  OR(  AND(H396&gt;I396, F396="Yes"),  AND( I396 &gt; H396, F396="No" ) ),SUM(H396,I396)    )</f>
        <v>6750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1283</v>
      </c>
      <c r="B397" s="1" t="s">
        <v>687</v>
      </c>
      <c r="C397" s="1" t="s">
        <v>1284</v>
      </c>
      <c r="D397" s="2" t="s">
        <v>19</v>
      </c>
      <c r="E397" s="2" t="s">
        <v>2994</v>
      </c>
      <c r="F397" s="1" t="s">
        <v>15</v>
      </c>
      <c r="H397" s="0" t="n">
        <f aca="false">VALUE(D397)</f>
        <v>0</v>
      </c>
      <c r="I397" s="0" t="n">
        <f aca="false">VALUE(E397)</f>
        <v>154698</v>
      </c>
      <c r="K397" s="3" t="n">
        <f aca="false">IF(  OR(  AND(H397&gt;I397, F397="Yes"),  AND( I397 &gt; H397, F397="No" ) ),SUM(H397,I397)    )</f>
        <v>154698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12.8" hidden="false" customHeight="false" outlineLevel="0" collapsed="false">
      <c r="A398" s="1" t="s">
        <v>1286</v>
      </c>
      <c r="B398" s="1" t="s">
        <v>687</v>
      </c>
      <c r="C398" s="1" t="s">
        <v>1287</v>
      </c>
      <c r="D398" s="2" t="s">
        <v>19</v>
      </c>
      <c r="E398" s="2" t="s">
        <v>2996</v>
      </c>
      <c r="F398" s="1" t="s">
        <v>20</v>
      </c>
      <c r="H398" s="0" t="n">
        <f aca="false">VALUE(D398)</f>
        <v>0</v>
      </c>
      <c r="I398" s="0" t="n">
        <f aca="false">VALUE(E398)</f>
        <v>21278</v>
      </c>
      <c r="K398" s="0" t="n">
        <f aca="false">IF(  OR(  AND(H398&gt;I398, F398="Yes"),  AND( I398 &gt; H398, F398="No" ) ),SUM(H398,I398)    )</f>
        <v>0</v>
      </c>
      <c r="L398" s="0" t="n">
        <f aca="false">IF( OR(  AND(I398&gt;H398, F398="Yes"),  AND( H398 &gt; I398, F398="No" ) ), SUM(H398,I398),0   )</f>
        <v>21278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1289</v>
      </c>
      <c r="B399" s="1" t="s">
        <v>687</v>
      </c>
      <c r="C399" s="1" t="s">
        <v>1290</v>
      </c>
      <c r="D399" s="2" t="s">
        <v>19</v>
      </c>
      <c r="E399" s="2" t="s">
        <v>3398</v>
      </c>
      <c r="F399" s="1" t="s">
        <v>20</v>
      </c>
      <c r="H399" s="0" t="n">
        <f aca="false">VALUE(D399)</f>
        <v>0</v>
      </c>
      <c r="I399" s="0" t="n">
        <f aca="false">VALUE(E399)</f>
        <v>20100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20100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23.95" hidden="false" customHeight="false" outlineLevel="0" collapsed="false">
      <c r="A400" s="1" t="s">
        <v>1292</v>
      </c>
      <c r="B400" s="1" t="s">
        <v>687</v>
      </c>
      <c r="C400" s="1" t="s">
        <v>1293</v>
      </c>
      <c r="D400" s="2" t="s">
        <v>19</v>
      </c>
      <c r="E400" s="2" t="s">
        <v>19</v>
      </c>
      <c r="F400" s="1" t="s">
        <v>15</v>
      </c>
      <c r="H400" s="0" t="n">
        <f aca="false">VALUE(D400)</f>
        <v>0</v>
      </c>
      <c r="I400" s="0" t="n">
        <f aca="false">VALUE(E400)</f>
        <v>0</v>
      </c>
      <c r="K400" s="3" t="n">
        <f aca="false">IF(  OR(  AND(H400&gt;I400, F400="Yes"),  AND( I400 &gt; H400, F400="No" ) ),SUM(H400,I400)    )</f>
        <v>0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1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12.8" hidden="false" customHeight="false" outlineLevel="0" collapsed="false">
      <c r="A401" s="1" t="s">
        <v>1295</v>
      </c>
      <c r="B401" s="1" t="s">
        <v>687</v>
      </c>
      <c r="C401" s="1" t="s">
        <v>1296</v>
      </c>
      <c r="D401" s="2" t="s">
        <v>19</v>
      </c>
      <c r="E401" s="2" t="s">
        <v>3000</v>
      </c>
      <c r="F401" s="1" t="s">
        <v>15</v>
      </c>
      <c r="H401" s="0" t="n">
        <f aca="false">VALUE(D401)</f>
        <v>0</v>
      </c>
      <c r="I401" s="0" t="n">
        <f aca="false">VALUE(E401)</f>
        <v>607641</v>
      </c>
      <c r="K401" s="0" t="n">
        <f aca="false">IF(  OR(  AND(H401&gt;I401, F401="Yes"),  AND( I401 &gt; H401, F401="No" ) ),SUM(H401,I401)    )</f>
        <v>607641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23.95" hidden="false" customHeight="false" outlineLevel="0" collapsed="false">
      <c r="A402" s="1" t="s">
        <v>1298</v>
      </c>
      <c r="B402" s="1" t="s">
        <v>687</v>
      </c>
      <c r="C402" s="1" t="s">
        <v>1299</v>
      </c>
      <c r="D402" s="2" t="s">
        <v>19</v>
      </c>
      <c r="E402" s="2" t="s">
        <v>3002</v>
      </c>
      <c r="F402" s="1" t="s">
        <v>20</v>
      </c>
      <c r="H402" s="0" t="n">
        <f aca="false">VALUE(D402)</f>
        <v>0</v>
      </c>
      <c r="I402" s="0" t="n">
        <f aca="false">VALUE(E402)</f>
        <v>53300</v>
      </c>
      <c r="K402" s="3" t="n">
        <f aca="false">IF(  OR(  AND(H402&gt;I402, F402="Yes"),  AND( I402 &gt; H402, F402="No" ) ),SUM(H402,I402)    )</f>
        <v>0</v>
      </c>
      <c r="L402" s="0" t="n">
        <f aca="false">IF( OR(  AND(I402&gt;H402, F402="Yes"),  AND( H402 &gt; I402, F402="No" ) ), SUM(H402,I402),0   )</f>
        <v>53300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1302</v>
      </c>
      <c r="B403" s="1" t="s">
        <v>687</v>
      </c>
      <c r="C403" s="1" t="s">
        <v>1303</v>
      </c>
      <c r="D403" s="2" t="s">
        <v>19</v>
      </c>
      <c r="E403" s="2" t="s">
        <v>3004</v>
      </c>
      <c r="F403" s="1" t="s">
        <v>20</v>
      </c>
      <c r="H403" s="0" t="n">
        <f aca="false">VALUE(D403)</f>
        <v>0</v>
      </c>
      <c r="I403" s="0" t="n">
        <f aca="false">VALUE(E403)</f>
        <v>618339</v>
      </c>
      <c r="K403" s="3" t="n">
        <f aca="false">IF(  OR(  AND(H403&gt;I403, F403="Yes"),  AND( I403 &gt; H403, F403="No" ) ),SUM(H403,I403)    )</f>
        <v>0</v>
      </c>
      <c r="L403" s="0" t="n">
        <f aca="false">IF( OR(  AND(I403&gt;H403, F403="Yes"),  AND( H403 &gt; I403, F403="No" ) ), SUM(H403,I403),0   )</f>
        <v>618339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1305</v>
      </c>
      <c r="B404" s="1" t="s">
        <v>687</v>
      </c>
      <c r="C404" s="1" t="s">
        <v>1306</v>
      </c>
      <c r="D404" s="2" t="s">
        <v>19</v>
      </c>
      <c r="E404" s="2" t="s">
        <v>32</v>
      </c>
      <c r="F404" s="1" t="s">
        <v>15</v>
      </c>
      <c r="H404" s="0" t="n">
        <f aca="false">VALUE(D404)</f>
        <v>0</v>
      </c>
      <c r="I404" s="0" t="n">
        <f aca="false">VALUE(E404)</f>
        <v>1000</v>
      </c>
      <c r="K404" s="3" t="n">
        <f aca="false">IF(  OR(  AND(H404&gt;I404, F404="Yes"),  AND( I404 &gt; H404, F404="No" ) ),SUM(H404,I404)    )</f>
        <v>1000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12.8" hidden="false" customHeight="false" outlineLevel="0" collapsed="false">
      <c r="A405" s="1" t="s">
        <v>1308</v>
      </c>
      <c r="B405" s="1" t="s">
        <v>687</v>
      </c>
      <c r="C405" s="1" t="s">
        <v>1309</v>
      </c>
      <c r="D405" s="2" t="s">
        <v>19</v>
      </c>
      <c r="E405" s="2" t="s">
        <v>3007</v>
      </c>
      <c r="F405" s="1" t="s">
        <v>15</v>
      </c>
      <c r="H405" s="0" t="n">
        <f aca="false">VALUE(D405)</f>
        <v>0</v>
      </c>
      <c r="I405" s="0" t="n">
        <f aca="false">VALUE(E405)</f>
        <v>6900</v>
      </c>
      <c r="K405" s="3" t="n">
        <f aca="false">IF(  OR(  AND(H405&gt;I405, F405="Yes"),  AND( I405 &gt; H405, F405="No" ) ),SUM(H405,I405)    )</f>
        <v>6900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23.95" hidden="false" customHeight="false" outlineLevel="0" collapsed="false">
      <c r="A406" s="1" t="s">
        <v>1311</v>
      </c>
      <c r="B406" s="1" t="s">
        <v>687</v>
      </c>
      <c r="C406" s="1" t="s">
        <v>1312</v>
      </c>
      <c r="D406" s="2" t="s">
        <v>19</v>
      </c>
      <c r="E406" s="2" t="s">
        <v>629</v>
      </c>
      <c r="F406" s="1" t="s">
        <v>15</v>
      </c>
      <c r="H406" s="0" t="n">
        <f aca="false">VALUE(D406)</f>
        <v>0</v>
      </c>
      <c r="I406" s="0" t="n">
        <f aca="false">VALUE(E406)</f>
        <v>5200</v>
      </c>
      <c r="K406" s="3" t="n">
        <f aca="false">IF(  OR(  AND(H406&gt;I406, F406="Yes"),  AND( I406 &gt; H406, F406="No" ) ),SUM(H406,I406)    )</f>
        <v>5200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12.8" hidden="false" customHeight="false" outlineLevel="0" collapsed="false">
      <c r="A407" s="1" t="s">
        <v>1314</v>
      </c>
      <c r="B407" s="1" t="s">
        <v>687</v>
      </c>
      <c r="C407" s="1" t="s">
        <v>1315</v>
      </c>
      <c r="D407" s="2" t="s">
        <v>19</v>
      </c>
      <c r="E407" s="2" t="s">
        <v>3009</v>
      </c>
      <c r="F407" s="1" t="s">
        <v>15</v>
      </c>
      <c r="H407" s="0" t="n">
        <f aca="false">VALUE(D407)</f>
        <v>0</v>
      </c>
      <c r="I407" s="0" t="n">
        <f aca="false">VALUE(E407)</f>
        <v>10670</v>
      </c>
      <c r="K407" s="3" t="n">
        <f aca="false">IF(  OR(  AND(H407&gt;I407, F407="Yes"),  AND( I407 &gt; H407, F407="No" ) ),SUM(H407,I407)    )</f>
        <v>10670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23.95" hidden="false" customHeight="false" outlineLevel="0" collapsed="false">
      <c r="A408" s="1" t="s">
        <v>1317</v>
      </c>
      <c r="B408" s="1" t="s">
        <v>687</v>
      </c>
      <c r="C408" s="1" t="s">
        <v>1318</v>
      </c>
      <c r="D408" s="2" t="s">
        <v>19</v>
      </c>
      <c r="E408" s="2" t="s">
        <v>3011</v>
      </c>
      <c r="F408" s="1" t="s">
        <v>20</v>
      </c>
      <c r="H408" s="0" t="n">
        <f aca="false">VALUE(D408)</f>
        <v>0</v>
      </c>
      <c r="I408" s="0" t="n">
        <f aca="false">VALUE(E408)</f>
        <v>23255</v>
      </c>
      <c r="K408" s="3" t="n">
        <f aca="false">IF(  OR(  AND(H408&gt;I408, F408="Yes"),  AND( I408 &gt; H408, F408="No" ) ),SUM(H408,I408)    )</f>
        <v>0</v>
      </c>
      <c r="L408" s="0" t="n">
        <f aca="false">IF( OR(  AND(I408&gt;H408, F408="Yes"),  AND( H408 &gt; I408, F408="No" ) ), SUM(H408,I408),0   )</f>
        <v>23255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12.8" hidden="false" customHeight="false" outlineLevel="0" collapsed="false">
      <c r="A409" s="1" t="s">
        <v>1320</v>
      </c>
      <c r="B409" s="1" t="s">
        <v>687</v>
      </c>
      <c r="C409" s="1" t="s">
        <v>1321</v>
      </c>
      <c r="D409" s="2" t="s">
        <v>19</v>
      </c>
      <c r="E409" s="2" t="s">
        <v>3013</v>
      </c>
      <c r="F409" s="1" t="s">
        <v>15</v>
      </c>
      <c r="H409" s="0" t="n">
        <f aca="false">VALUE(D409)</f>
        <v>0</v>
      </c>
      <c r="I409" s="0" t="n">
        <f aca="false">VALUE(E409)</f>
        <v>51572</v>
      </c>
      <c r="K409" s="3" t="n">
        <f aca="false">IF(  OR(  AND(H409&gt;I409, F409="Yes"),  AND( I409 &gt; H409, F409="No" ) ),SUM(H409,I409)    )</f>
        <v>51572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1323</v>
      </c>
      <c r="B410" s="1" t="s">
        <v>687</v>
      </c>
      <c r="C410" s="1" t="s">
        <v>1324</v>
      </c>
      <c r="D410" s="2" t="s">
        <v>19</v>
      </c>
      <c r="E410" s="2" t="s">
        <v>3015</v>
      </c>
      <c r="F410" s="1" t="s">
        <v>20</v>
      </c>
      <c r="H410" s="0" t="n">
        <f aca="false">VALUE(D410)</f>
        <v>0</v>
      </c>
      <c r="I410" s="0" t="n">
        <f aca="false">VALUE(E410)</f>
        <v>31405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31405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23.95" hidden="false" customHeight="false" outlineLevel="0" collapsed="false">
      <c r="A411" s="1" t="s">
        <v>1326</v>
      </c>
      <c r="B411" s="1" t="s">
        <v>687</v>
      </c>
      <c r="C411" s="1" t="s">
        <v>1327</v>
      </c>
      <c r="D411" s="2" t="s">
        <v>19</v>
      </c>
      <c r="E411" s="2" t="s">
        <v>19</v>
      </c>
      <c r="F411" s="1" t="s">
        <v>15</v>
      </c>
      <c r="H411" s="0" t="n">
        <f aca="false">VALUE(D411)</f>
        <v>0</v>
      </c>
      <c r="I411" s="0" t="n">
        <f aca="false">VALUE(E411)</f>
        <v>0</v>
      </c>
      <c r="K411" s="0" t="n">
        <f aca="false">IF(  OR(  AND(H411&gt;I411, F411="Yes"),  AND( I411 &gt; H411, F411="No" ) ),SUM(H411,I411)    )</f>
        <v>0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1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1329</v>
      </c>
      <c r="B412" s="1" t="s">
        <v>687</v>
      </c>
      <c r="C412" s="1" t="s">
        <v>1330</v>
      </c>
      <c r="D412" s="2" t="s">
        <v>19</v>
      </c>
      <c r="E412" s="2" t="s">
        <v>3017</v>
      </c>
      <c r="F412" s="1" t="s">
        <v>15</v>
      </c>
      <c r="H412" s="0" t="n">
        <f aca="false">VALUE(D412)</f>
        <v>0</v>
      </c>
      <c r="I412" s="0" t="n">
        <f aca="false">VALUE(E412)</f>
        <v>8475</v>
      </c>
      <c r="K412" s="3" t="n">
        <f aca="false">IF(  OR(  AND(H412&gt;I412, F412="Yes"),  AND( I412 &gt; H412, F412="No" ) ),SUM(H412,I412)    )</f>
        <v>8475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1332</v>
      </c>
      <c r="B413" s="1" t="s">
        <v>687</v>
      </c>
      <c r="C413" s="1" t="s">
        <v>1333</v>
      </c>
      <c r="D413" s="2" t="s">
        <v>19</v>
      </c>
      <c r="E413" s="2" t="s">
        <v>3019</v>
      </c>
      <c r="F413" s="1" t="s">
        <v>15</v>
      </c>
      <c r="H413" s="0" t="n">
        <f aca="false">VALUE(D413)</f>
        <v>0</v>
      </c>
      <c r="I413" s="0" t="n">
        <f aca="false">VALUE(E413)</f>
        <v>64024</v>
      </c>
      <c r="K413" s="3" t="n">
        <f aca="false">IF(  OR(  AND(H413&gt;I413, F413="Yes"),  AND( I413 &gt; H413, F413="No" ) ),SUM(H413,I413)    )</f>
        <v>64024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1335</v>
      </c>
      <c r="B414" s="1" t="s">
        <v>687</v>
      </c>
      <c r="C414" s="1" t="s">
        <v>1336</v>
      </c>
      <c r="D414" s="2" t="s">
        <v>19</v>
      </c>
      <c r="E414" s="2" t="s">
        <v>3021</v>
      </c>
      <c r="F414" s="1" t="s">
        <v>15</v>
      </c>
      <c r="H414" s="0" t="n">
        <f aca="false">VALUE(D414)</f>
        <v>0</v>
      </c>
      <c r="I414" s="0" t="n">
        <f aca="false">VALUE(E414)</f>
        <v>12398</v>
      </c>
      <c r="K414" s="3" t="n">
        <f aca="false">IF(  OR(  AND(H414&gt;I414, F414="Yes"),  AND( I414 &gt; H414, F414="No" ) ),SUM(H414,I414)    )</f>
        <v>12398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1338</v>
      </c>
      <c r="B415" s="1" t="s">
        <v>687</v>
      </c>
      <c r="C415" s="1" t="s">
        <v>1339</v>
      </c>
      <c r="D415" s="2" t="s">
        <v>19</v>
      </c>
      <c r="E415" s="2" t="s">
        <v>3023</v>
      </c>
      <c r="F415" s="1" t="s">
        <v>15</v>
      </c>
      <c r="H415" s="0" t="n">
        <f aca="false">VALUE(D415)</f>
        <v>0</v>
      </c>
      <c r="I415" s="0" t="n">
        <f aca="false">VALUE(E415)</f>
        <v>18011</v>
      </c>
      <c r="K415" s="3" t="n">
        <f aca="false">IF(  OR(  AND(H415&gt;I415, F415="Yes"),  AND( I415 &gt; H415, F415="No" ) ),SUM(H415,I415)    )</f>
        <v>18011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1341</v>
      </c>
      <c r="B416" s="1" t="s">
        <v>687</v>
      </c>
      <c r="C416" s="1" t="s">
        <v>1342</v>
      </c>
      <c r="D416" s="2" t="s">
        <v>19</v>
      </c>
      <c r="E416" s="2" t="s">
        <v>19</v>
      </c>
      <c r="F416" s="1" t="s">
        <v>20</v>
      </c>
      <c r="H416" s="0" t="n">
        <f aca="false">VALUE(D416)</f>
        <v>0</v>
      </c>
      <c r="I416" s="0" t="n">
        <f aca="false">VALUE(E416)</f>
        <v>0</v>
      </c>
      <c r="K416" s="0" t="n">
        <f aca="false">IF(  OR(  AND(H416&gt;I416, F416="Yes"),  AND( I416 &gt; H416, F416="No" ) ),SUM(H416,I416)    )</f>
        <v>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1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1344</v>
      </c>
      <c r="B417" s="1" t="s">
        <v>687</v>
      </c>
      <c r="C417" s="1" t="s">
        <v>1345</v>
      </c>
      <c r="D417" s="2" t="s">
        <v>19</v>
      </c>
      <c r="E417" s="2" t="s">
        <v>3026</v>
      </c>
      <c r="F417" s="1" t="s">
        <v>20</v>
      </c>
      <c r="H417" s="0" t="n">
        <f aca="false">VALUE(D417)</f>
        <v>0</v>
      </c>
      <c r="I417" s="0" t="n">
        <f aca="false">VALUE(E417)</f>
        <v>24350</v>
      </c>
      <c r="K417" s="0" t="n">
        <f aca="false">IF(  OR(  AND(H417&gt;I417, F417="Yes"),  AND( I417 &gt; H417, F417="No" ) ),SUM(H417,I417)    )</f>
        <v>0</v>
      </c>
      <c r="L417" s="0" t="n">
        <f aca="false">IF( OR(  AND(I417&gt;H417, F417="Yes"),  AND( H417 &gt; I417, F417="No" ) ), SUM(H417,I417),0   )</f>
        <v>24350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12.8" hidden="false" customHeight="false" outlineLevel="0" collapsed="false">
      <c r="A418" s="1" t="s">
        <v>1347</v>
      </c>
      <c r="B418" s="1" t="s">
        <v>687</v>
      </c>
      <c r="C418" s="1" t="s">
        <v>1348</v>
      </c>
      <c r="D418" s="2" t="s">
        <v>19</v>
      </c>
      <c r="E418" s="2" t="s">
        <v>3028</v>
      </c>
      <c r="F418" s="1" t="s">
        <v>20</v>
      </c>
      <c r="H418" s="0" t="n">
        <f aca="false">VALUE(D418)</f>
        <v>0</v>
      </c>
      <c r="I418" s="0" t="n">
        <f aca="false">VALUE(E418)</f>
        <v>14140</v>
      </c>
      <c r="K418" s="3" t="n">
        <f aca="false">IF(  OR(  AND(H418&gt;I418, F418="Yes"),  AND( I418 &gt; H418, F418="No" ) ),SUM(H418,I418)    )</f>
        <v>0</v>
      </c>
      <c r="L418" s="0" t="n">
        <f aca="false">IF( OR(  AND(I418&gt;H418, F418="Yes"),  AND( H418 &gt; I418, F418="No" ) ), SUM(H418,I418),0   )</f>
        <v>14140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1350</v>
      </c>
      <c r="B419" s="1" t="s">
        <v>687</v>
      </c>
      <c r="C419" s="1" t="s">
        <v>1351</v>
      </c>
      <c r="D419" s="2" t="s">
        <v>19</v>
      </c>
      <c r="E419" s="2" t="s">
        <v>19</v>
      </c>
      <c r="F419" s="1" t="s">
        <v>15</v>
      </c>
      <c r="H419" s="0" t="n">
        <f aca="false">VALUE(D419)</f>
        <v>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1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1353</v>
      </c>
      <c r="B420" s="1" t="s">
        <v>687</v>
      </c>
      <c r="C420" s="1" t="s">
        <v>1354</v>
      </c>
      <c r="D420" s="2" t="s">
        <v>19</v>
      </c>
      <c r="E420" s="2" t="s">
        <v>19</v>
      </c>
      <c r="F420" s="1" t="s">
        <v>15</v>
      </c>
      <c r="H420" s="0" t="n">
        <f aca="false">VALUE(D420)</f>
        <v>0</v>
      </c>
      <c r="I420" s="0" t="n">
        <f aca="false">VALUE(E420)</f>
        <v>0</v>
      </c>
      <c r="K420" s="0" t="n">
        <f aca="false">IF(  OR(  AND(H420&gt;I420, F420="Yes"),  AND( I420 &gt; H420, F420="No" ) ),SUM(H420,I420)    )</f>
        <v>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1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23.95" hidden="false" customHeight="false" outlineLevel="0" collapsed="false">
      <c r="A421" s="1" t="s">
        <v>1355</v>
      </c>
      <c r="B421" s="1" t="s">
        <v>687</v>
      </c>
      <c r="C421" s="1" t="s">
        <v>1356</v>
      </c>
      <c r="D421" s="2" t="s">
        <v>19</v>
      </c>
      <c r="E421" s="2" t="s">
        <v>3032</v>
      </c>
      <c r="F421" s="1" t="s">
        <v>20</v>
      </c>
      <c r="H421" s="0" t="n">
        <f aca="false">VALUE(D421)</f>
        <v>0</v>
      </c>
      <c r="I421" s="0" t="n">
        <f aca="false">VALUE(E421)</f>
        <v>23000</v>
      </c>
      <c r="K421" s="3" t="n">
        <f aca="false">IF(  OR(  AND(H421&gt;I421, F421="Yes"),  AND( I421 &gt; H421, F421="No" ) ),SUM(H421,I421)    )</f>
        <v>0</v>
      </c>
      <c r="L421" s="0" t="n">
        <f aca="false">IF( OR(  AND(I421&gt;H421, F421="Yes"),  AND( H421 &gt; I421, F421="No" ) ), SUM(H421,I421),0   )</f>
        <v>23000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12.8" hidden="false" customHeight="false" outlineLevel="0" collapsed="false">
      <c r="A422" s="1" t="s">
        <v>1358</v>
      </c>
      <c r="B422" s="1" t="s">
        <v>687</v>
      </c>
      <c r="C422" s="1" t="s">
        <v>1359</v>
      </c>
      <c r="D422" s="2" t="s">
        <v>19</v>
      </c>
      <c r="E422" s="2" t="s">
        <v>96</v>
      </c>
      <c r="F422" s="1" t="s">
        <v>15</v>
      </c>
      <c r="H422" s="0" t="n">
        <f aca="false">VALUE(D422)</f>
        <v>0</v>
      </c>
      <c r="I422" s="0" t="n">
        <f aca="false">VALUE(E422)</f>
        <v>3750</v>
      </c>
      <c r="K422" s="3" t="n">
        <f aca="false">IF(  OR(  AND(H422&gt;I422, F422="Yes"),  AND( I422 &gt; H422, F422="No" ) ),SUM(H422,I422)    )</f>
        <v>3750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1361</v>
      </c>
      <c r="B423" s="1" t="s">
        <v>687</v>
      </c>
      <c r="C423" s="1" t="s">
        <v>1362</v>
      </c>
      <c r="D423" s="2" t="s">
        <v>19</v>
      </c>
      <c r="E423" s="2" t="s">
        <v>3035</v>
      </c>
      <c r="F423" s="1" t="s">
        <v>20</v>
      </c>
      <c r="H423" s="0" t="n">
        <f aca="false">VALUE(D423)</f>
        <v>0</v>
      </c>
      <c r="I423" s="0" t="n">
        <f aca="false">VALUE(E423)</f>
        <v>36200</v>
      </c>
      <c r="K423" s="3" t="n">
        <f aca="false">IF(  OR(  AND(H423&gt;I423, F423="Yes"),  AND( I423 &gt; H423, F423="No" ) ),SUM(H423,I423)    )</f>
        <v>0</v>
      </c>
      <c r="L423" s="0" t="n">
        <f aca="false">IF( OR(  AND(I423&gt;H423, F423="Yes"),  AND( H423 &gt; I423, F423="No" ) ), SUM(H423,I423),0   )</f>
        <v>36200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1364</v>
      </c>
      <c r="B424" s="1" t="s">
        <v>687</v>
      </c>
      <c r="C424" s="1" t="s">
        <v>1365</v>
      </c>
      <c r="D424" s="2" t="s">
        <v>19</v>
      </c>
      <c r="E424" s="2" t="s">
        <v>3037</v>
      </c>
      <c r="F424" s="1" t="s">
        <v>15</v>
      </c>
      <c r="H424" s="0" t="n">
        <f aca="false">VALUE(D424)</f>
        <v>0</v>
      </c>
      <c r="I424" s="0" t="n">
        <f aca="false">VALUE(E424)</f>
        <v>37851</v>
      </c>
      <c r="K424" s="3" t="n">
        <f aca="false">IF(  OR(  AND(H424&gt;I424, F424="Yes"),  AND( I424 &gt; H424, F424="No" ) ),SUM(H424,I424)    )</f>
        <v>37851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23.95" hidden="false" customHeight="false" outlineLevel="0" collapsed="false">
      <c r="A425" s="1" t="s">
        <v>1367</v>
      </c>
      <c r="B425" s="1" t="s">
        <v>687</v>
      </c>
      <c r="C425" s="1" t="s">
        <v>1368</v>
      </c>
      <c r="D425" s="2" t="s">
        <v>19</v>
      </c>
      <c r="E425" s="2" t="s">
        <v>3039</v>
      </c>
      <c r="F425" s="1" t="s">
        <v>15</v>
      </c>
      <c r="H425" s="0" t="n">
        <f aca="false">VALUE(D425)</f>
        <v>0</v>
      </c>
      <c r="I425" s="0" t="n">
        <f aca="false">VALUE(E425)</f>
        <v>57714</v>
      </c>
      <c r="K425" s="3" t="n">
        <f aca="false">IF(  OR(  AND(H425&gt;I425, F425="Yes"),  AND( I425 &gt; H425, F425="No" ) ),SUM(H425,I425)    )</f>
        <v>57714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1370</v>
      </c>
      <c r="B426" s="1" t="s">
        <v>687</v>
      </c>
      <c r="C426" s="1" t="s">
        <v>1371</v>
      </c>
      <c r="D426" s="2" t="s">
        <v>19</v>
      </c>
      <c r="E426" s="2" t="s">
        <v>3041</v>
      </c>
      <c r="F426" s="1" t="s">
        <v>15</v>
      </c>
      <c r="H426" s="0" t="n">
        <f aca="false">VALUE(D426)</f>
        <v>0</v>
      </c>
      <c r="I426" s="0" t="n">
        <f aca="false">VALUE(E426)</f>
        <v>24500</v>
      </c>
      <c r="K426" s="0" t="n">
        <f aca="false">IF(  OR(  AND(H426&gt;I426, F426="Yes"),  AND( I426 &gt; H426, F426="No" ) ),SUM(H426,I426)    )</f>
        <v>24500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1373</v>
      </c>
      <c r="B427" s="1" t="s">
        <v>687</v>
      </c>
      <c r="C427" s="1" t="s">
        <v>1374</v>
      </c>
      <c r="D427" s="2" t="s">
        <v>19</v>
      </c>
      <c r="E427" s="2" t="s">
        <v>3043</v>
      </c>
      <c r="F427" s="1" t="s">
        <v>15</v>
      </c>
      <c r="H427" s="0" t="n">
        <f aca="false">VALUE(D427)</f>
        <v>0</v>
      </c>
      <c r="I427" s="0" t="n">
        <f aca="false">VALUE(E427)</f>
        <v>37670</v>
      </c>
      <c r="K427" s="3" t="n">
        <f aca="false">IF(  OR(  AND(H427&gt;I427, F427="Yes"),  AND( I427 &gt; H427, F427="No" ) ),SUM(H427,I427)    )</f>
        <v>37670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1376</v>
      </c>
      <c r="B428" s="1" t="s">
        <v>687</v>
      </c>
      <c r="C428" s="1" t="s">
        <v>1377</v>
      </c>
      <c r="D428" s="2" t="s">
        <v>19</v>
      </c>
      <c r="E428" s="2" t="s">
        <v>19</v>
      </c>
      <c r="F428" s="1" t="s">
        <v>15</v>
      </c>
      <c r="H428" s="0" t="n">
        <f aca="false">VALUE(D428)</f>
        <v>0</v>
      </c>
      <c r="I428" s="0" t="n">
        <f aca="false">VALUE(E428)</f>
        <v>0</v>
      </c>
      <c r="K428" s="3" t="n">
        <f aca="false">IF(  OR(  AND(H428&gt;I428, F428="Yes"),  AND( I428 &gt; H428, F428="No" ) ),SUM(H428,I428)    )</f>
        <v>0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1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1379</v>
      </c>
      <c r="B429" s="1" t="s">
        <v>687</v>
      </c>
      <c r="C429" s="1" t="s">
        <v>1380</v>
      </c>
      <c r="D429" s="2" t="s">
        <v>19</v>
      </c>
      <c r="E429" s="2" t="s">
        <v>3046</v>
      </c>
      <c r="F429" s="1" t="s">
        <v>15</v>
      </c>
      <c r="H429" s="0" t="n">
        <f aca="false">VALUE(D429)</f>
        <v>0</v>
      </c>
      <c r="I429" s="0" t="n">
        <f aca="false">VALUE(E429)</f>
        <v>114616</v>
      </c>
      <c r="K429" s="3" t="n">
        <f aca="false">IF(  OR(  AND(H429&gt;I429, F429="Yes"),  AND( I429 &gt; H429, F429="No" ) ),SUM(H429,I429)    )</f>
        <v>114616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1382</v>
      </c>
      <c r="B430" s="1" t="s">
        <v>687</v>
      </c>
      <c r="C430" s="1" t="s">
        <v>1383</v>
      </c>
      <c r="D430" s="2" t="s">
        <v>19</v>
      </c>
      <c r="E430" s="2" t="s">
        <v>3048</v>
      </c>
      <c r="F430" s="1" t="s">
        <v>20</v>
      </c>
      <c r="H430" s="0" t="n">
        <f aca="false">VALUE(D430)</f>
        <v>0</v>
      </c>
      <c r="I430" s="0" t="n">
        <f aca="false">VALUE(E430)</f>
        <v>14407</v>
      </c>
      <c r="K430" s="3" t="n">
        <f aca="false">IF(  OR(  AND(H430&gt;I430, F430="Yes"),  AND( I430 &gt; H430, F430="No" ) ),SUM(H430,I430)    )</f>
        <v>0</v>
      </c>
      <c r="L430" s="0" t="n">
        <f aca="false">IF( OR(  AND(I430&gt;H430, F430="Yes"),  AND( H430 &gt; I430, F430="No" ) ), SUM(H430,I430),0   )</f>
        <v>14407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1385</v>
      </c>
      <c r="B431" s="1" t="s">
        <v>687</v>
      </c>
      <c r="C431" s="1" t="s">
        <v>1386</v>
      </c>
      <c r="D431" s="2" t="s">
        <v>19</v>
      </c>
      <c r="E431" s="2" t="s">
        <v>3050</v>
      </c>
      <c r="F431" s="1" t="s">
        <v>15</v>
      </c>
      <c r="H431" s="0" t="n">
        <f aca="false">VALUE(D431)</f>
        <v>0</v>
      </c>
      <c r="I431" s="0" t="n">
        <f aca="false">VALUE(E431)</f>
        <v>71233</v>
      </c>
      <c r="K431" s="0" t="n">
        <f aca="false">IF(  OR(  AND(H431&gt;I431, F431="Yes"),  AND( I431 &gt; H431, F431="No" ) ),SUM(H431,I431)    )</f>
        <v>71233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12.8" hidden="false" customHeight="false" outlineLevel="0" collapsed="false">
      <c r="A432" s="1" t="s">
        <v>1388</v>
      </c>
      <c r="B432" s="1" t="s">
        <v>687</v>
      </c>
      <c r="C432" s="1" t="s">
        <v>1389</v>
      </c>
      <c r="D432" s="2" t="s">
        <v>19</v>
      </c>
      <c r="E432" s="2" t="s">
        <v>3052</v>
      </c>
      <c r="F432" s="1" t="s">
        <v>15</v>
      </c>
      <c r="H432" s="0" t="n">
        <f aca="false">VALUE(D432)</f>
        <v>0</v>
      </c>
      <c r="I432" s="0" t="n">
        <f aca="false">VALUE(E432)</f>
        <v>11675</v>
      </c>
      <c r="K432" s="3" t="n">
        <f aca="false">IF(  OR(  AND(H432&gt;I432, F432="Yes"),  AND( I432 &gt; H432, F432="No" ) ),SUM(H432,I432)    )</f>
        <v>11675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23.95" hidden="false" customHeight="false" outlineLevel="0" collapsed="false">
      <c r="A433" s="1" t="s">
        <v>1391</v>
      </c>
      <c r="B433" s="1" t="s">
        <v>687</v>
      </c>
      <c r="C433" s="1" t="s">
        <v>1392</v>
      </c>
      <c r="D433" s="2" t="s">
        <v>19</v>
      </c>
      <c r="E433" s="2" t="s">
        <v>3054</v>
      </c>
      <c r="F433" s="1" t="s">
        <v>15</v>
      </c>
      <c r="H433" s="0" t="n">
        <f aca="false">VALUE(D433)</f>
        <v>0</v>
      </c>
      <c r="I433" s="0" t="n">
        <f aca="false">VALUE(E433)</f>
        <v>35873</v>
      </c>
      <c r="K433" s="3" t="n">
        <f aca="false">IF(  OR(  AND(H433&gt;I433, F433="Yes"),  AND( I433 &gt; H433, F433="No" ) ),SUM(H433,I433)    )</f>
        <v>35873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1394</v>
      </c>
      <c r="B434" s="1" t="s">
        <v>687</v>
      </c>
      <c r="C434" s="1" t="s">
        <v>1395</v>
      </c>
      <c r="D434" s="2" t="s">
        <v>19</v>
      </c>
      <c r="E434" s="2" t="s">
        <v>3056</v>
      </c>
      <c r="F434" s="1" t="s">
        <v>15</v>
      </c>
      <c r="H434" s="0" t="n">
        <f aca="false">VALUE(D434)</f>
        <v>0</v>
      </c>
      <c r="I434" s="0" t="n">
        <f aca="false">VALUE(E434)</f>
        <v>16501</v>
      </c>
      <c r="K434" s="0" t="n">
        <f aca="false">IF(  OR(  AND(H434&gt;I434, F434="Yes"),  AND( I434 &gt; H434, F434="No" ) ),SUM(H434,I434)    )</f>
        <v>16501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1397</v>
      </c>
      <c r="B435" s="1" t="s">
        <v>687</v>
      </c>
      <c r="C435" s="1" t="s">
        <v>1398</v>
      </c>
      <c r="D435" s="2" t="s">
        <v>19</v>
      </c>
      <c r="E435" s="2" t="s">
        <v>3058</v>
      </c>
      <c r="F435" s="1" t="s">
        <v>20</v>
      </c>
      <c r="H435" s="0" t="n">
        <f aca="false">VALUE(D435)</f>
        <v>0</v>
      </c>
      <c r="I435" s="0" t="n">
        <f aca="false">VALUE(E435)</f>
        <v>41525</v>
      </c>
      <c r="K435" s="3" t="n">
        <f aca="false">IF(  OR(  AND(H435&gt;I435, F435="Yes"),  AND( I435 &gt; H435, F435="No" ) ),SUM(H435,I435)    )</f>
        <v>0</v>
      </c>
      <c r="L435" s="0" t="n">
        <f aca="false">IF( OR(  AND(I435&gt;H435, F435="Yes"),  AND( H435 &gt; I435, F435="No" ) ), SUM(H435,I435),0   )</f>
        <v>41525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1400</v>
      </c>
      <c r="B436" s="1" t="s">
        <v>687</v>
      </c>
      <c r="C436" s="1" t="s">
        <v>1401</v>
      </c>
      <c r="D436" s="2" t="s">
        <v>19</v>
      </c>
      <c r="E436" s="2" t="s">
        <v>3060</v>
      </c>
      <c r="F436" s="1" t="s">
        <v>15</v>
      </c>
      <c r="H436" s="0" t="n">
        <f aca="false">VALUE(D436)</f>
        <v>0</v>
      </c>
      <c r="I436" s="0" t="n">
        <f aca="false">VALUE(E436)</f>
        <v>17</v>
      </c>
      <c r="K436" s="0" t="n">
        <f aca="false">IF(  OR(  AND(H436&gt;I436, F436="Yes"),  AND( I436 &gt; H436, F436="No" ) ),SUM(H436,I436)    )</f>
        <v>17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1403</v>
      </c>
      <c r="B437" s="1" t="s">
        <v>687</v>
      </c>
      <c r="C437" s="1" t="s">
        <v>1404</v>
      </c>
      <c r="D437" s="2" t="s">
        <v>19</v>
      </c>
      <c r="E437" s="2" t="s">
        <v>1463</v>
      </c>
      <c r="F437" s="1" t="s">
        <v>15</v>
      </c>
      <c r="H437" s="0" t="n">
        <f aca="false">VALUE(D437)</f>
        <v>0</v>
      </c>
      <c r="I437" s="0" t="n">
        <f aca="false">VALUE(E437)</f>
        <v>10000</v>
      </c>
      <c r="K437" s="0" t="n">
        <f aca="false">IF(  OR(  AND(H437&gt;I437, F437="Yes"),  AND( I437 &gt; H437, F437="No" ) ),SUM(H437,I437)    )</f>
        <v>10000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1406</v>
      </c>
      <c r="B438" s="1" t="s">
        <v>687</v>
      </c>
      <c r="C438" s="1" t="s">
        <v>1407</v>
      </c>
      <c r="D438" s="2" t="s">
        <v>19</v>
      </c>
      <c r="E438" s="2" t="s">
        <v>3062</v>
      </c>
      <c r="F438" s="1" t="s">
        <v>15</v>
      </c>
      <c r="H438" s="0" t="n">
        <f aca="false">VALUE(D438)</f>
        <v>0</v>
      </c>
      <c r="I438" s="0" t="n">
        <f aca="false">VALUE(E438)</f>
        <v>10335</v>
      </c>
      <c r="K438" s="3" t="n">
        <f aca="false">IF(  OR(  AND(H438&gt;I438, F438="Yes"),  AND( I438 &gt; H438, F438="No" ) ),SUM(H438,I438)    )</f>
        <v>10335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4159</v>
      </c>
      <c r="B439" s="1" t="s">
        <v>687</v>
      </c>
      <c r="C439" s="1" t="s">
        <v>4160</v>
      </c>
      <c r="D439" s="2" t="s">
        <v>19</v>
      </c>
      <c r="E439" s="2" t="s">
        <v>92</v>
      </c>
      <c r="F439" s="1" t="s">
        <v>15</v>
      </c>
      <c r="H439" s="0" t="n">
        <f aca="false">VALUE(D439)</f>
        <v>0</v>
      </c>
      <c r="I439" s="0" t="n">
        <f aca="false">VALUE(E439)</f>
        <v>4000</v>
      </c>
      <c r="K439" s="3" t="n">
        <f aca="false">IF(  OR(  AND(H439&gt;I439, F439="Yes"),  AND( I439 &gt; H439, F439="No" ) ),SUM(H439,I439)    )</f>
        <v>4000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1409</v>
      </c>
      <c r="B440" s="1" t="s">
        <v>687</v>
      </c>
      <c r="C440" s="1" t="s">
        <v>1410</v>
      </c>
      <c r="D440" s="2" t="s">
        <v>19</v>
      </c>
      <c r="E440" s="2" t="s">
        <v>3064</v>
      </c>
      <c r="F440" s="1" t="s">
        <v>15</v>
      </c>
      <c r="H440" s="0" t="n">
        <f aca="false">VALUE(D440)</f>
        <v>0</v>
      </c>
      <c r="I440" s="0" t="n">
        <f aca="false">VALUE(E440)</f>
        <v>67660</v>
      </c>
      <c r="K440" s="3" t="n">
        <f aca="false">IF(  OR(  AND(H440&gt;I440, F440="Yes"),  AND( I440 &gt; H440, F440="No" ) ),SUM(H440,I440)    )</f>
        <v>67660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23.95" hidden="false" customHeight="false" outlineLevel="0" collapsed="false">
      <c r="A441" s="1" t="s">
        <v>1412</v>
      </c>
      <c r="B441" s="1" t="s">
        <v>687</v>
      </c>
      <c r="C441" s="1" t="s">
        <v>1413</v>
      </c>
      <c r="D441" s="2" t="s">
        <v>19</v>
      </c>
      <c r="E441" s="2" t="s">
        <v>19</v>
      </c>
      <c r="F441" s="1" t="s">
        <v>20</v>
      </c>
      <c r="H441" s="0" t="n">
        <f aca="false">VALUE(D441)</f>
        <v>0</v>
      </c>
      <c r="I441" s="0" t="n">
        <f aca="false">VALUE(E441)</f>
        <v>0</v>
      </c>
      <c r="K441" s="3" t="n">
        <f aca="false">IF(  OR(  AND(H441&gt;I441, F441="Yes"),  AND( I441 &gt; H441, F441="No" ) ),SUM(H441,I441)    )</f>
        <v>0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1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1415</v>
      </c>
      <c r="B442" s="1" t="s">
        <v>687</v>
      </c>
      <c r="C442" s="1" t="s">
        <v>1416</v>
      </c>
      <c r="D442" s="2" t="s">
        <v>19</v>
      </c>
      <c r="E442" s="2" t="s">
        <v>14</v>
      </c>
      <c r="F442" s="1" t="s">
        <v>15</v>
      </c>
      <c r="H442" s="0" t="n">
        <f aca="false">VALUE(D442)</f>
        <v>0</v>
      </c>
      <c r="I442" s="0" t="n">
        <f aca="false">VALUE(E442)</f>
        <v>1250</v>
      </c>
      <c r="K442" s="3" t="n">
        <f aca="false">IF(  OR(  AND(H442&gt;I442, F442="Yes"),  AND( I442 &gt; H442, F442="No" ) ),SUM(H442,I442)    )</f>
        <v>1250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1418</v>
      </c>
      <c r="B443" s="1" t="s">
        <v>687</v>
      </c>
      <c r="C443" s="1" t="s">
        <v>1419</v>
      </c>
      <c r="D443" s="2" t="s">
        <v>19</v>
      </c>
      <c r="E443" s="2" t="s">
        <v>3067</v>
      </c>
      <c r="F443" s="1" t="s">
        <v>15</v>
      </c>
      <c r="H443" s="0" t="n">
        <f aca="false">VALUE(D443)</f>
        <v>0</v>
      </c>
      <c r="I443" s="0" t="n">
        <f aca="false">VALUE(E443)</f>
        <v>16046</v>
      </c>
      <c r="K443" s="3" t="n">
        <f aca="false">IF(  OR(  AND(H443&gt;I443, F443="Yes"),  AND( I443 &gt; H443, F443="No" ) ),SUM(H443,I443)    )</f>
        <v>16046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23.95" hidden="false" customHeight="false" outlineLevel="0" collapsed="false">
      <c r="A444" s="1" t="s">
        <v>1421</v>
      </c>
      <c r="B444" s="1" t="s">
        <v>687</v>
      </c>
      <c r="C444" s="1" t="s">
        <v>1422</v>
      </c>
      <c r="D444" s="2" t="s">
        <v>19</v>
      </c>
      <c r="E444" s="2" t="s">
        <v>3069</v>
      </c>
      <c r="F444" s="1" t="s">
        <v>15</v>
      </c>
      <c r="H444" s="0" t="n">
        <f aca="false">VALUE(D444)</f>
        <v>0</v>
      </c>
      <c r="I444" s="0" t="n">
        <f aca="false">VALUE(E444)</f>
        <v>4982</v>
      </c>
      <c r="K444" s="3" t="n">
        <f aca="false">IF(  OR(  AND(H444&gt;I444, F444="Yes"),  AND( I444 &gt; H444, F444="No" ) ),SUM(H444,I444)    )</f>
        <v>4982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 t="s">
        <v>1424</v>
      </c>
      <c r="B445" s="1" t="s">
        <v>687</v>
      </c>
      <c r="C445" s="1" t="s">
        <v>1425</v>
      </c>
      <c r="D445" s="2" t="s">
        <v>19</v>
      </c>
      <c r="E445" s="2" t="s">
        <v>2007</v>
      </c>
      <c r="F445" s="1" t="s">
        <v>20</v>
      </c>
      <c r="H445" s="0" t="n">
        <f aca="false">VALUE(D445)</f>
        <v>0</v>
      </c>
      <c r="I445" s="0" t="n">
        <f aca="false">VALUE(E445)</f>
        <v>91965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91965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35.2" hidden="false" customHeight="false" outlineLevel="0" collapsed="false">
      <c r="A446" s="1" t="s">
        <v>1427</v>
      </c>
      <c r="B446" s="1" t="s">
        <v>687</v>
      </c>
      <c r="C446" s="1" t="s">
        <v>1428</v>
      </c>
      <c r="D446" s="2" t="s">
        <v>19</v>
      </c>
      <c r="E446" s="2" t="s">
        <v>19</v>
      </c>
      <c r="F446" s="1" t="s">
        <v>20</v>
      </c>
      <c r="H446" s="0" t="n">
        <f aca="false">VALUE(D446)</f>
        <v>0</v>
      </c>
      <c r="I446" s="0" t="n">
        <f aca="false">VALUE(E446)</f>
        <v>0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0</v>
      </c>
      <c r="M446" s="0" t="n">
        <f aca="false">IF( OR(H446=I446,AND(H446 = 0, I446=0)) ,1,0)</f>
        <v>1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90</v>
      </c>
      <c r="H450" s="0" t="n">
        <f aca="false">SUM(H200:I446)</f>
        <v>8362467</v>
      </c>
      <c r="J450" s="4" t="s">
        <v>683</v>
      </c>
      <c r="K450" s="4" t="n">
        <f aca="false">SUM(K200:K446)</f>
        <v>3953455</v>
      </c>
      <c r="L450" s="4" t="n">
        <f aca="false">SUM(L200:L446)</f>
        <v>4358402</v>
      </c>
      <c r="M450" s="4" t="n">
        <f aca="false">SUM(M200:M446)</f>
        <v>61</v>
      </c>
      <c r="N450" s="4" t="n">
        <f aca="false">SUM(N200:N446)</f>
        <v>50610</v>
      </c>
      <c r="P450" s="0" t="n">
        <f aca="false">SUM(P2:P446)</f>
        <v>2</v>
      </c>
    </row>
    <row r="451" customFormat="false" ht="12.8" hidden="false" customHeight="false" outlineLevel="0" collapsed="false">
      <c r="F451" s="4" t="n">
        <f aca="false">COUNTIF($F$199:$F$445, "No")</f>
        <v>151</v>
      </c>
      <c r="J451" s="4" t="s">
        <v>684</v>
      </c>
      <c r="K451" s="4" t="n">
        <f aca="false">COUNTIF(K200:K446, "&gt;"&amp;0)</f>
        <v>108</v>
      </c>
      <c r="L451" s="4" t="n">
        <f aca="false">COUNTIF(L200:L446, "&gt;"&amp;0)</f>
        <v>73</v>
      </c>
      <c r="M451" s="4" t="n">
        <f aca="false">COUNTIF(M200:M446, "&gt;"&amp;0)</f>
        <v>61</v>
      </c>
      <c r="N451" s="4" t="n">
        <f aca="false">COUNTIF(N200:N446, "&gt;"&amp;0)</f>
        <v>5</v>
      </c>
    </row>
    <row r="452" customFormat="false" ht="12.8" hidden="false" customHeight="false" outlineLevel="0" collapsed="false">
      <c r="F452" s="4" t="n">
        <f aca="false">COUNTIF($F$199:$F$445, "Not Voting")</f>
        <v>5</v>
      </c>
      <c r="J452" s="4" t="s">
        <v>685</v>
      </c>
      <c r="K452" s="4" t="n">
        <f aca="false">ROUND(K450/K451,0)</f>
        <v>36606</v>
      </c>
      <c r="L452" s="5" t="n">
        <f aca="false">ROUND(L450/L451,0)</f>
        <v>59704</v>
      </c>
      <c r="M452" s="5"/>
      <c r="N452" s="5" t="n">
        <f aca="false">ROUND(N450/N451,0)</f>
        <v>10122</v>
      </c>
    </row>
  </sheetData>
  <conditionalFormatting sqref="P:P">
    <cfRule type="cellIs" priority="2" operator="greater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437" colorId="64" zoomScale="100" zoomScaleNormal="100" zoomScalePageLayoutView="100" workbookViewId="0">
      <selection pane="topLeft" activeCell="P179" activeCellId="0" sqref="P179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4198</v>
      </c>
      <c r="E2" s="2" t="s">
        <v>4199</v>
      </c>
      <c r="F2" s="1" t="s">
        <v>20</v>
      </c>
      <c r="H2" s="0" t="n">
        <f aca="false">VALUE(D2)</f>
        <v>51400</v>
      </c>
      <c r="I2" s="0" t="n">
        <f aca="false">VALUE(E2)</f>
        <v>15556</v>
      </c>
      <c r="K2" s="3" t="n">
        <f aca="false">IF(  OR(  AND(H2&gt;I2, F2="Yes"),  AND( I2 &gt; H2, F2="No" ) ),SUM(H2,I2)    )</f>
        <v>66956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986</v>
      </c>
      <c r="E3" s="2" t="s">
        <v>4200</v>
      </c>
      <c r="F3" s="1" t="s">
        <v>20</v>
      </c>
      <c r="H3" s="0" t="n">
        <f aca="false">VALUE(D3)</f>
        <v>19100</v>
      </c>
      <c r="I3" s="0" t="n">
        <f aca="false">VALUE(E3)</f>
        <v>14100</v>
      </c>
      <c r="K3" s="3" t="n">
        <f aca="false">IF(  OR(  AND(H3&gt;I3, F3="Yes"),  AND( I3 &gt; H3, F3="No" ) ),SUM(H3,I3)    )</f>
        <v>33200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4201</v>
      </c>
      <c r="E4" s="2" t="s">
        <v>4202</v>
      </c>
      <c r="F4" s="1" t="s">
        <v>20</v>
      </c>
      <c r="H4" s="0" t="n">
        <f aca="false">VALUE(D4)</f>
        <v>646958</v>
      </c>
      <c r="I4" s="0" t="n">
        <f aca="false">VALUE(E4)</f>
        <v>7913</v>
      </c>
      <c r="K4" s="3" t="n">
        <f aca="false">IF(  OR(  AND(H4&gt;I4, F4="Yes"),  AND( I4 &gt; H4, F4="No" ) ),SUM(H4,I4)    )</f>
        <v>654871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4203</v>
      </c>
      <c r="E5" s="2" t="s">
        <v>279</v>
      </c>
      <c r="F5" s="1" t="s">
        <v>20</v>
      </c>
      <c r="H5" s="0" t="n">
        <f aca="false">VALUE(D5)</f>
        <v>39773</v>
      </c>
      <c r="I5" s="0" t="n">
        <f aca="false">VALUE(E5)</f>
        <v>5000</v>
      </c>
      <c r="K5" s="3" t="n">
        <f aca="false">IF(  OR(  AND(H5&gt;I5, F5="Yes"),  AND( I5 &gt; H5, F5="No" ) ),SUM(H5,I5)    )</f>
        <v>44773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1555</v>
      </c>
      <c r="E6" s="2" t="s">
        <v>229</v>
      </c>
      <c r="F6" s="1" t="s">
        <v>20</v>
      </c>
      <c r="H6" s="0" t="n">
        <f aca="false">VALUE(D6)</f>
        <v>21500</v>
      </c>
      <c r="I6" s="0" t="n">
        <f aca="false">VALUE(E6)</f>
        <v>2500</v>
      </c>
      <c r="K6" s="3" t="n">
        <f aca="false">IF(  OR(  AND(H6&gt;I6, F6="Yes"),  AND( I6 &gt; H6, F6="No" ) ),SUM(H6,I6)    )</f>
        <v>24000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2833</v>
      </c>
      <c r="E7" s="2" t="s">
        <v>133</v>
      </c>
      <c r="F7" s="1" t="s">
        <v>20</v>
      </c>
      <c r="H7" s="0" t="n">
        <f aca="false">VALUE(D7)</f>
        <v>21800</v>
      </c>
      <c r="I7" s="0" t="n">
        <f aca="false">VALUE(E7)</f>
        <v>3700</v>
      </c>
      <c r="K7" s="3" t="n">
        <f aca="false">IF(  OR(  AND(H7&gt;I7, F7="Yes"),  AND( I7 &gt; H7, F7="No" ) ),SUM(H7,I7)    )</f>
        <v>25500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4204</v>
      </c>
      <c r="E8" s="2" t="s">
        <v>964</v>
      </c>
      <c r="F8" s="1" t="s">
        <v>20</v>
      </c>
      <c r="H8" s="0" t="n">
        <f aca="false">VALUE(D8)</f>
        <v>38260</v>
      </c>
      <c r="I8" s="0" t="n">
        <f aca="false">VALUE(E8)</f>
        <v>500</v>
      </c>
      <c r="K8" s="3" t="n">
        <f aca="false">IF(  OR(  AND(H8&gt;I8, F8="Yes"),  AND( I8 &gt; H8, F8="No" ) ),SUM(H8,I8)    )</f>
        <v>38760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4205</v>
      </c>
      <c r="E9" s="2" t="s">
        <v>3531</v>
      </c>
      <c r="F9" s="1" t="s">
        <v>20</v>
      </c>
      <c r="H9" s="0" t="n">
        <f aca="false">VALUE(D9)</f>
        <v>84623</v>
      </c>
      <c r="I9" s="0" t="n">
        <f aca="false">VALUE(E9)</f>
        <v>5825</v>
      </c>
      <c r="K9" s="3" t="n">
        <f aca="false">IF(  OR(  AND(H9&gt;I9, F9="Yes"),  AND( I9 &gt; H9, F9="No" ) ),SUM(H9,I9)    )</f>
        <v>90448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4206</v>
      </c>
      <c r="E10" s="2" t="s">
        <v>4207</v>
      </c>
      <c r="F10" s="1" t="s">
        <v>20</v>
      </c>
      <c r="H10" s="0" t="n">
        <f aca="false">VALUE(D10)</f>
        <v>508309</v>
      </c>
      <c r="I10" s="0" t="n">
        <f aca="false">VALUE(E10)</f>
        <v>25801</v>
      </c>
      <c r="K10" s="3" t="n">
        <f aca="false">IF(  OR(  AND(H10&gt;I10, F10="Yes"),  AND( I10 &gt; H10, F10="No" ) ),SUM(H10,I10)    )</f>
        <v>534110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4208</v>
      </c>
      <c r="E11" s="2" t="s">
        <v>4209</v>
      </c>
      <c r="F11" s="1" t="s">
        <v>20</v>
      </c>
      <c r="H11" s="0" t="n">
        <f aca="false">VALUE(D11)</f>
        <v>33525</v>
      </c>
      <c r="I11" s="0" t="n">
        <f aca="false">VALUE(E11)</f>
        <v>9600</v>
      </c>
      <c r="K11" s="3" t="n">
        <f aca="false">IF(  OR(  AND(H11&gt;I11, F11="Yes"),  AND( I11 &gt; H11, F11="No" ) ),SUM(H11,I11)    )</f>
        <v>43125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4210</v>
      </c>
      <c r="E12" s="2" t="s">
        <v>4211</v>
      </c>
      <c r="F12" s="1" t="s">
        <v>20</v>
      </c>
      <c r="H12" s="0" t="n">
        <f aca="false">VALUE(D12)</f>
        <v>759655</v>
      </c>
      <c r="I12" s="0" t="n">
        <f aca="false">VALUE(E12)</f>
        <v>36280</v>
      </c>
      <c r="K12" s="3" t="n">
        <f aca="false">IF(  OR(  AND(H12&gt;I12, F12="Yes"),  AND( I12 &gt; H12, F12="No" ) ),SUM(H12,I12)    )</f>
        <v>795935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4212</v>
      </c>
      <c r="E13" s="2" t="s">
        <v>4213</v>
      </c>
      <c r="F13" s="1" t="s">
        <v>20</v>
      </c>
      <c r="H13" s="0" t="n">
        <f aca="false">VALUE(D13)</f>
        <v>277590</v>
      </c>
      <c r="I13" s="0" t="n">
        <f aca="false">VALUE(E13)</f>
        <v>30935</v>
      </c>
      <c r="K13" s="3" t="n">
        <f aca="false">IF(  OR(  AND(H13&gt;I13, F13="Yes"),  AND( I13 &gt; H13, F13="No" ) ),SUM(H13,I13)    )</f>
        <v>308525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2058</v>
      </c>
      <c r="E14" s="2" t="s">
        <v>4214</v>
      </c>
      <c r="F14" s="1" t="s">
        <v>20</v>
      </c>
      <c r="H14" s="0" t="n">
        <f aca="false">VALUE(D14)</f>
        <v>58050</v>
      </c>
      <c r="I14" s="0" t="n">
        <f aca="false">VALUE(E14)</f>
        <v>16511</v>
      </c>
      <c r="K14" s="3" t="n">
        <f aca="false">IF(  OR(  AND(H14&gt;I14, F14="Yes"),  AND( I14 &gt; H14, F14="No" ) ),SUM(H14,I14)    )</f>
        <v>74561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4215</v>
      </c>
      <c r="E15" s="2" t="s">
        <v>4216</v>
      </c>
      <c r="F15" s="1" t="s">
        <v>20</v>
      </c>
      <c r="H15" s="0" t="n">
        <f aca="false">VALUE(D15)</f>
        <v>114485</v>
      </c>
      <c r="I15" s="0" t="n">
        <f aca="false">VALUE(E15)</f>
        <v>3470</v>
      </c>
      <c r="K15" s="3" t="n">
        <f aca="false">IF(  OR(  AND(H15&gt;I15, F15="Yes"),  AND( I15 &gt; H15, F15="No" ) ),SUM(H15,I15)    )</f>
        <v>117955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4217</v>
      </c>
      <c r="E16" s="2" t="s">
        <v>3267</v>
      </c>
      <c r="F16" s="1" t="s">
        <v>20</v>
      </c>
      <c r="H16" s="0" t="n">
        <f aca="false">VALUE(D16)</f>
        <v>117250</v>
      </c>
      <c r="I16" s="0" t="n">
        <f aca="false">VALUE(E16)</f>
        <v>4750</v>
      </c>
      <c r="K16" s="3" t="n">
        <f aca="false">IF(  OR(  AND(H16&gt;I16, F16="Yes"),  AND( I16 &gt; H16, F16="No" ) ),SUM(H16,I16)    )</f>
        <v>122000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1504</v>
      </c>
      <c r="E17" s="2" t="s">
        <v>229</v>
      </c>
      <c r="F17" s="1" t="s">
        <v>20</v>
      </c>
      <c r="H17" s="0" t="n">
        <f aca="false">VALUE(D17)</f>
        <v>32500</v>
      </c>
      <c r="I17" s="0" t="n">
        <f aca="false">VALUE(E17)</f>
        <v>2500</v>
      </c>
      <c r="K17" s="3" t="n">
        <f aca="false">IF(  OR(  AND(H17&gt;I17, F17="Yes"),  AND( I17 &gt; H17, F17="No" ) ),SUM(H17,I17)    )</f>
        <v>35000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4218</v>
      </c>
      <c r="E18" s="2" t="s">
        <v>3482</v>
      </c>
      <c r="F18" s="1" t="s">
        <v>20</v>
      </c>
      <c r="H18" s="0" t="n">
        <f aca="false">VALUE(D18)</f>
        <v>5866</v>
      </c>
      <c r="I18" s="0" t="n">
        <f aca="false">VALUE(E18)</f>
        <v>25800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31666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4219</v>
      </c>
      <c r="E19" s="2" t="s">
        <v>1515</v>
      </c>
      <c r="F19" s="1" t="s">
        <v>20</v>
      </c>
      <c r="H19" s="0" t="n">
        <f aca="false">VALUE(D19)</f>
        <v>65275</v>
      </c>
      <c r="I19" s="0" t="n">
        <f aca="false">VALUE(E19)</f>
        <v>8000</v>
      </c>
      <c r="K19" s="3" t="n">
        <f aca="false">IF(  OR(  AND(H19&gt;I19, F19="Yes"),  AND( I19 &gt; H19, F19="No" ) ),SUM(H19,I19)    )</f>
        <v>73275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4220</v>
      </c>
      <c r="E20" s="2" t="s">
        <v>4221</v>
      </c>
      <c r="F20" s="1" t="s">
        <v>20</v>
      </c>
      <c r="H20" s="0" t="n">
        <f aca="false">VALUE(D20)</f>
        <v>122200</v>
      </c>
      <c r="I20" s="0" t="n">
        <f aca="false">VALUE(E20)</f>
        <v>45575</v>
      </c>
      <c r="K20" s="3" t="n">
        <f aca="false">IF(  OR(  AND(H20&gt;I20, F20="Yes"),  AND( I20 &gt; H20, F20="No" ) ),SUM(H20,I20)    )</f>
        <v>167775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2059</v>
      </c>
      <c r="E21" s="2" t="s">
        <v>3152</v>
      </c>
      <c r="F21" s="1" t="s">
        <v>20</v>
      </c>
      <c r="H21" s="0" t="n">
        <f aca="false">VALUE(D21)</f>
        <v>28500</v>
      </c>
      <c r="I21" s="0" t="n">
        <f aca="false">VALUE(E21)</f>
        <v>10200</v>
      </c>
      <c r="K21" s="3" t="n">
        <f aca="false">IF(  OR(  AND(H21&gt;I21, F21="Yes"),  AND( I21 &gt; H21, F21="No" ) ),SUM(H21,I21)    )</f>
        <v>38700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2002</v>
      </c>
      <c r="E22" s="2" t="s">
        <v>591</v>
      </c>
      <c r="F22" s="1" t="s">
        <v>20</v>
      </c>
      <c r="H22" s="0" t="n">
        <f aca="false">VALUE(D22)</f>
        <v>47000</v>
      </c>
      <c r="I22" s="0" t="n">
        <f aca="false">VALUE(E22)</f>
        <v>6500</v>
      </c>
      <c r="K22" s="3" t="n">
        <f aca="false">IF(  OR(  AND(H22&gt;I22, F22="Yes"),  AND( I22 &gt; H22, F22="No" ) ),SUM(H22,I22)    )</f>
        <v>53500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4222</v>
      </c>
      <c r="E23" s="2" t="s">
        <v>32</v>
      </c>
      <c r="F23" s="1" t="s">
        <v>20</v>
      </c>
      <c r="H23" s="0" t="n">
        <f aca="false">VALUE(D23)</f>
        <v>58400</v>
      </c>
      <c r="I23" s="0" t="n">
        <f aca="false">VALUE(E23)</f>
        <v>1000</v>
      </c>
      <c r="K23" s="3" t="n">
        <f aca="false">IF(  OR(  AND(H23&gt;I23, F23="Yes"),  AND( I23 &gt; H23, F23="No" ) ),SUM(H23,I23)    )</f>
        <v>59400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4223</v>
      </c>
      <c r="E24" s="2" t="s">
        <v>1484</v>
      </c>
      <c r="F24" s="1" t="s">
        <v>20</v>
      </c>
      <c r="H24" s="0" t="n">
        <f aca="false">VALUE(D24)</f>
        <v>91226</v>
      </c>
      <c r="I24" s="0" t="n">
        <f aca="false">VALUE(E24)</f>
        <v>19450</v>
      </c>
      <c r="K24" s="3" t="n">
        <f aca="false">IF(  OR(  AND(H24&gt;I24, F24="Yes"),  AND( I24 &gt; H24, F24="No" ) ),SUM(H24,I24)    )</f>
        <v>110676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4224</v>
      </c>
      <c r="E25" s="2" t="s">
        <v>4225</v>
      </c>
      <c r="F25" s="1" t="s">
        <v>20</v>
      </c>
      <c r="H25" s="0" t="n">
        <f aca="false">VALUE(D25)</f>
        <v>140016</v>
      </c>
      <c r="I25" s="0" t="n">
        <f aca="false">VALUE(E25)</f>
        <v>51524</v>
      </c>
      <c r="K25" s="3" t="n">
        <f aca="false">IF(  OR(  AND(H25&gt;I25, F25="Yes"),  AND( I25 &gt; H25, F25="No" ) ),SUM(H25,I25)    )</f>
        <v>191540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3315</v>
      </c>
      <c r="E26" s="2" t="s">
        <v>3475</v>
      </c>
      <c r="F26" s="1" t="s">
        <v>20</v>
      </c>
      <c r="H26" s="0" t="n">
        <f aca="false">VALUE(D26)</f>
        <v>42675</v>
      </c>
      <c r="I26" s="0" t="n">
        <f aca="false">VALUE(E26)</f>
        <v>9950</v>
      </c>
      <c r="K26" s="3" t="n">
        <f aca="false">IF(  OR(  AND(H26&gt;I26, F26="Yes"),  AND( I26 &gt; H26, F26="No" ) ),SUM(H26,I26)    )</f>
        <v>52625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221</v>
      </c>
      <c r="E27" s="2" t="s">
        <v>1555</v>
      </c>
      <c r="F27" s="1" t="s">
        <v>20</v>
      </c>
      <c r="H27" s="0" t="n">
        <f aca="false">VALUE(D27)</f>
        <v>37900</v>
      </c>
      <c r="I27" s="0" t="n">
        <f aca="false">VALUE(E27)</f>
        <v>21500</v>
      </c>
      <c r="K27" s="3" t="n">
        <f aca="false">IF(  OR(  AND(H27&gt;I27, F27="Yes"),  AND( I27 &gt; H27, F27="No" ) ),SUM(H27,I27)    )</f>
        <v>59400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4226</v>
      </c>
      <c r="E28" s="2" t="s">
        <v>1455</v>
      </c>
      <c r="F28" s="1" t="s">
        <v>20</v>
      </c>
      <c r="H28" s="0" t="n">
        <f aca="false">VALUE(D28)</f>
        <v>43950</v>
      </c>
      <c r="I28" s="0" t="n">
        <f aca="false">VALUE(E28)</f>
        <v>13750</v>
      </c>
      <c r="K28" s="3" t="n">
        <f aca="false">IF(  OR(  AND(H28&gt;I28, F28="Yes"),  AND( I28 &gt; H28, F28="No" ) ),SUM(H28,I28)    )</f>
        <v>57700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4227</v>
      </c>
      <c r="E29" s="2" t="s">
        <v>4228</v>
      </c>
      <c r="F29" s="1" t="s">
        <v>20</v>
      </c>
      <c r="H29" s="0" t="n">
        <f aca="false">VALUE(D29)</f>
        <v>25584</v>
      </c>
      <c r="I29" s="0" t="n">
        <f aca="false">VALUE(E29)</f>
        <v>10235</v>
      </c>
      <c r="K29" s="3" t="n">
        <f aca="false">IF(  OR(  AND(H29&gt;I29, F29="Yes"),  AND( I29 &gt; H29, F29="No" ) ),SUM(H29,I29)    )</f>
        <v>35819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4229</v>
      </c>
      <c r="E30" s="2" t="s">
        <v>4230</v>
      </c>
      <c r="F30" s="1" t="s">
        <v>20</v>
      </c>
      <c r="H30" s="0" t="n">
        <f aca="false">VALUE(D30)</f>
        <v>145567</v>
      </c>
      <c r="I30" s="0" t="n">
        <f aca="false">VALUE(E30)</f>
        <v>30950</v>
      </c>
      <c r="K30" s="3" t="n">
        <f aca="false">IF(  OR(  AND(H30&gt;I30, F30="Yes"),  AND( I30 &gt; H30, F30="No" ) ),SUM(H30,I30)    )</f>
        <v>176517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4231</v>
      </c>
      <c r="E31" s="2" t="s">
        <v>96</v>
      </c>
      <c r="F31" s="1" t="s">
        <v>20</v>
      </c>
      <c r="H31" s="0" t="n">
        <f aca="false">VALUE(D31)</f>
        <v>79552</v>
      </c>
      <c r="I31" s="0" t="n">
        <f aca="false">VALUE(E31)</f>
        <v>3750</v>
      </c>
      <c r="K31" s="3" t="n">
        <f aca="false">IF(  OR(  AND(H31&gt;I31, F31="Yes"),  AND( I31 &gt; H31, F31="No" ) ),SUM(H31,I31)    )</f>
        <v>83302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286</v>
      </c>
      <c r="E32" s="2" t="s">
        <v>4232</v>
      </c>
      <c r="F32" s="1" t="s">
        <v>20</v>
      </c>
      <c r="H32" s="0" t="n">
        <f aca="false">VALUE(D32)</f>
        <v>49500</v>
      </c>
      <c r="I32" s="0" t="n">
        <f aca="false">VALUE(E32)</f>
        <v>19350</v>
      </c>
      <c r="K32" s="3" t="n">
        <f aca="false">IF(  OR(  AND(H32&gt;I32, F32="Yes"),  AND( I32 &gt; H32, F32="No" ) ),SUM(H32,I32)    )</f>
        <v>68850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4233</v>
      </c>
      <c r="E33" s="2" t="s">
        <v>1436</v>
      </c>
      <c r="F33" s="1" t="s">
        <v>20</v>
      </c>
      <c r="H33" s="0" t="n">
        <f aca="false">VALUE(D33)</f>
        <v>46800</v>
      </c>
      <c r="I33" s="0" t="n">
        <f aca="false">VALUE(E33)</f>
        <v>11500</v>
      </c>
      <c r="K33" s="3" t="n">
        <f aca="false">IF(  OR(  AND(H33&gt;I33, F33="Yes"),  AND( I33 &gt; H33, F33="No" ) ),SUM(H33,I33)    )</f>
        <v>58300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1493</v>
      </c>
      <c r="E34" s="2" t="s">
        <v>19</v>
      </c>
      <c r="F34" s="1" t="s">
        <v>20</v>
      </c>
      <c r="H34" s="0" t="n">
        <f aca="false">VALUE(D34)</f>
        <v>10500</v>
      </c>
      <c r="I34" s="0" t="n">
        <f aca="false">VALUE(E34)</f>
        <v>0</v>
      </c>
      <c r="K34" s="3" t="n">
        <f aca="false">IF(  OR(  AND(H34&gt;I34, F34="Yes"),  AND( I34 &gt; H34, F34="No" ) ),SUM(H34,I34)    )</f>
        <v>10500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1493</v>
      </c>
      <c r="E35" s="2" t="s">
        <v>4234</v>
      </c>
      <c r="F35" s="1" t="s">
        <v>20</v>
      </c>
      <c r="H35" s="0" t="n">
        <f aca="false">VALUE(D35)</f>
        <v>10500</v>
      </c>
      <c r="I35" s="0" t="n">
        <f aca="false">VALUE(E35)</f>
        <v>2125</v>
      </c>
      <c r="K35" s="3" t="n">
        <f aca="false">IF(  OR(  AND(H35&gt;I35, F35="Yes"),  AND( I35 &gt; H35, F35="No" ) ),SUM(H35,I35)    )</f>
        <v>12625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4235</v>
      </c>
      <c r="E36" s="2" t="s">
        <v>4236</v>
      </c>
      <c r="F36" s="1" t="s">
        <v>20</v>
      </c>
      <c r="H36" s="0" t="n">
        <f aca="false">VALUE(D36)</f>
        <v>312805</v>
      </c>
      <c r="I36" s="0" t="n">
        <f aca="false">VALUE(E36)</f>
        <v>62078</v>
      </c>
      <c r="K36" s="3" t="n">
        <f aca="false">IF(  OR(  AND(H36&gt;I36, F36="Yes"),  AND( I36 &gt; H36, F36="No" ) ),SUM(H36,I36)    )</f>
        <v>374883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4237</v>
      </c>
      <c r="E37" s="2" t="s">
        <v>4238</v>
      </c>
      <c r="F37" s="1" t="s">
        <v>20</v>
      </c>
      <c r="H37" s="0" t="n">
        <f aca="false">VALUE(D37)</f>
        <v>529889</v>
      </c>
      <c r="I37" s="0" t="n">
        <f aca="false">VALUE(E37)</f>
        <v>161630</v>
      </c>
      <c r="K37" s="3" t="n">
        <f aca="false">IF(  OR(  AND(H37&gt;I37, F37="Yes"),  AND( I37 &gt; H37, F37="No" ) ),SUM(H37,I37)    )</f>
        <v>691519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4239</v>
      </c>
      <c r="E38" s="2" t="s">
        <v>4240</v>
      </c>
      <c r="F38" s="1" t="s">
        <v>20</v>
      </c>
      <c r="H38" s="0" t="n">
        <f aca="false">VALUE(D38)</f>
        <v>28350</v>
      </c>
      <c r="I38" s="0" t="n">
        <f aca="false">VALUE(E38)</f>
        <v>43250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71600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1436</v>
      </c>
      <c r="E39" s="2" t="s">
        <v>229</v>
      </c>
      <c r="F39" s="1" t="s">
        <v>20</v>
      </c>
      <c r="H39" s="0" t="n">
        <f aca="false">VALUE(D39)</f>
        <v>11500</v>
      </c>
      <c r="I39" s="0" t="n">
        <f aca="false">VALUE(E39)</f>
        <v>2500</v>
      </c>
      <c r="K39" s="3" t="n">
        <f aca="false">IF(  OR(  AND(H39&gt;I39, F39="Yes"),  AND( I39 &gt; H39, F39="No" ) ),SUM(H39,I39)    )</f>
        <v>14000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4241</v>
      </c>
      <c r="E40" s="2" t="s">
        <v>4242</v>
      </c>
      <c r="F40" s="1" t="s">
        <v>20</v>
      </c>
      <c r="H40" s="0" t="n">
        <f aca="false">VALUE(D40)</f>
        <v>36250</v>
      </c>
      <c r="I40" s="0" t="n">
        <f aca="false">VALUE(E40)</f>
        <v>13580</v>
      </c>
      <c r="K40" s="3" t="n">
        <f aca="false">IF(  OR(  AND(H40&gt;I40, F40="Yes"),  AND( I40 &gt; H40, F40="No" ) ),SUM(H40,I40)    )</f>
        <v>49830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4243</v>
      </c>
      <c r="E41" s="2" t="s">
        <v>4244</v>
      </c>
      <c r="F41" s="1" t="s">
        <v>20</v>
      </c>
      <c r="H41" s="0" t="n">
        <f aca="false">VALUE(D41)</f>
        <v>31693</v>
      </c>
      <c r="I41" s="0" t="n">
        <f aca="false">VALUE(E41)</f>
        <v>11025</v>
      </c>
      <c r="K41" s="3" t="n">
        <f aca="false">IF(  OR(  AND(H41&gt;I41, F41="Yes"),  AND( I41 &gt; H41, F41="No" ) ),SUM(H41,I41)    )</f>
        <v>42718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2231</v>
      </c>
      <c r="E42" s="2" t="s">
        <v>3123</v>
      </c>
      <c r="F42" s="1" t="s">
        <v>20</v>
      </c>
      <c r="H42" s="0" t="n">
        <f aca="false">VALUE(D42)</f>
        <v>28000</v>
      </c>
      <c r="I42" s="0" t="n">
        <f aca="false">VALUE(E42)</f>
        <v>15200</v>
      </c>
      <c r="K42" s="3" t="n">
        <f aca="false">IF(  OR(  AND(H42&gt;I42, F42="Yes"),  AND( I42 &gt; H42, F42="No" ) ),SUM(H42,I42)    )</f>
        <v>43200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4245</v>
      </c>
      <c r="E43" s="2" t="s">
        <v>4246</v>
      </c>
      <c r="F43" s="1" t="s">
        <v>20</v>
      </c>
      <c r="H43" s="0" t="n">
        <f aca="false">VALUE(D43)</f>
        <v>100477</v>
      </c>
      <c r="I43" s="0" t="n">
        <f aca="false">VALUE(E43)</f>
        <v>29650</v>
      </c>
      <c r="K43" s="3" t="n">
        <f aca="false">IF(  OR(  AND(H43&gt;I43, F43="Yes"),  AND( I43 &gt; H43, F43="No" ) ),SUM(H43,I43)    )</f>
        <v>130127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4247</v>
      </c>
      <c r="E44" s="2" t="s">
        <v>229</v>
      </c>
      <c r="F44" s="1" t="s">
        <v>20</v>
      </c>
      <c r="H44" s="0" t="n">
        <f aca="false">VALUE(D44)</f>
        <v>46025</v>
      </c>
      <c r="I44" s="0" t="n">
        <f aca="false">VALUE(E44)</f>
        <v>2500</v>
      </c>
      <c r="K44" s="3" t="n">
        <f aca="false">IF(  OR(  AND(H44&gt;I44, F44="Yes"),  AND( I44 &gt; H44, F44="No" ) ),SUM(H44,I44)    )</f>
        <v>48525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4248</v>
      </c>
      <c r="E45" s="2" t="s">
        <v>92</v>
      </c>
      <c r="F45" s="1" t="s">
        <v>20</v>
      </c>
      <c r="H45" s="0" t="n">
        <f aca="false">VALUE(D45)</f>
        <v>53750</v>
      </c>
      <c r="I45" s="0" t="n">
        <f aca="false">VALUE(E45)</f>
        <v>4000</v>
      </c>
      <c r="K45" s="3" t="n">
        <f aca="false">IF(  OR(  AND(H45&gt;I45, F45="Yes"),  AND( I45 &gt; H45, F45="No" ) ),SUM(H45,I45)    )</f>
        <v>57750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4249</v>
      </c>
      <c r="E46" s="2" t="s">
        <v>3220</v>
      </c>
      <c r="F46" s="1" t="s">
        <v>20</v>
      </c>
      <c r="H46" s="0" t="n">
        <f aca="false">VALUE(D46)</f>
        <v>46725</v>
      </c>
      <c r="I46" s="0" t="n">
        <f aca="false">VALUE(E46)</f>
        <v>6800</v>
      </c>
      <c r="K46" s="3" t="n">
        <f aca="false">IF(  OR(  AND(H46&gt;I46, F46="Yes"),  AND( I46 &gt; H46, F46="No" ) ),SUM(H46,I46)    )</f>
        <v>53525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4250</v>
      </c>
      <c r="E47" s="2" t="s">
        <v>360</v>
      </c>
      <c r="F47" s="1" t="s">
        <v>20</v>
      </c>
      <c r="H47" s="0" t="n">
        <f aca="false">VALUE(D47)</f>
        <v>89000</v>
      </c>
      <c r="I47" s="0" t="n">
        <f aca="false">VALUE(E47)</f>
        <v>1500</v>
      </c>
      <c r="K47" s="3" t="n">
        <f aca="false">IF(  OR(  AND(H47&gt;I47, F47="Yes"),  AND( I47 &gt; H47, F47="No" ) ),SUM(H47,I47)    )</f>
        <v>90500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4251</v>
      </c>
      <c r="E48" s="2" t="s">
        <v>1823</v>
      </c>
      <c r="F48" s="1" t="s">
        <v>20</v>
      </c>
      <c r="H48" s="0" t="n">
        <f aca="false">VALUE(D48)</f>
        <v>41077</v>
      </c>
      <c r="I48" s="0" t="n">
        <f aca="false">VALUE(E48)</f>
        <v>10600</v>
      </c>
      <c r="K48" s="3" t="n">
        <f aca="false">IF(  OR(  AND(H48&gt;I48, F48="Yes"),  AND( I48 &gt; H48, F48="No" ) ),SUM(H48,I48)    )</f>
        <v>51677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4252</v>
      </c>
      <c r="E49" s="2" t="s">
        <v>4253</v>
      </c>
      <c r="F49" s="1" t="s">
        <v>20</v>
      </c>
      <c r="H49" s="0" t="n">
        <f aca="false">VALUE(D49)</f>
        <v>162227</v>
      </c>
      <c r="I49" s="0" t="n">
        <f aca="false">VALUE(E49)</f>
        <v>19030</v>
      </c>
      <c r="K49" s="3" t="n">
        <f aca="false">IF(  OR(  AND(H49&gt;I49, F49="Yes"),  AND( I49 &gt; H49, F49="No" ) ),SUM(H49,I49)    )</f>
        <v>181257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4254</v>
      </c>
      <c r="E50" s="2" t="s">
        <v>1639</v>
      </c>
      <c r="F50" s="1" t="s">
        <v>20</v>
      </c>
      <c r="H50" s="0" t="n">
        <f aca="false">VALUE(D50)</f>
        <v>70626</v>
      </c>
      <c r="I50" s="0" t="n">
        <f aca="false">VALUE(E50)</f>
        <v>9550</v>
      </c>
      <c r="K50" s="3" t="n">
        <f aca="false">IF(  OR(  AND(H50&gt;I50, F50="Yes"),  AND( I50 &gt; H50, F50="No" ) ),SUM(H50,I50)    )</f>
        <v>80176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4255</v>
      </c>
      <c r="E51" s="2" t="s">
        <v>1530</v>
      </c>
      <c r="F51" s="1" t="s">
        <v>20</v>
      </c>
      <c r="H51" s="0" t="n">
        <f aca="false">VALUE(D51)</f>
        <v>175481</v>
      </c>
      <c r="I51" s="0" t="n">
        <f aca="false">VALUE(E51)</f>
        <v>24050</v>
      </c>
      <c r="K51" s="3" t="n">
        <f aca="false">IF(  OR(  AND(H51&gt;I51, F51="Yes"),  AND( I51 &gt; H51, F51="No" ) ),SUM(H51,I51)    )</f>
        <v>199531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4256</v>
      </c>
      <c r="E52" s="2" t="s">
        <v>4257</v>
      </c>
      <c r="F52" s="1" t="s">
        <v>20</v>
      </c>
      <c r="H52" s="0" t="n">
        <f aca="false">VALUE(D52)</f>
        <v>255875</v>
      </c>
      <c r="I52" s="0" t="n">
        <f aca="false">VALUE(E52)</f>
        <v>5850</v>
      </c>
      <c r="K52" s="3" t="n">
        <f aca="false">IF(  OR(  AND(H52&gt;I52, F52="Yes"),  AND( I52 &gt; H52, F52="No" ) ),SUM(H52,I52)    )</f>
        <v>261725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1522</v>
      </c>
      <c r="E53" s="2" t="s">
        <v>81</v>
      </c>
      <c r="F53" s="1" t="s">
        <v>20</v>
      </c>
      <c r="H53" s="0" t="n">
        <f aca="false">VALUE(D53)</f>
        <v>12000</v>
      </c>
      <c r="I53" s="0" t="n">
        <f aca="false">VALUE(E53)</f>
        <v>12750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24750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4258</v>
      </c>
      <c r="E54" s="2" t="s">
        <v>2823</v>
      </c>
      <c r="F54" s="1" t="s">
        <v>20</v>
      </c>
      <c r="H54" s="0" t="n">
        <f aca="false">VALUE(D54)</f>
        <v>49800</v>
      </c>
      <c r="I54" s="0" t="n">
        <f aca="false">VALUE(E54)</f>
        <v>20950</v>
      </c>
      <c r="K54" s="3" t="n">
        <f aca="false">IF(  OR(  AND(H54&gt;I54, F54="Yes"),  AND( I54 &gt; H54, F54="No" ) ),SUM(H54,I54)    )</f>
        <v>70750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4259</v>
      </c>
      <c r="E55" s="2" t="s">
        <v>2865</v>
      </c>
      <c r="F55" s="1" t="s">
        <v>20</v>
      </c>
      <c r="H55" s="0" t="n">
        <f aca="false">VALUE(D55)</f>
        <v>122233</v>
      </c>
      <c r="I55" s="0" t="n">
        <f aca="false">VALUE(E55)</f>
        <v>9450</v>
      </c>
      <c r="K55" s="3" t="n">
        <f aca="false">IF(  OR(  AND(H55&gt;I55, F55="Yes"),  AND( I55 &gt; H55, F55="No" ) ),SUM(H55,I55)    )</f>
        <v>131683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4260</v>
      </c>
      <c r="E56" s="2" t="s">
        <v>4261</v>
      </c>
      <c r="F56" s="1" t="s">
        <v>20</v>
      </c>
      <c r="H56" s="0" t="n">
        <f aca="false">VALUE(D56)</f>
        <v>203422</v>
      </c>
      <c r="I56" s="0" t="n">
        <f aca="false">VALUE(E56)</f>
        <v>5941</v>
      </c>
      <c r="K56" s="3" t="n">
        <f aca="false">IF(  OR(  AND(H56&gt;I56, F56="Yes"),  AND( I56 &gt; H56, F56="No" ) ),SUM(H56,I56)    )</f>
        <v>209363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4262</v>
      </c>
      <c r="E57" s="2" t="s">
        <v>1522</v>
      </c>
      <c r="F57" s="1" t="s">
        <v>20</v>
      </c>
      <c r="H57" s="0" t="n">
        <f aca="false">VALUE(D57)</f>
        <v>92300</v>
      </c>
      <c r="I57" s="0" t="n">
        <f aca="false">VALUE(E57)</f>
        <v>12000</v>
      </c>
      <c r="K57" s="3" t="n">
        <f aca="false">IF(  OR(  AND(H57&gt;I57, F57="Yes"),  AND( I57 &gt; H57, F57="No" ) ),SUM(H57,I57)    )</f>
        <v>104300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4263</v>
      </c>
      <c r="E58" s="2" t="s">
        <v>4264</v>
      </c>
      <c r="F58" s="1" t="s">
        <v>20</v>
      </c>
      <c r="H58" s="0" t="n">
        <f aca="false">VALUE(D58)</f>
        <v>105130</v>
      </c>
      <c r="I58" s="0" t="n">
        <f aca="false">VALUE(E58)</f>
        <v>8825</v>
      </c>
      <c r="K58" s="3" t="n">
        <f aca="false">IF(  OR(  AND(H58&gt;I58, F58="Yes"),  AND( I58 &gt; H58, F58="No" ) ),SUM(H58,I58)    )</f>
        <v>113955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4265</v>
      </c>
      <c r="E59" s="2" t="s">
        <v>3304</v>
      </c>
      <c r="F59" s="1" t="s">
        <v>20</v>
      </c>
      <c r="H59" s="0" t="n">
        <f aca="false">VALUE(D59)</f>
        <v>131350</v>
      </c>
      <c r="I59" s="0" t="n">
        <f aca="false">VALUE(E59)</f>
        <v>2300</v>
      </c>
      <c r="K59" s="3" t="n">
        <f aca="false">IF(  OR(  AND(H59&gt;I59, F59="Yes"),  AND( I59 &gt; H59, F59="No" ) ),SUM(H59,I59)    )</f>
        <v>133650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556</v>
      </c>
      <c r="E60" s="2" t="s">
        <v>4266</v>
      </c>
      <c r="F60" s="1" t="s">
        <v>20</v>
      </c>
      <c r="H60" s="0" t="n">
        <f aca="false">VALUE(D60)</f>
        <v>23500</v>
      </c>
      <c r="I60" s="0" t="n">
        <f aca="false">VALUE(E60)</f>
        <v>15600</v>
      </c>
      <c r="K60" s="3" t="n">
        <f aca="false">IF(  OR(  AND(H60&gt;I60, F60="Yes"),  AND( I60 &gt; H60, F60="No" ) ),SUM(H60,I60)    )</f>
        <v>39100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4267</v>
      </c>
      <c r="E61" s="2" t="s">
        <v>217</v>
      </c>
      <c r="F61" s="1" t="s">
        <v>20</v>
      </c>
      <c r="H61" s="0" t="n">
        <f aca="false">VALUE(D61)</f>
        <v>57402</v>
      </c>
      <c r="I61" s="0" t="n">
        <f aca="false">VALUE(E61)</f>
        <v>6200</v>
      </c>
      <c r="K61" s="3" t="n">
        <f aca="false">IF(  OR(  AND(H61&gt;I61, F61="Yes"),  AND( I61 &gt; H61, F61="No" ) ),SUM(H61,I61)    )</f>
        <v>63602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4268</v>
      </c>
      <c r="E62" s="2" t="s">
        <v>4269</v>
      </c>
      <c r="F62" s="1" t="s">
        <v>20</v>
      </c>
      <c r="H62" s="0" t="n">
        <f aca="false">VALUE(D62)</f>
        <v>86375</v>
      </c>
      <c r="I62" s="0" t="n">
        <f aca="false">VALUE(E62)</f>
        <v>31850</v>
      </c>
      <c r="K62" s="3" t="n">
        <f aca="false">IF(  OR(  AND(H62&gt;I62, F62="Yes"),  AND( I62 &gt; H62, F62="No" ) ),SUM(H62,I62)    )</f>
        <v>118225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4270</v>
      </c>
      <c r="E63" s="2" t="s">
        <v>85</v>
      </c>
      <c r="F63" s="1" t="s">
        <v>20</v>
      </c>
      <c r="H63" s="0" t="n">
        <f aca="false">VALUE(D63)</f>
        <v>149966</v>
      </c>
      <c r="I63" s="0" t="n">
        <f aca="false">VALUE(E63)</f>
        <v>2000</v>
      </c>
      <c r="K63" s="3" t="n">
        <f aca="false">IF(  OR(  AND(H63&gt;I63, F63="Yes"),  AND( I63 &gt; H63, F63="No" ) ),SUM(H63,I63)    )</f>
        <v>151966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4271</v>
      </c>
      <c r="E64" s="2" t="s">
        <v>4272</v>
      </c>
      <c r="F64" s="1" t="s">
        <v>20</v>
      </c>
      <c r="H64" s="0" t="n">
        <f aca="false">VALUE(D64)</f>
        <v>41800</v>
      </c>
      <c r="I64" s="0" t="n">
        <f aca="false">VALUE(E64)</f>
        <v>18100</v>
      </c>
      <c r="K64" s="3" t="n">
        <f aca="false">IF(  OR(  AND(H64&gt;I64, F64="Yes"),  AND( I64 &gt; H64, F64="No" ) ),SUM(H64,I64)    )</f>
        <v>59900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4273</v>
      </c>
      <c r="E65" s="2" t="s">
        <v>81</v>
      </c>
      <c r="F65" s="1" t="s">
        <v>20</v>
      </c>
      <c r="H65" s="0" t="n">
        <f aca="false">VALUE(D65)</f>
        <v>91525</v>
      </c>
      <c r="I65" s="0" t="n">
        <f aca="false">VALUE(E65)</f>
        <v>12750</v>
      </c>
      <c r="K65" s="3" t="n">
        <f aca="false">IF(  OR(  AND(H65&gt;I65, F65="Yes"),  AND( I65 &gt; H65, F65="No" ) ),SUM(H65,I65)    )</f>
        <v>104275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3887</v>
      </c>
      <c r="E66" s="2" t="s">
        <v>2661</v>
      </c>
      <c r="F66" s="1" t="s">
        <v>20</v>
      </c>
      <c r="H66" s="0" t="n">
        <f aca="false">VALUE(D66)</f>
        <v>73700</v>
      </c>
      <c r="I66" s="0" t="n">
        <f aca="false">VALUE(E66)</f>
        <v>21100</v>
      </c>
      <c r="K66" s="3" t="n">
        <f aca="false">IF(  OR(  AND(H66&gt;I66, F66="Yes"),  AND( I66 &gt; H66, F66="No" ) ),SUM(H66,I66)    )</f>
        <v>94800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4274</v>
      </c>
      <c r="E67" s="2" t="s">
        <v>4275</v>
      </c>
      <c r="F67" s="1" t="s">
        <v>20</v>
      </c>
      <c r="H67" s="0" t="n">
        <f aca="false">VALUE(D67)</f>
        <v>218650</v>
      </c>
      <c r="I67" s="0" t="n">
        <f aca="false">VALUE(E67)</f>
        <v>52700</v>
      </c>
      <c r="K67" s="3" t="n">
        <f aca="false">IF(  OR(  AND(H67&gt;I67, F67="Yes"),  AND( I67 &gt; H67, F67="No" ) ),SUM(H67,I67)    )</f>
        <v>271350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4276</v>
      </c>
      <c r="E68" s="2" t="s">
        <v>591</v>
      </c>
      <c r="F68" s="1" t="s">
        <v>20</v>
      </c>
      <c r="H68" s="0" t="n">
        <f aca="false">VALUE(D68)</f>
        <v>27575</v>
      </c>
      <c r="I68" s="0" t="n">
        <f aca="false">VALUE(E68)</f>
        <v>6500</v>
      </c>
      <c r="K68" s="3" t="n">
        <f aca="false">IF(  OR(  AND(H68&gt;I68, F68="Yes"),  AND( I68 &gt; H68, F68="No" ) ),SUM(H68,I68)    )</f>
        <v>34075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4277</v>
      </c>
      <c r="E69" s="2" t="s">
        <v>4278</v>
      </c>
      <c r="F69" s="1" t="s">
        <v>20</v>
      </c>
      <c r="H69" s="0" t="n">
        <f aca="false">VALUE(D69)</f>
        <v>290310</v>
      </c>
      <c r="I69" s="0" t="n">
        <f aca="false">VALUE(E69)</f>
        <v>31025</v>
      </c>
      <c r="K69" s="3" t="n">
        <f aca="false">IF(  OR(  AND(H69&gt;I69, F69="Yes"),  AND( I69 &gt; H69, F69="No" ) ),SUM(H69,I69)    )</f>
        <v>321335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4279</v>
      </c>
      <c r="E70" s="2" t="s">
        <v>1463</v>
      </c>
      <c r="F70" s="1" t="s">
        <v>20</v>
      </c>
      <c r="H70" s="0" t="n">
        <f aca="false">VALUE(D70)</f>
        <v>72750</v>
      </c>
      <c r="I70" s="0" t="n">
        <f aca="false">VALUE(E70)</f>
        <v>10000</v>
      </c>
      <c r="K70" s="3" t="n">
        <f aca="false">IF(  OR(  AND(H70&gt;I70, F70="Yes"),  AND( I70 &gt; H70, F70="No" ) ),SUM(H70,I70)    )</f>
        <v>82750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4280</v>
      </c>
      <c r="E71" s="2" t="s">
        <v>666</v>
      </c>
      <c r="F71" s="1" t="s">
        <v>20</v>
      </c>
      <c r="H71" s="0" t="n">
        <f aca="false">VALUE(D71)</f>
        <v>116338</v>
      </c>
      <c r="I71" s="0" t="n">
        <f aca="false">VALUE(E71)</f>
        <v>7500</v>
      </c>
      <c r="K71" s="3" t="n">
        <f aca="false">IF(  OR(  AND(H71&gt;I71, F71="Yes"),  AND( I71 &gt; H71, F71="No" ) ),SUM(H71,I71)    )</f>
        <v>123838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4281</v>
      </c>
      <c r="E72" s="2" t="s">
        <v>77</v>
      </c>
      <c r="F72" s="1" t="s">
        <v>20</v>
      </c>
      <c r="H72" s="0" t="n">
        <f aca="false">VALUE(D72)</f>
        <v>46901</v>
      </c>
      <c r="I72" s="0" t="n">
        <f aca="false">VALUE(E72)</f>
        <v>13500</v>
      </c>
      <c r="K72" s="3" t="n">
        <f aca="false">IF(  OR(  AND(H72&gt;I72, F72="Yes"),  AND( I72 &gt; H72, F72="No" ) ),SUM(H72,I72)    )</f>
        <v>60401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1156</v>
      </c>
      <c r="E73" s="2" t="s">
        <v>1439</v>
      </c>
      <c r="F73" s="1" t="s">
        <v>20</v>
      </c>
      <c r="H73" s="0" t="n">
        <f aca="false">VALUE(D73)</f>
        <v>36100</v>
      </c>
      <c r="I73" s="0" t="n">
        <f aca="false">VALUE(E73)</f>
        <v>6000</v>
      </c>
      <c r="K73" s="3" t="n">
        <f aca="false">IF(  OR(  AND(H73&gt;I73, F73="Yes"),  AND( I73 &gt; H73, F73="No" ) ),SUM(H73,I73)    )</f>
        <v>42100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35.2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199</v>
      </c>
      <c r="E74" s="2" t="s">
        <v>32</v>
      </c>
      <c r="F74" s="1" t="s">
        <v>67</v>
      </c>
      <c r="H74" s="0" t="n">
        <f aca="false">VALUE(D74)</f>
        <v>26500</v>
      </c>
      <c r="I74" s="0" t="n">
        <f aca="false">VALUE(E74)</f>
        <v>1000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27500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4282</v>
      </c>
      <c r="E75" s="2" t="s">
        <v>2128</v>
      </c>
      <c r="F75" s="1" t="s">
        <v>20</v>
      </c>
      <c r="H75" s="0" t="n">
        <f aca="false">VALUE(D75)</f>
        <v>106824</v>
      </c>
      <c r="I75" s="0" t="n">
        <f aca="false">VALUE(E75)</f>
        <v>31700</v>
      </c>
      <c r="K75" s="3" t="n">
        <f aca="false">IF(  OR(  AND(H75&gt;I75, F75="Yes"),  AND( I75 &gt; H75, F75="No" ) ),SUM(H75,I75)    )</f>
        <v>138524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3420</v>
      </c>
      <c r="E76" s="2" t="s">
        <v>4283</v>
      </c>
      <c r="F76" s="1" t="s">
        <v>20</v>
      </c>
      <c r="H76" s="0" t="n">
        <f aca="false">VALUE(D76)</f>
        <v>33600</v>
      </c>
      <c r="I76" s="0" t="n">
        <f aca="false">VALUE(E76)</f>
        <v>2150</v>
      </c>
      <c r="K76" s="3" t="n">
        <f aca="false">IF(  OR(  AND(H76&gt;I76, F76="Yes"),  AND( I76 &gt; H76, F76="No" ) ),SUM(H76,I76)    )</f>
        <v>35750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4284</v>
      </c>
      <c r="E77" s="2" t="s">
        <v>96</v>
      </c>
      <c r="F77" s="1" t="s">
        <v>20</v>
      </c>
      <c r="H77" s="0" t="n">
        <f aca="false">VALUE(D77)</f>
        <v>34550</v>
      </c>
      <c r="I77" s="0" t="n">
        <f aca="false">VALUE(E77)</f>
        <v>3750</v>
      </c>
      <c r="K77" s="3" t="n">
        <f aca="false">IF(  OR(  AND(H77&gt;I77, F77="Yes"),  AND( I77 &gt; H77, F77="No" ) ),SUM(H77,I77)    )</f>
        <v>38300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4285</v>
      </c>
      <c r="E78" s="2" t="s">
        <v>1436</v>
      </c>
      <c r="F78" s="1" t="s">
        <v>20</v>
      </c>
      <c r="H78" s="0" t="n">
        <f aca="false">VALUE(D78)</f>
        <v>31620</v>
      </c>
      <c r="I78" s="0" t="n">
        <f aca="false">VALUE(E78)</f>
        <v>11500</v>
      </c>
      <c r="K78" s="3" t="n">
        <f aca="false">IF(  OR(  AND(H78&gt;I78, F78="Yes"),  AND( I78 &gt; H78, F78="No" ) ),SUM(H78,I78)    )</f>
        <v>43120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4286</v>
      </c>
      <c r="E79" s="2" t="s">
        <v>3373</v>
      </c>
      <c r="F79" s="1" t="s">
        <v>20</v>
      </c>
      <c r="H79" s="0" t="n">
        <f aca="false">VALUE(D79)</f>
        <v>49150</v>
      </c>
      <c r="I79" s="0" t="n">
        <f aca="false">VALUE(E79)</f>
        <v>29750</v>
      </c>
      <c r="K79" s="3" t="n">
        <f aca="false">IF(  OR(  AND(H79&gt;I79, F79="Yes"),  AND( I79 &gt; H79, F79="No" ) ),SUM(H79,I79)    )</f>
        <v>78900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4287</v>
      </c>
      <c r="E80" s="2" t="s">
        <v>4288</v>
      </c>
      <c r="F80" s="1" t="s">
        <v>20</v>
      </c>
      <c r="H80" s="0" t="n">
        <f aca="false">VALUE(D80)</f>
        <v>79800</v>
      </c>
      <c r="I80" s="0" t="n">
        <f aca="false">VALUE(E80)</f>
        <v>14049</v>
      </c>
      <c r="K80" s="3" t="n">
        <f aca="false">IF(  OR(  AND(H80&gt;I80, F80="Yes"),  AND( I80 &gt; H80, F80="No" ) ),SUM(H80,I80)    )</f>
        <v>93849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20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4289</v>
      </c>
      <c r="E82" s="2" t="s">
        <v>4290</v>
      </c>
      <c r="F82" s="1" t="s">
        <v>20</v>
      </c>
      <c r="H82" s="0" t="n">
        <f aca="false">VALUE(D82)</f>
        <v>49869</v>
      </c>
      <c r="I82" s="0" t="n">
        <f aca="false">VALUE(E82)</f>
        <v>1400</v>
      </c>
      <c r="K82" s="3" t="n">
        <f aca="false">IF(  OR(  AND(H82&gt;I82, F82="Yes"),  AND( I82 &gt; H82, F82="No" ) ),SUM(H82,I82)    )</f>
        <v>51269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4291</v>
      </c>
      <c r="E83" s="2" t="s">
        <v>3120</v>
      </c>
      <c r="F83" s="1" t="s">
        <v>20</v>
      </c>
      <c r="H83" s="0" t="n">
        <f aca="false">VALUE(D83)</f>
        <v>37175</v>
      </c>
      <c r="I83" s="0" t="n">
        <f aca="false">VALUE(E83)</f>
        <v>700</v>
      </c>
      <c r="K83" s="3" t="n">
        <f aca="false">IF(  OR(  AND(H83&gt;I83, F83="Yes"),  AND( I83 &gt; H83, F83="No" ) ),SUM(H83,I83)    )</f>
        <v>37875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4292</v>
      </c>
      <c r="E84" s="2" t="s">
        <v>3442</v>
      </c>
      <c r="F84" s="1" t="s">
        <v>20</v>
      </c>
      <c r="H84" s="0" t="n">
        <f aca="false">VALUE(D84)</f>
        <v>77357</v>
      </c>
      <c r="I84" s="0" t="n">
        <f aca="false">VALUE(E84)</f>
        <v>15650</v>
      </c>
      <c r="K84" s="3" t="n">
        <f aca="false">IF(  OR(  AND(H84&gt;I84, F84="Yes"),  AND( I84 &gt; H84, F84="No" ) ),SUM(H84,I84)    )</f>
        <v>93007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4293</v>
      </c>
      <c r="E85" s="2" t="s">
        <v>3568</v>
      </c>
      <c r="F85" s="1" t="s">
        <v>20</v>
      </c>
      <c r="H85" s="0" t="n">
        <f aca="false">VALUE(D85)</f>
        <v>64875</v>
      </c>
      <c r="I85" s="0" t="n">
        <f aca="false">VALUE(E85)</f>
        <v>7450</v>
      </c>
      <c r="K85" s="3" t="n">
        <f aca="false">IF(  OR(  AND(H85&gt;I85, F85="Yes"),  AND( I85 &gt; H85, F85="No" ) ),SUM(H85,I85)    )</f>
        <v>72325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4294</v>
      </c>
      <c r="E86" s="2" t="s">
        <v>3947</v>
      </c>
      <c r="F86" s="1" t="s">
        <v>20</v>
      </c>
      <c r="H86" s="0" t="n">
        <f aca="false">VALUE(D86)</f>
        <v>107450</v>
      </c>
      <c r="I86" s="0" t="n">
        <f aca="false">VALUE(E86)</f>
        <v>21750</v>
      </c>
      <c r="K86" s="3" t="n">
        <f aca="false">IF(  OR(  AND(H86&gt;I86, F86="Yes"),  AND( I86 &gt; H86, F86="No" ) ),SUM(H86,I86)    )</f>
        <v>129200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4295</v>
      </c>
      <c r="E87" s="2" t="s">
        <v>4296</v>
      </c>
      <c r="F87" s="1" t="s">
        <v>20</v>
      </c>
      <c r="H87" s="0" t="n">
        <f aca="false">VALUE(D87)</f>
        <v>37300</v>
      </c>
      <c r="I87" s="0" t="n">
        <f aca="false">VALUE(E87)</f>
        <v>16980</v>
      </c>
      <c r="K87" s="3" t="n">
        <f aca="false">IF(  OR(  AND(H87&gt;I87, F87="Yes"),  AND( I87 &gt; H87, F87="No" ) ),SUM(H87,I87)    )</f>
        <v>54280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4297</v>
      </c>
      <c r="E88" s="2" t="s">
        <v>2059</v>
      </c>
      <c r="F88" s="1" t="s">
        <v>20</v>
      </c>
      <c r="H88" s="0" t="n">
        <f aca="false">VALUE(D88)</f>
        <v>51436</v>
      </c>
      <c r="I88" s="0" t="n">
        <f aca="false">VALUE(E88)</f>
        <v>28500</v>
      </c>
      <c r="K88" s="3" t="n">
        <f aca="false">IF(  OR(  AND(H88&gt;I88, F88="Yes"),  AND( I88 &gt; H88, F88="No" ) ),SUM(H88,I88)    )</f>
        <v>79936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4298</v>
      </c>
      <c r="E89" s="2" t="s">
        <v>320</v>
      </c>
      <c r="F89" s="1" t="s">
        <v>20</v>
      </c>
      <c r="H89" s="0" t="n">
        <f aca="false">VALUE(D89)</f>
        <v>72949</v>
      </c>
      <c r="I89" s="0" t="n">
        <f aca="false">VALUE(E89)</f>
        <v>2250</v>
      </c>
      <c r="K89" s="3" t="n">
        <f aca="false">IF(  OR(  AND(H89&gt;I89, F89="Yes"),  AND( I89 &gt; H89, F89="No" ) ),SUM(H89,I89)    )</f>
        <v>75199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4299</v>
      </c>
      <c r="E90" s="2" t="s">
        <v>438</v>
      </c>
      <c r="F90" s="1" t="s">
        <v>20</v>
      </c>
      <c r="H90" s="0" t="n">
        <f aca="false">VALUE(D90)</f>
        <v>64950</v>
      </c>
      <c r="I90" s="0" t="n">
        <f aca="false">VALUE(E90)</f>
        <v>2750</v>
      </c>
      <c r="K90" s="3" t="n">
        <f aca="false">IF(  OR(  AND(H90&gt;I90, F90="Yes"),  AND( I90 &gt; H90, F90="No" ) ),SUM(H90,I90)    )</f>
        <v>67700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651</v>
      </c>
      <c r="E91" s="2" t="s">
        <v>438</v>
      </c>
      <c r="F91" s="1" t="s">
        <v>20</v>
      </c>
      <c r="H91" s="0" t="n">
        <f aca="false">VALUE(D91)</f>
        <v>29500</v>
      </c>
      <c r="I91" s="0" t="n">
        <f aca="false">VALUE(E91)</f>
        <v>2750</v>
      </c>
      <c r="K91" s="3" t="n">
        <f aca="false">IF(  OR(  AND(H91&gt;I91, F91="Yes"),  AND( I91 &gt; H91, F91="No" ) ),SUM(H91,I91)    )</f>
        <v>32250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4300</v>
      </c>
      <c r="E92" s="2" t="s">
        <v>4301</v>
      </c>
      <c r="F92" s="1" t="s">
        <v>20</v>
      </c>
      <c r="H92" s="0" t="n">
        <f aca="false">VALUE(D92)</f>
        <v>36505</v>
      </c>
      <c r="I92" s="0" t="n">
        <f aca="false">VALUE(E92)</f>
        <v>14935</v>
      </c>
      <c r="K92" s="3" t="n">
        <f aca="false">IF(  OR(  AND(H92&gt;I92, F92="Yes"),  AND( I92 &gt; H92, F92="No" ) ),SUM(H92,I92)    )</f>
        <v>51440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4302</v>
      </c>
      <c r="E93" s="2" t="s">
        <v>4303</v>
      </c>
      <c r="F93" s="1" t="s">
        <v>20</v>
      </c>
      <c r="H93" s="0" t="n">
        <f aca="false">VALUE(D93)</f>
        <v>59927</v>
      </c>
      <c r="I93" s="0" t="n">
        <f aca="false">VALUE(E93)</f>
        <v>27600</v>
      </c>
      <c r="K93" s="3" t="n">
        <f aca="false">IF(  OR(  AND(H93&gt;I93, F93="Yes"),  AND( I93 &gt; H93, F93="No" ) ),SUM(H93,I93)    )</f>
        <v>87527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4304</v>
      </c>
      <c r="E94" s="2" t="s">
        <v>1266</v>
      </c>
      <c r="F94" s="1" t="s">
        <v>20</v>
      </c>
      <c r="H94" s="0" t="n">
        <f aca="false">VALUE(D94)</f>
        <v>89030</v>
      </c>
      <c r="I94" s="0" t="n">
        <f aca="false">VALUE(E94)</f>
        <v>6600</v>
      </c>
      <c r="K94" s="3" t="n">
        <f aca="false">IF(  OR(  AND(H94&gt;I94, F94="Yes"),  AND( I94 &gt; H94, F94="No" ) ),SUM(H94,I94)    )</f>
        <v>95630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4305</v>
      </c>
      <c r="E95" s="2" t="s">
        <v>4306</v>
      </c>
      <c r="F95" s="1" t="s">
        <v>20</v>
      </c>
      <c r="H95" s="0" t="n">
        <f aca="false">VALUE(D95)</f>
        <v>82250</v>
      </c>
      <c r="I95" s="0" t="n">
        <f aca="false">VALUE(E95)</f>
        <v>71175</v>
      </c>
      <c r="K95" s="3" t="n">
        <f aca="false">IF(  OR(  AND(H95&gt;I95, F95="Yes"),  AND( I95 &gt; H95, F95="No" ) ),SUM(H95,I95)    )</f>
        <v>153425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4307</v>
      </c>
      <c r="E96" s="2" t="s">
        <v>378</v>
      </c>
      <c r="F96" s="1" t="s">
        <v>20</v>
      </c>
      <c r="H96" s="0" t="n">
        <f aca="false">VALUE(D96)</f>
        <v>33850</v>
      </c>
      <c r="I96" s="0" t="n">
        <f aca="false">VALUE(E96)</f>
        <v>4700</v>
      </c>
      <c r="K96" s="3" t="n">
        <f aca="false">IF(  OR(  AND(H96&gt;I96, F96="Yes"),  AND( I96 &gt; H96, F96="No" ) ),SUM(H96,I96)    )</f>
        <v>38550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4308</v>
      </c>
      <c r="E97" s="2" t="s">
        <v>3335</v>
      </c>
      <c r="F97" s="1" t="s">
        <v>20</v>
      </c>
      <c r="H97" s="0" t="n">
        <f aca="false">VALUE(D97)</f>
        <v>68875</v>
      </c>
      <c r="I97" s="0" t="n">
        <f aca="false">VALUE(E97)</f>
        <v>7850</v>
      </c>
      <c r="K97" s="3" t="n">
        <f aca="false">IF(  OR(  AND(H97&gt;I97, F97="Yes"),  AND( I97 &gt; H97, F97="No" ) ),SUM(H97,I97)    )</f>
        <v>76725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1439</v>
      </c>
      <c r="E98" s="2" t="s">
        <v>19</v>
      </c>
      <c r="F98" s="1" t="s">
        <v>20</v>
      </c>
      <c r="H98" s="0" t="n">
        <f aca="false">VALUE(D98)</f>
        <v>6000</v>
      </c>
      <c r="I98" s="0" t="n">
        <f aca="false">VALUE(E98)</f>
        <v>0</v>
      </c>
      <c r="K98" s="3" t="n">
        <f aca="false">IF(  OR(  AND(H98&gt;I98, F98="Yes"),  AND( I98 &gt; H98, F98="No" ) ),SUM(H98,I98)    )</f>
        <v>6000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4309</v>
      </c>
      <c r="E99" s="2" t="s">
        <v>4310</v>
      </c>
      <c r="F99" s="1" t="s">
        <v>20</v>
      </c>
      <c r="H99" s="0" t="n">
        <f aca="false">VALUE(D99)</f>
        <v>40593</v>
      </c>
      <c r="I99" s="0" t="n">
        <f aca="false">VALUE(E99)</f>
        <v>2950</v>
      </c>
      <c r="K99" s="3" t="n">
        <f aca="false">IF(  OR(  AND(H99&gt;I99, F99="Yes"),  AND( I99 &gt; H99, F99="No" ) ),SUM(H99,I99)    )</f>
        <v>43543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4311</v>
      </c>
      <c r="E100" s="2" t="s">
        <v>4312</v>
      </c>
      <c r="F100" s="1" t="s">
        <v>20</v>
      </c>
      <c r="H100" s="0" t="n">
        <f aca="false">VALUE(D100)</f>
        <v>38411</v>
      </c>
      <c r="I100" s="0" t="n">
        <f aca="false">VALUE(E100)</f>
        <v>14685</v>
      </c>
      <c r="K100" s="3" t="n">
        <f aca="false">IF(  OR(  AND(H100&gt;I100, F100="Yes"),  AND( I100 &gt; H100, F100="No" ) ),SUM(H100,I100)    )</f>
        <v>53096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4313</v>
      </c>
      <c r="E101" s="2" t="s">
        <v>4314</v>
      </c>
      <c r="F101" s="1" t="s">
        <v>20</v>
      </c>
      <c r="H101" s="0" t="n">
        <f aca="false">VALUE(D101)</f>
        <v>66300</v>
      </c>
      <c r="I101" s="0" t="n">
        <f aca="false">VALUE(E101)</f>
        <v>5900</v>
      </c>
      <c r="K101" s="3" t="n">
        <f aca="false">IF(  OR(  AND(H101&gt;I101, F101="Yes"),  AND( I101 &gt; H101, F101="No" ) ),SUM(H101,I101)    )</f>
        <v>72200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4315</v>
      </c>
      <c r="E102" s="2" t="s">
        <v>2031</v>
      </c>
      <c r="F102" s="1" t="s">
        <v>20</v>
      </c>
      <c r="H102" s="0" t="n">
        <f aca="false">VALUE(D102)</f>
        <v>63865</v>
      </c>
      <c r="I102" s="0" t="n">
        <f aca="false">VALUE(E102)</f>
        <v>9500</v>
      </c>
      <c r="K102" s="3" t="n">
        <f aca="false">IF(  OR(  AND(H102&gt;I102, F102="Yes"),  AND( I102 &gt; H102, F102="No" ) ),SUM(H102,I102)    )</f>
        <v>73365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3138</v>
      </c>
      <c r="E103" s="2" t="s">
        <v>2774</v>
      </c>
      <c r="F103" s="1" t="s">
        <v>20</v>
      </c>
      <c r="H103" s="0" t="n">
        <f aca="false">VALUE(D103)</f>
        <v>8200</v>
      </c>
      <c r="I103" s="0" t="n">
        <f aca="false">VALUE(E103)</f>
        <v>11850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20050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4316</v>
      </c>
      <c r="E104" s="2" t="s">
        <v>4317</v>
      </c>
      <c r="F104" s="1" t="s">
        <v>20</v>
      </c>
      <c r="H104" s="0" t="n">
        <f aca="false">VALUE(D104)</f>
        <v>121315</v>
      </c>
      <c r="I104" s="0" t="n">
        <f aca="false">VALUE(E104)</f>
        <v>28257</v>
      </c>
      <c r="K104" s="3" t="n">
        <f aca="false">IF(  OR(  AND(H104&gt;I104, F104="Yes"),  AND( I104 &gt; H104, F104="No" ) ),SUM(H104,I104)    )</f>
        <v>149572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2820</v>
      </c>
      <c r="E105" s="2" t="s">
        <v>1522</v>
      </c>
      <c r="F105" s="1" t="s">
        <v>20</v>
      </c>
      <c r="H105" s="0" t="n">
        <f aca="false">VALUE(D105)</f>
        <v>29250</v>
      </c>
      <c r="I105" s="0" t="n">
        <f aca="false">VALUE(E105)</f>
        <v>12000</v>
      </c>
      <c r="K105" s="3" t="n">
        <f aca="false">IF(  OR(  AND(H105&gt;I105, F105="Yes"),  AND( I105 &gt; H105, F105="No" ) ),SUM(H105,I105)    )</f>
        <v>41250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4318</v>
      </c>
      <c r="E106" s="2" t="s">
        <v>3447</v>
      </c>
      <c r="F106" s="1" t="s">
        <v>20</v>
      </c>
      <c r="H106" s="0" t="n">
        <f aca="false">VALUE(D106)</f>
        <v>34050</v>
      </c>
      <c r="I106" s="0" t="n">
        <f aca="false">VALUE(E106)</f>
        <v>13250</v>
      </c>
      <c r="K106" s="3" t="n">
        <f aca="false">IF(  OR(  AND(H106&gt;I106, F106="Yes"),  AND( I106 &gt; H106, F106="No" ) ),SUM(H106,I106)    )</f>
        <v>47300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282</v>
      </c>
      <c r="E107" s="2" t="s">
        <v>2441</v>
      </c>
      <c r="F107" s="1" t="s">
        <v>20</v>
      </c>
      <c r="H107" s="0" t="n">
        <f aca="false">VALUE(D107)</f>
        <v>52200</v>
      </c>
      <c r="I107" s="0" t="n">
        <f aca="false">VALUE(E107)</f>
        <v>11000</v>
      </c>
      <c r="K107" s="3" t="n">
        <f aca="false">IF(  OR(  AND(H107&gt;I107, F107="Yes"),  AND( I107 &gt; H107, F107="No" ) ),SUM(H107,I107)    )</f>
        <v>63200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2983</v>
      </c>
      <c r="E108" s="2" t="s">
        <v>1276</v>
      </c>
      <c r="F108" s="1" t="s">
        <v>20</v>
      </c>
      <c r="H108" s="0" t="n">
        <f aca="false">VALUE(D108)</f>
        <v>52600</v>
      </c>
      <c r="I108" s="0" t="n">
        <f aca="false">VALUE(E108)</f>
        <v>10900</v>
      </c>
      <c r="K108" s="3" t="n">
        <f aca="false">IF(  OR(  AND(H108&gt;I108, F108="Yes"),  AND( I108 &gt; H108, F108="No" ) ),SUM(H108,I108)    )</f>
        <v>63500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4319</v>
      </c>
      <c r="E109" s="2" t="s">
        <v>4320</v>
      </c>
      <c r="F109" s="1" t="s">
        <v>20</v>
      </c>
      <c r="H109" s="0" t="n">
        <f aca="false">VALUE(D109)</f>
        <v>313062</v>
      </c>
      <c r="I109" s="0" t="n">
        <f aca="false">VALUE(E109)</f>
        <v>36145</v>
      </c>
      <c r="K109" s="3" t="n">
        <f aca="false">IF(  OR(  AND(H109&gt;I109, F109="Yes"),  AND( I109 &gt; H109, F109="No" ) ),SUM(H109,I109)    )</f>
        <v>349207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4321</v>
      </c>
      <c r="E110" s="2" t="s">
        <v>3320</v>
      </c>
      <c r="F110" s="1" t="s">
        <v>20</v>
      </c>
      <c r="H110" s="0" t="n">
        <f aca="false">VALUE(D110)</f>
        <v>69350</v>
      </c>
      <c r="I110" s="0" t="n">
        <f aca="false">VALUE(E110)</f>
        <v>4450</v>
      </c>
      <c r="K110" s="3" t="n">
        <f aca="false">IF(  OR(  AND(H110&gt;I110, F110="Yes"),  AND( I110 &gt; H110, F110="No" ) ),SUM(H110,I110)    )</f>
        <v>73800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4322</v>
      </c>
      <c r="E111" s="2" t="s">
        <v>4323</v>
      </c>
      <c r="F111" s="1" t="s">
        <v>20</v>
      </c>
      <c r="H111" s="0" t="n">
        <f aca="false">VALUE(D111)</f>
        <v>26450</v>
      </c>
      <c r="I111" s="0" t="n">
        <f aca="false">VALUE(E111)</f>
        <v>-500</v>
      </c>
      <c r="K111" s="3" t="n">
        <f aca="false">IF(  OR(  AND(H111&gt;I111, F111="Yes"),  AND( I111 &gt; H111, F111="No" ) ),SUM(H111,I111)    )</f>
        <v>25950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4324</v>
      </c>
      <c r="E112" s="2" t="s">
        <v>2803</v>
      </c>
      <c r="F112" s="1" t="s">
        <v>20</v>
      </c>
      <c r="H112" s="0" t="n">
        <f aca="false">VALUE(D112)</f>
        <v>74775</v>
      </c>
      <c r="I112" s="0" t="n">
        <f aca="false">VALUE(E112)</f>
        <v>12600</v>
      </c>
      <c r="K112" s="3" t="n">
        <f aca="false">IF(  OR(  AND(H112&gt;I112, F112="Yes"),  AND( I112 &gt; H112, F112="No" ) ),SUM(H112,I112)    )</f>
        <v>87375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4325</v>
      </c>
      <c r="E113" s="2" t="s">
        <v>3475</v>
      </c>
      <c r="F113" s="1" t="s">
        <v>20</v>
      </c>
      <c r="H113" s="0" t="n">
        <f aca="false">VALUE(D113)</f>
        <v>84936</v>
      </c>
      <c r="I113" s="0" t="n">
        <f aca="false">VALUE(E113)</f>
        <v>9950</v>
      </c>
      <c r="K113" s="3" t="n">
        <f aca="false">IF(  OR(  AND(H113&gt;I113, F113="Yes"),  AND( I113 &gt; H113, F113="No" ) ),SUM(H113,I113)    )</f>
        <v>94886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4326</v>
      </c>
      <c r="E114" s="2" t="s">
        <v>662</v>
      </c>
      <c r="F114" s="1" t="s">
        <v>20</v>
      </c>
      <c r="H114" s="0" t="n">
        <f aca="false">VALUE(D114)</f>
        <v>66746</v>
      </c>
      <c r="I114" s="0" t="n">
        <f aca="false">VALUE(E114)</f>
        <v>17400</v>
      </c>
      <c r="K114" s="3" t="n">
        <f aca="false">IF(  OR(  AND(H114&gt;I114, F114="Yes"),  AND( I114 &gt; H114, F114="No" ) ),SUM(H114,I114)    )</f>
        <v>84146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4327</v>
      </c>
      <c r="E115" s="2" t="s">
        <v>4328</v>
      </c>
      <c r="F115" s="1" t="s">
        <v>20</v>
      </c>
      <c r="H115" s="0" t="n">
        <f aca="false">VALUE(D115)</f>
        <v>178116</v>
      </c>
      <c r="I115" s="0" t="n">
        <f aca="false">VALUE(E115)</f>
        <v>17710</v>
      </c>
      <c r="K115" s="3" t="n">
        <f aca="false">IF(  OR(  AND(H115&gt;I115, F115="Yes"),  AND( I115 &gt; H115, F115="No" ) ),SUM(H115,I115)    )</f>
        <v>195826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4329</v>
      </c>
      <c r="E116" s="2" t="s">
        <v>4330</v>
      </c>
      <c r="F116" s="1" t="s">
        <v>20</v>
      </c>
      <c r="H116" s="0" t="n">
        <f aca="false">VALUE(D116)</f>
        <v>123675</v>
      </c>
      <c r="I116" s="0" t="n">
        <f aca="false">VALUE(E116)</f>
        <v>23750</v>
      </c>
      <c r="K116" s="3" t="n">
        <f aca="false">IF(  OR(  AND(H116&gt;I116, F116="Yes"),  AND( I116 &gt; H116, F116="No" ) ),SUM(H116,I116)    )</f>
        <v>147425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4331</v>
      </c>
      <c r="E117" s="2" t="s">
        <v>4332</v>
      </c>
      <c r="F117" s="1" t="s">
        <v>20</v>
      </c>
      <c r="H117" s="0" t="n">
        <f aca="false">VALUE(D117)</f>
        <v>298343</v>
      </c>
      <c r="I117" s="0" t="n">
        <f aca="false">VALUE(E117)</f>
        <v>64558</v>
      </c>
      <c r="K117" s="3" t="n">
        <f aca="false">IF(  OR(  AND(H117&gt;I117, F117="Yes"),  AND( I117 &gt; H117, F117="No" ) ),SUM(H117,I117)    )</f>
        <v>362901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4333</v>
      </c>
      <c r="E118" s="2" t="s">
        <v>2115</v>
      </c>
      <c r="F118" s="1" t="s">
        <v>20</v>
      </c>
      <c r="H118" s="0" t="n">
        <f aca="false">VALUE(D118)</f>
        <v>98286</v>
      </c>
      <c r="I118" s="0" t="n">
        <f aca="false">VALUE(E118)</f>
        <v>22500</v>
      </c>
      <c r="K118" s="3" t="n">
        <f aca="false">IF(  OR(  AND(H118&gt;I118, F118="Yes"),  AND( I118 &gt; H118, F118="No" ) ),SUM(H118,I118)    )</f>
        <v>120786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173</v>
      </c>
      <c r="E119" s="2" t="s">
        <v>1515</v>
      </c>
      <c r="F119" s="1" t="s">
        <v>20</v>
      </c>
      <c r="H119" s="0" t="n">
        <f aca="false">VALUE(D119)</f>
        <v>40500</v>
      </c>
      <c r="I119" s="0" t="n">
        <f aca="false">VALUE(E119)</f>
        <v>8000</v>
      </c>
      <c r="K119" s="3" t="n">
        <f aca="false">IF(  OR(  AND(H119&gt;I119, F119="Yes"),  AND( I119 &gt; H119, F119="No" ) ),SUM(H119,I119)    )</f>
        <v>48500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110</v>
      </c>
      <c r="E120" s="2" t="s">
        <v>85</v>
      </c>
      <c r="F120" s="1" t="s">
        <v>20</v>
      </c>
      <c r="H120" s="0" t="n">
        <f aca="false">VALUE(D120)</f>
        <v>3000</v>
      </c>
      <c r="I120" s="0" t="n">
        <f aca="false">VALUE(E120)</f>
        <v>2000</v>
      </c>
      <c r="K120" s="3" t="n">
        <f aca="false">IF(  OR(  AND(H120&gt;I120, F120="Yes"),  AND( I120 &gt; H120, F120="No" ) ),SUM(H120,I120)    )</f>
        <v>5000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4334</v>
      </c>
      <c r="E121" s="2" t="s">
        <v>4335</v>
      </c>
      <c r="F121" s="1" t="s">
        <v>20</v>
      </c>
      <c r="H121" s="0" t="n">
        <f aca="false">VALUE(D121)</f>
        <v>64246</v>
      </c>
      <c r="I121" s="0" t="n">
        <f aca="false">VALUE(E121)</f>
        <v>31670</v>
      </c>
      <c r="K121" s="3" t="n">
        <f aca="false">IF(  OR(  AND(H121&gt;I121, F121="Yes"),  AND( I121 &gt; H121, F121="No" ) ),SUM(H121,I121)    )</f>
        <v>95916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4336</v>
      </c>
      <c r="E122" s="2" t="s">
        <v>4337</v>
      </c>
      <c r="F122" s="1" t="s">
        <v>20</v>
      </c>
      <c r="H122" s="0" t="n">
        <f aca="false">VALUE(D122)</f>
        <v>145423</v>
      </c>
      <c r="I122" s="0" t="n">
        <f aca="false">VALUE(E122)</f>
        <v>24676</v>
      </c>
      <c r="K122" s="3" t="n">
        <f aca="false">IF(  OR(  AND(H122&gt;I122, F122="Yes"),  AND( I122 &gt; H122, F122="No" ) ),SUM(H122,I122)    )</f>
        <v>170099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4338</v>
      </c>
      <c r="E123" s="2" t="s">
        <v>4339</v>
      </c>
      <c r="F123" s="1" t="s">
        <v>20</v>
      </c>
      <c r="H123" s="0" t="n">
        <f aca="false">VALUE(D123)</f>
        <v>121091</v>
      </c>
      <c r="I123" s="0" t="n">
        <f aca="false">VALUE(E123)</f>
        <v>4583</v>
      </c>
      <c r="K123" s="3" t="n">
        <f aca="false">IF(  OR(  AND(H123&gt;I123, F123="Yes"),  AND( I123 &gt; H123, F123="No" ) ),SUM(H123,I123)    )</f>
        <v>125674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4340</v>
      </c>
      <c r="E124" s="2" t="s">
        <v>3036</v>
      </c>
      <c r="F124" s="1" t="s">
        <v>20</v>
      </c>
      <c r="H124" s="0" t="n">
        <f aca="false">VALUE(D124)</f>
        <v>43450</v>
      </c>
      <c r="I124" s="0" t="n">
        <f aca="false">VALUE(E124)</f>
        <v>25250</v>
      </c>
      <c r="K124" s="3" t="n">
        <f aca="false">IF(  OR(  AND(H124&gt;I124, F124="Yes"),  AND( I124 &gt; H124, F124="No" ) ),SUM(H124,I124)    )</f>
        <v>68700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4341</v>
      </c>
      <c r="E125" s="2" t="s">
        <v>3258</v>
      </c>
      <c r="F125" s="1" t="s">
        <v>20</v>
      </c>
      <c r="H125" s="0" t="n">
        <f aca="false">VALUE(D125)</f>
        <v>9617</v>
      </c>
      <c r="I125" s="0" t="n">
        <f aca="false">VALUE(E125)</f>
        <v>14250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23867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4342</v>
      </c>
      <c r="E126" s="2" t="s">
        <v>2906</v>
      </c>
      <c r="F126" s="1" t="s">
        <v>20</v>
      </c>
      <c r="H126" s="0" t="n">
        <f aca="false">VALUE(D126)</f>
        <v>50650</v>
      </c>
      <c r="I126" s="0" t="n">
        <f aca="false">VALUE(E126)</f>
        <v>17100</v>
      </c>
      <c r="K126" s="3" t="n">
        <f aca="false">IF(  OR(  AND(H126&gt;I126, F126="Yes"),  AND( I126 &gt; H126, F126="No" ) ),SUM(H126,I126)    )</f>
        <v>67750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4343</v>
      </c>
      <c r="E127" s="2" t="s">
        <v>1982</v>
      </c>
      <c r="F127" s="1" t="s">
        <v>20</v>
      </c>
      <c r="H127" s="0" t="n">
        <f aca="false">VALUE(D127)</f>
        <v>33100</v>
      </c>
      <c r="I127" s="0" t="n">
        <f aca="false">VALUE(E127)</f>
        <v>20000</v>
      </c>
      <c r="K127" s="3" t="n">
        <f aca="false">IF(  OR(  AND(H127&gt;I127, F127="Yes"),  AND( I127 &gt; H127, F127="No" ) ),SUM(H127,I127)    )</f>
        <v>53100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4344</v>
      </c>
      <c r="E128" s="2" t="s">
        <v>1626</v>
      </c>
      <c r="F128" s="1" t="s">
        <v>20</v>
      </c>
      <c r="H128" s="0" t="n">
        <f aca="false">VALUE(D128)</f>
        <v>34850</v>
      </c>
      <c r="I128" s="0" t="n">
        <f aca="false">VALUE(E128)</f>
        <v>7250</v>
      </c>
      <c r="K128" s="3" t="n">
        <f aca="false">IF(  OR(  AND(H128&gt;I128, F128="Yes"),  AND( I128 &gt; H128, F128="No" ) ),SUM(H128,I128)    )</f>
        <v>42100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4345</v>
      </c>
      <c r="E129" s="2" t="s">
        <v>419</v>
      </c>
      <c r="F129" s="1" t="s">
        <v>20</v>
      </c>
      <c r="H129" s="0" t="n">
        <f aca="false">VALUE(D129)</f>
        <v>61424</v>
      </c>
      <c r="I129" s="0" t="n">
        <f aca="false">VALUE(E129)</f>
        <v>4600</v>
      </c>
      <c r="K129" s="3" t="n">
        <f aca="false">IF(  OR(  AND(H129&gt;I129, F129="Yes"),  AND( I129 &gt; H129, F129="No" ) ),SUM(H129,I129)    )</f>
        <v>66024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4346</v>
      </c>
      <c r="E130" s="2" t="s">
        <v>4347</v>
      </c>
      <c r="F130" s="1" t="s">
        <v>20</v>
      </c>
      <c r="H130" s="0" t="n">
        <f aca="false">VALUE(D130)</f>
        <v>84318</v>
      </c>
      <c r="I130" s="0" t="n">
        <f aca="false">VALUE(E130)</f>
        <v>5475</v>
      </c>
      <c r="K130" s="3" t="n">
        <f aca="false">IF(  OR(  AND(H130&gt;I130, F130="Yes"),  AND( I130 &gt; H130, F130="No" ) ),SUM(H130,I130)    )</f>
        <v>89793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4348</v>
      </c>
      <c r="E131" s="2" t="s">
        <v>4349</v>
      </c>
      <c r="F131" s="1" t="s">
        <v>20</v>
      </c>
      <c r="H131" s="0" t="n">
        <f aca="false">VALUE(D131)</f>
        <v>46734</v>
      </c>
      <c r="I131" s="0" t="n">
        <f aca="false">VALUE(E131)</f>
        <v>3300</v>
      </c>
      <c r="K131" s="3" t="n">
        <f aca="false">IF(  OR(  AND(H131&gt;I131, F131="Yes"),  AND( I131 &gt; H131, F131="No" ) ),SUM(H131,I131)    )</f>
        <v>50034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4350</v>
      </c>
      <c r="E132" s="2" t="s">
        <v>2104</v>
      </c>
      <c r="F132" s="1" t="s">
        <v>20</v>
      </c>
      <c r="H132" s="0" t="n">
        <f aca="false">VALUE(D132)</f>
        <v>78425</v>
      </c>
      <c r="I132" s="0" t="n">
        <f aca="false">VALUE(E132)</f>
        <v>4250</v>
      </c>
      <c r="K132" s="3" t="n">
        <f aca="false">IF(  OR(  AND(H132&gt;I132, F132="Yes"),  AND( I132 &gt; H132, F132="No" ) ),SUM(H132,I132)    )</f>
        <v>82675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4351</v>
      </c>
      <c r="E133" s="2" t="s">
        <v>4352</v>
      </c>
      <c r="F133" s="1" t="s">
        <v>20</v>
      </c>
      <c r="H133" s="0" t="n">
        <f aca="false">VALUE(D133)</f>
        <v>45921</v>
      </c>
      <c r="I133" s="0" t="n">
        <f aca="false">VALUE(E133)</f>
        <v>15750</v>
      </c>
      <c r="K133" s="3" t="n">
        <f aca="false">IF(  OR(  AND(H133&gt;I133, F133="Yes"),  AND( I133 &gt; H133, F133="No" ) ),SUM(H133,I133)    )</f>
        <v>61671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4353</v>
      </c>
      <c r="E134" s="2" t="s">
        <v>19</v>
      </c>
      <c r="F134" s="1" t="s">
        <v>20</v>
      </c>
      <c r="H134" s="0" t="n">
        <f aca="false">VALUE(D134)</f>
        <v>26625</v>
      </c>
      <c r="I134" s="0" t="n">
        <f aca="false">VALUE(E134)</f>
        <v>0</v>
      </c>
      <c r="K134" s="3" t="n">
        <f aca="false">IF(  OR(  AND(H134&gt;I134, F134="Yes"),  AND( I134 &gt; H134, F134="No" ) ),SUM(H134,I134)    )</f>
        <v>26625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4354</v>
      </c>
      <c r="E135" s="2" t="s">
        <v>4355</v>
      </c>
      <c r="F135" s="1" t="s">
        <v>20</v>
      </c>
      <c r="H135" s="0" t="n">
        <f aca="false">VALUE(D135)</f>
        <v>98100</v>
      </c>
      <c r="I135" s="0" t="n">
        <f aca="false">VALUE(E135)</f>
        <v>21025</v>
      </c>
      <c r="K135" s="3" t="n">
        <f aca="false">IF(  OR(  AND(H135&gt;I135, F135="Yes"),  AND( I135 &gt; H135, F135="No" ) ),SUM(H135,I135)    )</f>
        <v>119125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3083</v>
      </c>
      <c r="E136" s="2" t="s">
        <v>1079</v>
      </c>
      <c r="F136" s="1" t="s">
        <v>20</v>
      </c>
      <c r="H136" s="0" t="n">
        <f aca="false">VALUE(D136)</f>
        <v>20850</v>
      </c>
      <c r="I136" s="0" t="n">
        <f aca="false">VALUE(E136)</f>
        <v>5500</v>
      </c>
      <c r="K136" s="3" t="n">
        <f aca="false">IF(  OR(  AND(H136&gt;I136, F136="Yes"),  AND( I136 &gt; H136, F136="No" ) ),SUM(H136,I136)    )</f>
        <v>26350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4356</v>
      </c>
      <c r="E137" s="2" t="s">
        <v>430</v>
      </c>
      <c r="F137" s="1" t="s">
        <v>20</v>
      </c>
      <c r="H137" s="0" t="n">
        <f aca="false">VALUE(D137)</f>
        <v>29867</v>
      </c>
      <c r="I137" s="0" t="n">
        <f aca="false">VALUE(E137)</f>
        <v>3250</v>
      </c>
      <c r="K137" s="3" t="n">
        <f aca="false">IF(  OR(  AND(H137&gt;I137, F137="Yes"),  AND( I137 &gt; H137, F137="No" ) ),SUM(H137,I137)    )</f>
        <v>33117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4357</v>
      </c>
      <c r="E138" s="2" t="s">
        <v>3223</v>
      </c>
      <c r="F138" s="1" t="s">
        <v>20</v>
      </c>
      <c r="H138" s="0" t="n">
        <f aca="false">VALUE(D138)</f>
        <v>233147</v>
      </c>
      <c r="I138" s="0" t="n">
        <f aca="false">VALUE(E138)</f>
        <v>7100</v>
      </c>
      <c r="K138" s="3" t="n">
        <f aca="false">IF(  OR(  AND(H138&gt;I138, F138="Yes"),  AND( I138 &gt; H138, F138="No" ) ),SUM(H138,I138)    )</f>
        <v>240247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1654</v>
      </c>
      <c r="E139" s="2" t="s">
        <v>4358</v>
      </c>
      <c r="F139" s="1" t="s">
        <v>20</v>
      </c>
      <c r="H139" s="0" t="n">
        <f aca="false">VALUE(D139)</f>
        <v>27500</v>
      </c>
      <c r="I139" s="0" t="n">
        <f aca="false">VALUE(E139)</f>
        <v>11125</v>
      </c>
      <c r="K139" s="3" t="n">
        <f aca="false">IF(  OR(  AND(H139&gt;I139, F139="Yes"),  AND( I139 &gt; H139, F139="No" ) ),SUM(H139,I139)    )</f>
        <v>38625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4359</v>
      </c>
      <c r="E140" s="2" t="s">
        <v>4360</v>
      </c>
      <c r="F140" s="1" t="s">
        <v>20</v>
      </c>
      <c r="H140" s="0" t="n">
        <f aca="false">VALUE(D140)</f>
        <v>486012</v>
      </c>
      <c r="I140" s="0" t="n">
        <f aca="false">VALUE(E140)</f>
        <v>32574</v>
      </c>
      <c r="K140" s="3" t="n">
        <f aca="false">IF(  OR(  AND(H140&gt;I140, F140="Yes"),  AND( I140 &gt; H140, F140="No" ) ),SUM(H140,I140)    )</f>
        <v>518586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4361</v>
      </c>
      <c r="E141" s="2" t="s">
        <v>14</v>
      </c>
      <c r="F141" s="1" t="s">
        <v>20</v>
      </c>
      <c r="H141" s="0" t="n">
        <f aca="false">VALUE(D141)</f>
        <v>48393</v>
      </c>
      <c r="I141" s="0" t="n">
        <f aca="false">VALUE(E141)</f>
        <v>1250</v>
      </c>
      <c r="K141" s="3" t="n">
        <f aca="false">IF(  OR(  AND(H141&gt;I141, F141="Yes"),  AND( I141 &gt; H141, F141="No" ) ),SUM(H141,I141)    )</f>
        <v>49643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4362</v>
      </c>
      <c r="E142" s="2" t="s">
        <v>4363</v>
      </c>
      <c r="F142" s="1" t="s">
        <v>20</v>
      </c>
      <c r="H142" s="0" t="n">
        <f aca="false">VALUE(D142)</f>
        <v>77691</v>
      </c>
      <c r="I142" s="0" t="n">
        <f aca="false">VALUE(E142)</f>
        <v>13400</v>
      </c>
      <c r="K142" s="3" t="n">
        <f aca="false">IF(  OR(  AND(H142&gt;I142, F142="Yes"),  AND( I142 &gt; H142, F142="No" ) ),SUM(H142,I142)    )</f>
        <v>91091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4364</v>
      </c>
      <c r="E143" s="2" t="s">
        <v>3385</v>
      </c>
      <c r="F143" s="1" t="s">
        <v>20</v>
      </c>
      <c r="H143" s="0" t="n">
        <f aca="false">VALUE(D143)</f>
        <v>41950</v>
      </c>
      <c r="I143" s="0" t="n">
        <f aca="false">VALUE(E143)</f>
        <v>16650</v>
      </c>
      <c r="K143" s="3" t="n">
        <f aca="false">IF(  OR(  AND(H143&gt;I143, F143="Yes"),  AND( I143 &gt; H143, F143="No" ) ),SUM(H143,I143)    )</f>
        <v>58600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4284</v>
      </c>
      <c r="E144" s="2" t="s">
        <v>2635</v>
      </c>
      <c r="F144" s="1" t="s">
        <v>20</v>
      </c>
      <c r="H144" s="0" t="n">
        <f aca="false">VALUE(D144)</f>
        <v>34550</v>
      </c>
      <c r="I144" s="0" t="n">
        <f aca="false">VALUE(E144)</f>
        <v>7400</v>
      </c>
      <c r="K144" s="3" t="n">
        <f aca="false">IF(  OR(  AND(H144&gt;I144, F144="Yes"),  AND( I144 &gt; H144, F144="No" ) ),SUM(H144,I144)    )</f>
        <v>41950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4365</v>
      </c>
      <c r="E145" s="2" t="s">
        <v>4366</v>
      </c>
      <c r="F145" s="1" t="s">
        <v>20</v>
      </c>
      <c r="H145" s="0" t="n">
        <f aca="false">VALUE(D145)</f>
        <v>513793</v>
      </c>
      <c r="I145" s="0" t="n">
        <f aca="false">VALUE(E145)</f>
        <v>46975</v>
      </c>
      <c r="K145" s="3" t="n">
        <f aca="false">IF(  OR(  AND(H145&gt;I145, F145="Yes"),  AND( I145 &gt; H145, F145="No" ) ),SUM(H145,I145)    )</f>
        <v>560768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4367</v>
      </c>
      <c r="E146" s="2" t="s">
        <v>4368</v>
      </c>
      <c r="F146" s="1" t="s">
        <v>20</v>
      </c>
      <c r="H146" s="0" t="n">
        <f aca="false">VALUE(D146)</f>
        <v>96693</v>
      </c>
      <c r="I146" s="0" t="n">
        <f aca="false">VALUE(E146)</f>
        <v>15974</v>
      </c>
      <c r="K146" s="3" t="n">
        <f aca="false">IF(  OR(  AND(H146&gt;I146, F146="Yes"),  AND( I146 &gt; H146, F146="No" ) ),SUM(H146,I146)    )</f>
        <v>112667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4369</v>
      </c>
      <c r="E147" s="2" t="s">
        <v>4370</v>
      </c>
      <c r="F147" s="1" t="s">
        <v>20</v>
      </c>
      <c r="H147" s="0" t="n">
        <f aca="false">VALUE(D147)</f>
        <v>249542</v>
      </c>
      <c r="I147" s="0" t="n">
        <f aca="false">VALUE(E147)</f>
        <v>25345</v>
      </c>
      <c r="K147" s="3" t="n">
        <f aca="false">IF(  OR(  AND(H147&gt;I147, F147="Yes"),  AND( I147 &gt; H147, F147="No" ) ),SUM(H147,I147)    )</f>
        <v>274887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4371</v>
      </c>
      <c r="E148" s="2" t="s">
        <v>1188</v>
      </c>
      <c r="F148" s="1" t="s">
        <v>20</v>
      </c>
      <c r="H148" s="0" t="n">
        <f aca="false">VALUE(D148)</f>
        <v>35300</v>
      </c>
      <c r="I148" s="0" t="n">
        <f aca="false">VALUE(E148)</f>
        <v>6250</v>
      </c>
      <c r="K148" s="3" t="n">
        <f aca="false">IF(  OR(  AND(H148&gt;I148, F148="Yes"),  AND( I148 &gt; H148, F148="No" ) ),SUM(H148,I148)    )</f>
        <v>41550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4372</v>
      </c>
      <c r="E149" s="2" t="s">
        <v>4234</v>
      </c>
      <c r="F149" s="1" t="s">
        <v>20</v>
      </c>
      <c r="H149" s="0" t="n">
        <f aca="false">VALUE(D149)</f>
        <v>27730</v>
      </c>
      <c r="I149" s="0" t="n">
        <f aca="false">VALUE(E149)</f>
        <v>2125</v>
      </c>
      <c r="K149" s="3" t="n">
        <f aca="false">IF(  OR(  AND(H149&gt;I149, F149="Yes"),  AND( I149 &gt; H149, F149="No" ) ),SUM(H149,I149)    )</f>
        <v>29855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4373</v>
      </c>
      <c r="E150" s="2" t="s">
        <v>482</v>
      </c>
      <c r="F150" s="1" t="s">
        <v>20</v>
      </c>
      <c r="H150" s="0" t="n">
        <f aca="false">VALUE(D150)</f>
        <v>79350</v>
      </c>
      <c r="I150" s="0" t="n">
        <f aca="false">VALUE(E150)</f>
        <v>6300</v>
      </c>
      <c r="K150" s="3" t="n">
        <f aca="false">IF(  OR(  AND(H150&gt;I150, F150="Yes"),  AND( I150 &gt; H150, F150="No" ) ),SUM(H150,I150)    )</f>
        <v>85650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4374</v>
      </c>
      <c r="E151" s="2" t="s">
        <v>4375</v>
      </c>
      <c r="F151" s="1" t="s">
        <v>20</v>
      </c>
      <c r="H151" s="0" t="n">
        <f aca="false">VALUE(D151)</f>
        <v>397203</v>
      </c>
      <c r="I151" s="0" t="n">
        <f aca="false">VALUE(E151)</f>
        <v>58350</v>
      </c>
      <c r="K151" s="3" t="n">
        <f aca="false">IF(  OR(  AND(H151&gt;I151, F151="Yes"),  AND( I151 &gt; H151, F151="No" ) ),SUM(H151,I151)    )</f>
        <v>455553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4376</v>
      </c>
      <c r="E152" s="2" t="s">
        <v>4377</v>
      </c>
      <c r="F152" s="1" t="s">
        <v>20</v>
      </c>
      <c r="H152" s="0" t="n">
        <f aca="false">VALUE(D152)</f>
        <v>124100</v>
      </c>
      <c r="I152" s="0" t="n">
        <f aca="false">VALUE(E152)</f>
        <v>40452</v>
      </c>
      <c r="K152" s="3" t="n">
        <f aca="false">IF(  OR(  AND(H152&gt;I152, F152="Yes"),  AND( I152 &gt; H152, F152="No" ) ),SUM(H152,I152)    )</f>
        <v>164552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4378</v>
      </c>
      <c r="E153" s="2" t="s">
        <v>4379</v>
      </c>
      <c r="F153" s="1" t="s">
        <v>20</v>
      </c>
      <c r="H153" s="0" t="n">
        <f aca="false">VALUE(D153)</f>
        <v>65670</v>
      </c>
      <c r="I153" s="0" t="n">
        <f aca="false">VALUE(E153)</f>
        <v>11124</v>
      </c>
      <c r="K153" s="3" t="n">
        <f aca="false">IF(  OR(  AND(H153&gt;I153, F153="Yes"),  AND( I153 &gt; H153, F153="No" ) ),SUM(H153,I153)    )</f>
        <v>76794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4380</v>
      </c>
      <c r="E154" s="2" t="s">
        <v>3244</v>
      </c>
      <c r="F154" s="1" t="s">
        <v>20</v>
      </c>
      <c r="H154" s="0" t="n">
        <f aca="false">VALUE(D154)</f>
        <v>94700</v>
      </c>
      <c r="I154" s="0" t="n">
        <f aca="false">VALUE(E154)</f>
        <v>14500</v>
      </c>
      <c r="K154" s="3" t="n">
        <f aca="false">IF(  OR(  AND(H154&gt;I154, F154="Yes"),  AND( I154 &gt; H154, F154="No" ) ),SUM(H154,I154)    )</f>
        <v>109200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4381</v>
      </c>
      <c r="E155" s="2" t="s">
        <v>4382</v>
      </c>
      <c r="F155" s="1" t="s">
        <v>20</v>
      </c>
      <c r="H155" s="0" t="n">
        <f aca="false">VALUE(D155)</f>
        <v>196762</v>
      </c>
      <c r="I155" s="0" t="n">
        <f aca="false">VALUE(E155)</f>
        <v>19232</v>
      </c>
      <c r="K155" s="3" t="n">
        <f aca="false">IF(  OR(  AND(H155&gt;I155, F155="Yes"),  AND( I155 &gt; H155, F155="No" ) ),SUM(H155,I155)    )</f>
        <v>215994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4383</v>
      </c>
      <c r="E156" s="2" t="s">
        <v>2104</v>
      </c>
      <c r="F156" s="1" t="s">
        <v>20</v>
      </c>
      <c r="H156" s="0" t="n">
        <f aca="false">VALUE(D156)</f>
        <v>41715</v>
      </c>
      <c r="I156" s="0" t="n">
        <f aca="false">VALUE(E156)</f>
        <v>4250</v>
      </c>
      <c r="K156" s="3" t="n">
        <f aca="false">IF(  OR(  AND(H156&gt;I156, F156="Yes"),  AND( I156 &gt; H156, F156="No" ) ),SUM(H156,I156)    )</f>
        <v>45965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4384</v>
      </c>
      <c r="E157" s="2" t="s">
        <v>4385</v>
      </c>
      <c r="F157" s="1" t="s">
        <v>20</v>
      </c>
      <c r="H157" s="0" t="n">
        <f aca="false">VALUE(D157)</f>
        <v>38840</v>
      </c>
      <c r="I157" s="0" t="n">
        <f aca="false">VALUE(E157)</f>
        <v>30099</v>
      </c>
      <c r="K157" s="3" t="n">
        <f aca="false">IF(  OR(  AND(H157&gt;I157, F157="Yes"),  AND( I157 &gt; H157, F157="No" ) ),SUM(H157,I157)    )</f>
        <v>68939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4386</v>
      </c>
      <c r="E158" s="2" t="s">
        <v>4387</v>
      </c>
      <c r="F158" s="1" t="s">
        <v>20</v>
      </c>
      <c r="H158" s="0" t="n">
        <f aca="false">VALUE(D158)</f>
        <v>34640</v>
      </c>
      <c r="I158" s="0" t="n">
        <f aca="false">VALUE(E158)</f>
        <v>1200</v>
      </c>
      <c r="K158" s="3" t="n">
        <f aca="false">IF(  OR(  AND(H158&gt;I158, F158="Yes"),  AND( I158 &gt; H158, F158="No" ) ),SUM(H158,I158)    )</f>
        <v>35840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4388</v>
      </c>
      <c r="E159" s="2" t="s">
        <v>1988</v>
      </c>
      <c r="F159" s="1" t="s">
        <v>20</v>
      </c>
      <c r="H159" s="0" t="n">
        <f aca="false">VALUE(D159)</f>
        <v>140749</v>
      </c>
      <c r="I159" s="0" t="n">
        <f aca="false">VALUE(E159)</f>
        <v>29000</v>
      </c>
      <c r="K159" s="3" t="n">
        <f aca="false">IF(  OR(  AND(H159&gt;I159, F159="Yes"),  AND( I159 &gt; H159, F159="No" ) ),SUM(H159,I159)    )</f>
        <v>169749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4389</v>
      </c>
      <c r="E160" s="2" t="s">
        <v>3274</v>
      </c>
      <c r="F160" s="1" t="s">
        <v>20</v>
      </c>
      <c r="H160" s="0" t="n">
        <f aca="false">VALUE(D160)</f>
        <v>111905</v>
      </c>
      <c r="I160" s="0" t="n">
        <f aca="false">VALUE(E160)</f>
        <v>9200</v>
      </c>
      <c r="K160" s="3" t="n">
        <f aca="false">IF(  OR(  AND(H160&gt;I160, F160="Yes"),  AND( I160 &gt; H160, F160="No" ) ),SUM(H160,I160)    )</f>
        <v>121105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4390</v>
      </c>
      <c r="E161" s="2" t="s">
        <v>4352</v>
      </c>
      <c r="F161" s="1" t="s">
        <v>20</v>
      </c>
      <c r="H161" s="0" t="n">
        <f aca="false">VALUE(D161)</f>
        <v>34450</v>
      </c>
      <c r="I161" s="0" t="n">
        <f aca="false">VALUE(E161)</f>
        <v>15750</v>
      </c>
      <c r="K161" s="3" t="n">
        <f aca="false">IF(  OR(  AND(H161&gt;I161, F161="Yes"),  AND( I161 &gt; H161, F161="No" ) ),SUM(H161,I161)    )</f>
        <v>50200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2202</v>
      </c>
      <c r="E162" s="2" t="s">
        <v>279</v>
      </c>
      <c r="F162" s="1" t="s">
        <v>20</v>
      </c>
      <c r="H162" s="0" t="n">
        <f aca="false">VALUE(D162)</f>
        <v>16600</v>
      </c>
      <c r="I162" s="0" t="n">
        <f aca="false">VALUE(E162)</f>
        <v>5000</v>
      </c>
      <c r="K162" s="3" t="n">
        <f aca="false">IF(  OR(  AND(H162&gt;I162, F162="Yes"),  AND( I162 &gt; H162, F162="No" ) ),SUM(H162,I162)    )</f>
        <v>21600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1439</v>
      </c>
      <c r="E163" s="2" t="s">
        <v>229</v>
      </c>
      <c r="F163" s="1" t="s">
        <v>20</v>
      </c>
      <c r="H163" s="0" t="n">
        <f aca="false">VALUE(D163)</f>
        <v>6000</v>
      </c>
      <c r="I163" s="0" t="n">
        <f aca="false">VALUE(E163)</f>
        <v>2500</v>
      </c>
      <c r="K163" s="3" t="n">
        <f aca="false">IF(  OR(  AND(H163&gt;I163, F163="Yes"),  AND( I163 &gt; H163, F163="No" ) ),SUM(H163,I163)    )</f>
        <v>8500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4391</v>
      </c>
      <c r="E164" s="2" t="s">
        <v>4392</v>
      </c>
      <c r="F164" s="1" t="s">
        <v>20</v>
      </c>
      <c r="H164" s="0" t="n">
        <f aca="false">VALUE(D164)</f>
        <v>137600</v>
      </c>
      <c r="I164" s="0" t="n">
        <f aca="false">VALUE(E164)</f>
        <v>18750</v>
      </c>
      <c r="K164" s="3" t="n">
        <f aca="false">IF(  OR(  AND(H164&gt;I164, F164="Yes"),  AND( I164 &gt; H164, F164="No" ) ),SUM(H164,I164)    )</f>
        <v>156350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4393</v>
      </c>
      <c r="E165" s="2" t="s">
        <v>1328</v>
      </c>
      <c r="F165" s="1" t="s">
        <v>20</v>
      </c>
      <c r="H165" s="0" t="n">
        <f aca="false">VALUE(D165)</f>
        <v>63200</v>
      </c>
      <c r="I165" s="0" t="n">
        <f aca="false">VALUE(E165)</f>
        <v>17000</v>
      </c>
      <c r="K165" s="3" t="n">
        <f aca="false">IF(  OR(  AND(H165&gt;I165, F165="Yes"),  AND( I165 &gt; H165, F165="No" ) ),SUM(H165,I165)    )</f>
        <v>80200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4394</v>
      </c>
      <c r="E166" s="2" t="s">
        <v>4395</v>
      </c>
      <c r="F166" s="1" t="s">
        <v>20</v>
      </c>
      <c r="H166" s="0" t="n">
        <f aca="false">VALUE(D166)</f>
        <v>311070</v>
      </c>
      <c r="I166" s="0" t="n">
        <f aca="false">VALUE(E166)</f>
        <v>29070</v>
      </c>
      <c r="K166" s="3" t="n">
        <f aca="false">IF(  OR(  AND(H166&gt;I166, F166="Yes"),  AND( I166 &gt; H166, F166="No" ) ),SUM(H166,I166)    )</f>
        <v>340140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4396</v>
      </c>
      <c r="E167" s="2" t="s">
        <v>4397</v>
      </c>
      <c r="F167" s="1" t="s">
        <v>20</v>
      </c>
      <c r="H167" s="0" t="n">
        <f aca="false">VALUE(D167)</f>
        <v>151943</v>
      </c>
      <c r="I167" s="0" t="n">
        <f aca="false">VALUE(E167)</f>
        <v>36240</v>
      </c>
      <c r="K167" s="3" t="n">
        <f aca="false">IF(  OR(  AND(H167&gt;I167, F167="Yes"),  AND( I167 &gt; H167, F167="No" ) ),SUM(H167,I167)    )</f>
        <v>188183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4398</v>
      </c>
      <c r="E168" s="2" t="s">
        <v>4399</v>
      </c>
      <c r="F168" s="1" t="s">
        <v>20</v>
      </c>
      <c r="H168" s="0" t="n">
        <f aca="false">VALUE(D168)</f>
        <v>121978</v>
      </c>
      <c r="I168" s="0" t="n">
        <f aca="false">VALUE(E168)</f>
        <v>27325</v>
      </c>
      <c r="K168" s="3" t="n">
        <f aca="false">IF(  OR(  AND(H168&gt;I168, F168="Yes"),  AND( I168 &gt; H168, F168="No" ) ),SUM(H168,I168)    )</f>
        <v>149303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336</v>
      </c>
      <c r="E169" s="2" t="s">
        <v>3482</v>
      </c>
      <c r="F169" s="1" t="s">
        <v>20</v>
      </c>
      <c r="H169" s="0" t="n">
        <f aca="false">VALUE(D169)</f>
        <v>18500</v>
      </c>
      <c r="I169" s="0" t="n">
        <f aca="false">VALUE(E169)</f>
        <v>25800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44300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4400</v>
      </c>
      <c r="E170" s="2" t="s">
        <v>4401</v>
      </c>
      <c r="F170" s="1" t="s">
        <v>20</v>
      </c>
      <c r="H170" s="0" t="n">
        <f aca="false">VALUE(D170)</f>
        <v>205228</v>
      </c>
      <c r="I170" s="0" t="n">
        <f aca="false">VALUE(E170)</f>
        <v>38920</v>
      </c>
      <c r="K170" s="3" t="n">
        <f aca="false">IF(  OR(  AND(H170&gt;I170, F170="Yes"),  AND( I170 &gt; H170, F170="No" ) ),SUM(H170,I170)    )</f>
        <v>244148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4402</v>
      </c>
      <c r="E171" s="2" t="s">
        <v>2029</v>
      </c>
      <c r="F171" s="1" t="s">
        <v>20</v>
      </c>
      <c r="H171" s="0" t="n">
        <f aca="false">VALUE(D171)</f>
        <v>21990</v>
      </c>
      <c r="I171" s="0" t="n">
        <f aca="false">VALUE(E171)</f>
        <v>24000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45990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651</v>
      </c>
      <c r="E172" s="2" t="s">
        <v>666</v>
      </c>
      <c r="F172" s="1" t="s">
        <v>20</v>
      </c>
      <c r="H172" s="0" t="n">
        <f aca="false">VALUE(D172)</f>
        <v>29500</v>
      </c>
      <c r="I172" s="0" t="n">
        <f aca="false">VALUE(E172)</f>
        <v>7500</v>
      </c>
      <c r="K172" s="3" t="n">
        <f aca="false">IF(  OR(  AND(H172&gt;I172, F172="Yes"),  AND( I172 &gt; H172, F172="No" ) ),SUM(H172,I172)    )</f>
        <v>37000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4403</v>
      </c>
      <c r="E173" s="2" t="s">
        <v>378</v>
      </c>
      <c r="F173" s="1" t="s">
        <v>20</v>
      </c>
      <c r="H173" s="0" t="n">
        <f aca="false">VALUE(D173)</f>
        <v>43847</v>
      </c>
      <c r="I173" s="0" t="n">
        <f aca="false">VALUE(E173)</f>
        <v>4700</v>
      </c>
      <c r="K173" s="3" t="n">
        <f aca="false">IF(  OR(  AND(H173&gt;I173, F173="Yes"),  AND( I173 &gt; H173, F173="No" ) ),SUM(H173,I173)    )</f>
        <v>48547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4404</v>
      </c>
      <c r="E174" s="2" t="s">
        <v>3103</v>
      </c>
      <c r="F174" s="1" t="s">
        <v>20</v>
      </c>
      <c r="H174" s="0" t="n">
        <f aca="false">VALUE(D174)</f>
        <v>42150</v>
      </c>
      <c r="I174" s="0" t="n">
        <f aca="false">VALUE(E174)</f>
        <v>13700</v>
      </c>
      <c r="K174" s="3" t="n">
        <f aca="false">IF(  OR(  AND(H174&gt;I174, F174="Yes"),  AND( I174 &gt; H174, F174="No" ) ),SUM(H174,I174)    )</f>
        <v>55850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4405</v>
      </c>
      <c r="E175" s="2" t="s">
        <v>4406</v>
      </c>
      <c r="F175" s="1" t="s">
        <v>20</v>
      </c>
      <c r="H175" s="0" t="n">
        <f aca="false">VALUE(D175)</f>
        <v>181314</v>
      </c>
      <c r="I175" s="0" t="n">
        <f aca="false">VALUE(E175)</f>
        <v>10740</v>
      </c>
      <c r="K175" s="3" t="n">
        <f aca="false">IF(  OR(  AND(H175&gt;I175, F175="Yes"),  AND( I175 &gt; H175, F175="No" ) ),SUM(H175,I175)    )</f>
        <v>192054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4407</v>
      </c>
      <c r="E176" s="2" t="s">
        <v>2982</v>
      </c>
      <c r="F176" s="1" t="s">
        <v>20</v>
      </c>
      <c r="H176" s="0" t="n">
        <f aca="false">VALUE(D176)</f>
        <v>43327</v>
      </c>
      <c r="I176" s="0" t="n">
        <f aca="false">VALUE(E176)</f>
        <v>2350</v>
      </c>
      <c r="K176" s="3" t="n">
        <f aca="false">IF(  OR(  AND(H176&gt;I176, F176="Yes"),  AND( I176 &gt; H176, F176="No" ) ),SUM(H176,I176)    )</f>
        <v>45677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4408</v>
      </c>
      <c r="E177" s="2" t="s">
        <v>4409</v>
      </c>
      <c r="F177" s="1" t="s">
        <v>20</v>
      </c>
      <c r="H177" s="0" t="n">
        <f aca="false">VALUE(D177)</f>
        <v>1019291</v>
      </c>
      <c r="I177" s="0" t="n">
        <f aca="false">VALUE(E177)</f>
        <v>49261</v>
      </c>
      <c r="K177" s="3" t="n">
        <f aca="false">IF(  OR(  AND(H177&gt;I177, F177="Yes"),  AND( I177 &gt; H177, F177="No" ) ),SUM(H177,I177)    )</f>
        <v>1068552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4410</v>
      </c>
      <c r="E178" s="2" t="s">
        <v>3108</v>
      </c>
      <c r="F178" s="1" t="s">
        <v>20</v>
      </c>
      <c r="H178" s="0" t="n">
        <f aca="false">VALUE(D178)</f>
        <v>112350</v>
      </c>
      <c r="I178" s="0" t="n">
        <f aca="false">VALUE(E178)</f>
        <v>13450</v>
      </c>
      <c r="K178" s="3" t="n">
        <f aca="false">IF(  OR(  AND(H178&gt;I178, F178="Yes"),  AND( I178 &gt; H178, F178="No" ) ),SUM(H178,I178)    )</f>
        <v>125800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4411</v>
      </c>
      <c r="E179" s="2" t="s">
        <v>1555</v>
      </c>
      <c r="F179" s="1" t="s">
        <v>20</v>
      </c>
      <c r="H179" s="0" t="n">
        <f aca="false">VALUE(D179)</f>
        <v>41015</v>
      </c>
      <c r="I179" s="0" t="n">
        <f aca="false">VALUE(E179)</f>
        <v>21500</v>
      </c>
      <c r="K179" s="3" t="n">
        <f aca="false">IF(  OR(  AND(H179&gt;I179, F179="Yes"),  AND( I179 &gt; H179, F179="No" ) ),SUM(H179,I179)    )</f>
        <v>62515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4412</v>
      </c>
      <c r="E180" s="2" t="s">
        <v>915</v>
      </c>
      <c r="F180" s="1" t="s">
        <v>20</v>
      </c>
      <c r="H180" s="0" t="n">
        <f aca="false">VALUE(D180)</f>
        <v>40630</v>
      </c>
      <c r="I180" s="0" t="n">
        <f aca="false">VALUE(E180)</f>
        <v>8500</v>
      </c>
      <c r="K180" s="3" t="n">
        <f aca="false">IF(  OR(  AND(H180&gt;I180, F180="Yes"),  AND( I180 &gt; H180, F180="No" ) ),SUM(H180,I180)    )</f>
        <v>49130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2081</v>
      </c>
      <c r="E181" s="2" t="s">
        <v>378</v>
      </c>
      <c r="F181" s="1" t="s">
        <v>20</v>
      </c>
      <c r="H181" s="0" t="n">
        <f aca="false">VALUE(D181)</f>
        <v>42500</v>
      </c>
      <c r="I181" s="0" t="n">
        <f aca="false">VALUE(E181)</f>
        <v>4700</v>
      </c>
      <c r="K181" s="3" t="n">
        <f aca="false">IF(  OR(  AND(H181&gt;I181, F181="Yes"),  AND( I181 &gt; H181, F181="No" ) ),SUM(H181,I181)    )</f>
        <v>47200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4413</v>
      </c>
      <c r="E182" s="2" t="s">
        <v>95</v>
      </c>
      <c r="F182" s="1" t="s">
        <v>20</v>
      </c>
      <c r="H182" s="0" t="n">
        <f aca="false">VALUE(D182)</f>
        <v>57050</v>
      </c>
      <c r="I182" s="0" t="n">
        <f aca="false">VALUE(E182)</f>
        <v>40800</v>
      </c>
      <c r="K182" s="3" t="n">
        <f aca="false">IF(  OR(  AND(H182&gt;I182, F182="Yes"),  AND( I182 &gt; H182, F182="No" ) ),SUM(H182,I182)    )</f>
        <v>97850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4414</v>
      </c>
      <c r="E183" s="2" t="s">
        <v>1436</v>
      </c>
      <c r="F183" s="1" t="s">
        <v>20</v>
      </c>
      <c r="H183" s="0" t="n">
        <f aca="false">VALUE(D183)</f>
        <v>87959</v>
      </c>
      <c r="I183" s="0" t="n">
        <f aca="false">VALUE(E183)</f>
        <v>11500</v>
      </c>
      <c r="K183" s="3" t="n">
        <f aca="false">IF(  OR(  AND(H183&gt;I183, F183="Yes"),  AND( I183 &gt; H183, F183="No" ) ),SUM(H183,I183)    )</f>
        <v>99459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4415</v>
      </c>
      <c r="E184" s="2" t="s">
        <v>4416</v>
      </c>
      <c r="F184" s="1" t="s">
        <v>20</v>
      </c>
      <c r="H184" s="0" t="n">
        <f aca="false">VALUE(D184)</f>
        <v>93134</v>
      </c>
      <c r="I184" s="0" t="n">
        <f aca="false">VALUE(E184)</f>
        <v>11596</v>
      </c>
      <c r="K184" s="3" t="n">
        <f aca="false">IF(  OR(  AND(H184&gt;I184, F184="Yes"),  AND( I184 &gt; H184, F184="No" ) ),SUM(H184,I184)    )</f>
        <v>104730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2055</v>
      </c>
      <c r="E185" s="2" t="s">
        <v>2441</v>
      </c>
      <c r="F185" s="1" t="s">
        <v>20</v>
      </c>
      <c r="H185" s="0" t="n">
        <f aca="false">VALUE(D185)</f>
        <v>37250</v>
      </c>
      <c r="I185" s="0" t="n">
        <f aca="false">VALUE(E185)</f>
        <v>11000</v>
      </c>
      <c r="K185" s="3" t="n">
        <f aca="false">IF(  OR(  AND(H185&gt;I185, F185="Yes"),  AND( I185 &gt; H185, F185="No" ) ),SUM(H185,I185)    )</f>
        <v>48250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4417</v>
      </c>
      <c r="E186" s="2" t="s">
        <v>3152</v>
      </c>
      <c r="F186" s="1" t="s">
        <v>20</v>
      </c>
      <c r="H186" s="0" t="n">
        <f aca="false">VALUE(D186)</f>
        <v>59075</v>
      </c>
      <c r="I186" s="0" t="n">
        <f aca="false">VALUE(E186)</f>
        <v>10200</v>
      </c>
      <c r="K186" s="3" t="n">
        <f aca="false">IF(  OR(  AND(H186&gt;I186, F186="Yes"),  AND( I186 &gt; H186, F186="No" ) ),SUM(H186,I186)    )</f>
        <v>69275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4418</v>
      </c>
      <c r="E187" s="2" t="s">
        <v>4419</v>
      </c>
      <c r="F187" s="1" t="s">
        <v>20</v>
      </c>
      <c r="H187" s="0" t="n">
        <f aca="false">VALUE(D187)</f>
        <v>142750</v>
      </c>
      <c r="I187" s="0" t="n">
        <f aca="false">VALUE(E187)</f>
        <v>43700</v>
      </c>
      <c r="K187" s="3" t="n">
        <f aca="false">IF(  OR(  AND(H187&gt;I187, F187="Yes"),  AND( I187 &gt; H187, F187="No" ) ),SUM(H187,I187)    )</f>
        <v>186450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4420</v>
      </c>
      <c r="E188" s="2" t="s">
        <v>4421</v>
      </c>
      <c r="F188" s="1" t="s">
        <v>20</v>
      </c>
      <c r="H188" s="0" t="n">
        <f aca="false">VALUE(D188)</f>
        <v>45850</v>
      </c>
      <c r="I188" s="0" t="n">
        <f aca="false">VALUE(E188)</f>
        <v>19810</v>
      </c>
      <c r="K188" s="3" t="n">
        <f aca="false">IF(  OR(  AND(H188&gt;I188, F188="Yes"),  AND( I188 &gt; H188, F188="No" ) ),SUM(H188,I188)    )</f>
        <v>65660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4422</v>
      </c>
      <c r="E189" s="2" t="s">
        <v>110</v>
      </c>
      <c r="F189" s="1" t="s">
        <v>20</v>
      </c>
      <c r="H189" s="0" t="n">
        <f aca="false">VALUE(D189)</f>
        <v>30750</v>
      </c>
      <c r="I189" s="0" t="n">
        <f aca="false">VALUE(E189)</f>
        <v>3000</v>
      </c>
      <c r="K189" s="3" t="n">
        <f aca="false">IF(  OR(  AND(H189&gt;I189, F189="Yes"),  AND( I189 &gt; H189, F189="No" ) ),SUM(H189,I189)    )</f>
        <v>33750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187</v>
      </c>
      <c r="H193" s="0" t="n">
        <f aca="false">SUM(H2:I189)</f>
        <v>21608852</v>
      </c>
      <c r="J193" s="4" t="s">
        <v>683</v>
      </c>
      <c r="K193" s="4" t="n">
        <f aca="false">SUM(K2:K189)</f>
        <v>21319129</v>
      </c>
      <c r="L193" s="4" t="n">
        <f aca="false">SUM(L2:L189)</f>
        <v>262223</v>
      </c>
      <c r="M193" s="4" t="n">
        <f aca="false">SUM(M2:M189)</f>
        <v>1</v>
      </c>
      <c r="N193" s="4" t="n">
        <f aca="false">SUM(N2:N189)</f>
        <v>27500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0</v>
      </c>
      <c r="J194" s="4" t="s">
        <v>684</v>
      </c>
      <c r="K194" s="4" t="n">
        <f aca="false">COUNTIF(K2:K189, "&gt;"&amp;0)</f>
        <v>179</v>
      </c>
      <c r="L194" s="4" t="n">
        <f aca="false">COUNTIF(L2:L189, "&gt;"&amp;0)</f>
        <v>7</v>
      </c>
      <c r="M194" s="4" t="n">
        <f aca="false">COUNTIF(M2:M189, "&gt;"&amp;0)</f>
        <v>1</v>
      </c>
      <c r="N194" s="4" t="n">
        <f aca="false">COUNTIF(N2:N189, "&gt;"&amp;0)</f>
        <v>1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1</v>
      </c>
      <c r="J195" s="4" t="s">
        <v>685</v>
      </c>
      <c r="K195" s="4" t="n">
        <f aca="false">ROUND(K193/K194,0)</f>
        <v>119101</v>
      </c>
      <c r="L195" s="5" t="n">
        <f aca="false">ROUND(L193/L194,0)</f>
        <v>37460</v>
      </c>
      <c r="M195" s="5"/>
      <c r="N195" s="5" t="n">
        <f aca="false">ROUND(N193/N194,0)</f>
        <v>27500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4423</v>
      </c>
      <c r="E200" s="2" t="s">
        <v>4424</v>
      </c>
      <c r="F200" s="1" t="s">
        <v>20</v>
      </c>
      <c r="H200" s="0" t="n">
        <f aca="false">VALUE(D200)</f>
        <v>69800</v>
      </c>
      <c r="I200" s="0" t="n">
        <f aca="false">VALUE(E200)</f>
        <v>28674</v>
      </c>
      <c r="K200" s="3" t="n">
        <f aca="false">IF(  OR(  AND(H200&gt;I200, F200="Yes"),  AND( I200 &gt; H200, F200="No" ) ),SUM(H200,I200)    )</f>
        <v>98474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2767</v>
      </c>
      <c r="E201" s="2" t="s">
        <v>403</v>
      </c>
      <c r="F201" s="1" t="s">
        <v>20</v>
      </c>
      <c r="H201" s="0" t="n">
        <f aca="false">VALUE(D201)</f>
        <v>10250</v>
      </c>
      <c r="I201" s="0" t="n">
        <f aca="false">VALUE(E201)</f>
        <v>8400</v>
      </c>
      <c r="K201" s="3" t="n">
        <f aca="false">IF(  OR(  AND(H201&gt;I201, F201="Yes"),  AND( I201 &gt; H201, F201="No" ) ),SUM(H201,I201)    )</f>
        <v>18650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264</v>
      </c>
      <c r="E202" s="2" t="s">
        <v>2029</v>
      </c>
      <c r="F202" s="1" t="s">
        <v>15</v>
      </c>
      <c r="H202" s="0" t="n">
        <f aca="false">VALUE(D202)</f>
        <v>25500</v>
      </c>
      <c r="I202" s="0" t="n">
        <f aca="false">VALUE(E202)</f>
        <v>24000</v>
      </c>
      <c r="K202" s="3" t="n">
        <f aca="false">IF(  OR(  AND(H202&gt;I202, F202="Yes"),  AND( I202 &gt; H202, F202="No" ) ),SUM(H202,I202)    )</f>
        <v>0</v>
      </c>
      <c r="L202" s="0" t="n">
        <f aca="false">IF( OR(  AND(I202&gt;H202, F202="Yes"),  AND( H202 &gt; I202, F202="No" ) ), SUM(H202,I202),0   )</f>
        <v>49500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2123</v>
      </c>
      <c r="E203" s="2" t="s">
        <v>3216</v>
      </c>
      <c r="F203" s="1" t="s">
        <v>15</v>
      </c>
      <c r="H203" s="0" t="n">
        <f aca="false">VALUE(D203)</f>
        <v>43500</v>
      </c>
      <c r="I203" s="0" t="n">
        <f aca="false">VALUE(E203)</f>
        <v>5925</v>
      </c>
      <c r="K203" s="3" t="n">
        <f aca="false">IF(  OR(  AND(H203&gt;I203, F203="Yes"),  AND( I203 &gt; H203, F203="No" ) ),SUM(H203,I203)    )</f>
        <v>0</v>
      </c>
      <c r="L203" s="0" t="n">
        <f aca="false">IF( OR(  AND(I203&gt;H203, F203="Yes"),  AND( H203 &gt; I203, F203="No" ) ), SUM(H203,I203),0   )</f>
        <v>49425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4425</v>
      </c>
      <c r="E204" s="2" t="s">
        <v>19</v>
      </c>
      <c r="F204" s="1" t="s">
        <v>20</v>
      </c>
      <c r="H204" s="0" t="n">
        <f aca="false">VALUE(D204)</f>
        <v>7050</v>
      </c>
      <c r="I204" s="0" t="n">
        <f aca="false">VALUE(E204)</f>
        <v>0</v>
      </c>
      <c r="K204" s="3" t="n">
        <f aca="false">IF(  OR(  AND(H204&gt;I204, F204="Yes"),  AND( I204 &gt; H204, F204="No" ) ),SUM(H204,I204)    )</f>
        <v>7050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4426</v>
      </c>
      <c r="E205" s="2" t="s">
        <v>4427</v>
      </c>
      <c r="F205" s="1" t="s">
        <v>20</v>
      </c>
      <c r="H205" s="0" t="n">
        <f aca="false">VALUE(D205)</f>
        <v>76450</v>
      </c>
      <c r="I205" s="0" t="n">
        <f aca="false">VALUE(E205)</f>
        <v>9350</v>
      </c>
      <c r="K205" s="3" t="n">
        <f aca="false">IF(  OR(  AND(H205&gt;I205, F205="Yes"),  AND( I205 &gt; H205, F205="No" ) ),SUM(H205,I205)    )</f>
        <v>85800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4428</v>
      </c>
      <c r="E206" s="2" t="s">
        <v>4429</v>
      </c>
      <c r="F206" s="1" t="s">
        <v>15</v>
      </c>
      <c r="H206" s="0" t="n">
        <f aca="false">VALUE(D206)</f>
        <v>189804</v>
      </c>
      <c r="I206" s="0" t="n">
        <f aca="false">VALUE(E206)</f>
        <v>9525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199329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3185</v>
      </c>
      <c r="E207" s="2" t="s">
        <v>4430</v>
      </c>
      <c r="F207" s="1" t="s">
        <v>15</v>
      </c>
      <c r="H207" s="0" t="n">
        <f aca="false">VALUE(D207)</f>
        <v>24450</v>
      </c>
      <c r="I207" s="0" t="n">
        <f aca="false">VALUE(E207)</f>
        <v>27900</v>
      </c>
      <c r="K207" s="3" t="n">
        <f aca="false">IF(  OR(  AND(H207&gt;I207, F207="Yes"),  AND( I207 &gt; H207, F207="No" ) ),SUM(H207,I207)    )</f>
        <v>52350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4431</v>
      </c>
      <c r="E208" s="2" t="s">
        <v>4432</v>
      </c>
      <c r="F208" s="1" t="s">
        <v>15</v>
      </c>
      <c r="H208" s="0" t="n">
        <f aca="false">VALUE(D208)</f>
        <v>35335</v>
      </c>
      <c r="I208" s="0" t="n">
        <f aca="false">VALUE(E208)</f>
        <v>4125</v>
      </c>
      <c r="K208" s="3" t="n">
        <f aca="false">IF(  OR(  AND(H208&gt;I208, F208="Yes"),  AND( I208 &gt; H208, F208="No" ) ),SUM(H208,I208)    )</f>
        <v>0</v>
      </c>
      <c r="L208" s="0" t="n">
        <f aca="false">IF( OR(  AND(I208&gt;H208, F208="Yes"),  AND( H208 &gt; I208, F208="No" ) ), SUM(H208,I208),0   )</f>
        <v>39460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4433</v>
      </c>
      <c r="E209" s="2" t="s">
        <v>4434</v>
      </c>
      <c r="F209" s="1" t="s">
        <v>20</v>
      </c>
      <c r="H209" s="0" t="n">
        <f aca="false">VALUE(D209)</f>
        <v>74600</v>
      </c>
      <c r="I209" s="0" t="n">
        <f aca="false">VALUE(E209)</f>
        <v>30350</v>
      </c>
      <c r="K209" s="3" t="n">
        <f aca="false">IF(  OR(  AND(H209&gt;I209, F209="Yes"),  AND( I209 &gt; H209, F209="No" ) ),SUM(H209,I209)    )</f>
        <v>104950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2021</v>
      </c>
      <c r="E210" s="2" t="s">
        <v>32</v>
      </c>
      <c r="F210" s="1" t="s">
        <v>15</v>
      </c>
      <c r="H210" s="0" t="n">
        <f aca="false">VALUE(D210)</f>
        <v>32000</v>
      </c>
      <c r="I210" s="0" t="n">
        <f aca="false">VALUE(E210)</f>
        <v>1000</v>
      </c>
      <c r="K210" s="0" t="n">
        <f aca="false">IF(  OR(  AND(H210&gt;I210, F210="Yes"),  AND( I210 &gt; H210, F210="No" ) ),SUM(H210,I210)    )</f>
        <v>0</v>
      </c>
      <c r="L210" s="0" t="n">
        <f aca="false">IF( OR(  AND(I210&gt;H210, F210="Yes"),  AND( H210 &gt; I210, F210="No" ) ), SUM(H210,I210),0   )</f>
        <v>33000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3515</v>
      </c>
      <c r="E211" s="2" t="s">
        <v>430</v>
      </c>
      <c r="F211" s="1" t="s">
        <v>15</v>
      </c>
      <c r="H211" s="0" t="n">
        <f aca="false">VALUE(D211)</f>
        <v>84500</v>
      </c>
      <c r="I211" s="0" t="n">
        <f aca="false">VALUE(E211)</f>
        <v>3250</v>
      </c>
      <c r="K211" s="3" t="n">
        <f aca="false">IF(  OR(  AND(H211&gt;I211, F211="Yes"),  AND( I211 &gt; H211, F211="No" ) ),SUM(H211,I211)    )</f>
        <v>0</v>
      </c>
      <c r="L211" s="0" t="n">
        <f aca="false">IF( OR(  AND(I211&gt;H211, F211="Yes"),  AND( H211 &gt; I211, F211="No" ) ), SUM(H211,I211),0   )</f>
        <v>87750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1724</v>
      </c>
      <c r="E212" s="2" t="s">
        <v>14</v>
      </c>
      <c r="F212" s="1" t="s">
        <v>15</v>
      </c>
      <c r="H212" s="0" t="n">
        <f aca="false">VALUE(D212)</f>
        <v>5750</v>
      </c>
      <c r="I212" s="0" t="n">
        <f aca="false">VALUE(E212)</f>
        <v>1250</v>
      </c>
      <c r="K212" s="3" t="n">
        <f aca="false">IF(  OR(  AND(H212&gt;I212, F212="Yes"),  AND( I212 &gt; H212, F212="No" ) ),SUM(H212,I212)    )</f>
        <v>0</v>
      </c>
      <c r="L212" s="0" t="n">
        <f aca="false">IF( OR(  AND(I212&gt;H212, F212="Yes"),  AND( H212 &gt; I212, F212="No" ) ), SUM(H212,I212),0   )</f>
        <v>7000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4435</v>
      </c>
      <c r="E213" s="2" t="s">
        <v>1066</v>
      </c>
      <c r="F213" s="1" t="s">
        <v>20</v>
      </c>
      <c r="H213" s="0" t="n">
        <f aca="false">VALUE(D213)</f>
        <v>57500</v>
      </c>
      <c r="I213" s="0" t="n">
        <f aca="false">VALUE(E213)</f>
        <v>7000</v>
      </c>
      <c r="K213" s="3" t="n">
        <f aca="false">IF(  OR(  AND(H213&gt;I213, F213="Yes"),  AND( I213 &gt; H213, F213="No" ) ),SUM(H213,I213)    )</f>
        <v>64500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3262</v>
      </c>
      <c r="E214" s="2" t="s">
        <v>2104</v>
      </c>
      <c r="F214" s="1" t="s">
        <v>15</v>
      </c>
      <c r="H214" s="0" t="n">
        <f aca="false">VALUE(D214)</f>
        <v>22250</v>
      </c>
      <c r="I214" s="0" t="n">
        <f aca="false">VALUE(E214)</f>
        <v>4250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26500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1677</v>
      </c>
      <c r="E215" s="2" t="s">
        <v>3150</v>
      </c>
      <c r="F215" s="1" t="s">
        <v>20</v>
      </c>
      <c r="H215" s="0" t="n">
        <f aca="false">VALUE(D215)</f>
        <v>41000</v>
      </c>
      <c r="I215" s="0" t="n">
        <f aca="false">VALUE(E215)</f>
        <v>22900</v>
      </c>
      <c r="K215" s="0" t="n">
        <f aca="false">IF(  OR(  AND(H215&gt;I215, F215="Yes"),  AND( I215 &gt; H215, F215="No" ) ),SUM(H215,I215)    )</f>
        <v>63900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4436</v>
      </c>
      <c r="E216" s="2" t="s">
        <v>3192</v>
      </c>
      <c r="F216" s="1" t="s">
        <v>15</v>
      </c>
      <c r="H216" s="0" t="n">
        <f aca="false">VALUE(D216)</f>
        <v>40200</v>
      </c>
      <c r="I216" s="0" t="n">
        <f aca="false">VALUE(E216)</f>
        <v>12300</v>
      </c>
      <c r="K216" s="3" t="n">
        <f aca="false">IF(  OR(  AND(H216&gt;I216, F216="Yes"),  AND( I216 &gt; H216, F216="No" ) ),SUM(H216,I216)    )</f>
        <v>0</v>
      </c>
      <c r="L216" s="0" t="n">
        <f aca="false">IF( OR(  AND(I216&gt;H216, F216="Yes"),  AND( H216 &gt; I216, F216="No" ) ), SUM(H216,I216),0   )</f>
        <v>52500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3088</v>
      </c>
      <c r="E217" s="2" t="s">
        <v>4437</v>
      </c>
      <c r="F217" s="1" t="s">
        <v>20</v>
      </c>
      <c r="H217" s="0" t="n">
        <f aca="false">VALUE(D217)</f>
        <v>17600</v>
      </c>
      <c r="I217" s="0" t="n">
        <f aca="false">VALUE(E217)</f>
        <v>19175</v>
      </c>
      <c r="K217" s="3" t="n">
        <f aca="false">IF(  OR(  AND(H217&gt;I217, F217="Yes"),  AND( I217 &gt; H217, F217="No" ) ),SUM(H217,I217)    )</f>
        <v>0</v>
      </c>
      <c r="L217" s="0" t="n">
        <f aca="false">IF( OR(  AND(I217&gt;H217, F217="Yes"),  AND( H217 &gt; I217, F217="No" ) ), SUM(H217,I217),0   )</f>
        <v>36775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100</v>
      </c>
      <c r="E218" s="2" t="s">
        <v>136</v>
      </c>
      <c r="F218" s="1" t="s">
        <v>15</v>
      </c>
      <c r="H218" s="0" t="n">
        <f aca="false">VALUE(D218)</f>
        <v>10150</v>
      </c>
      <c r="I218" s="0" t="n">
        <f aca="false">VALUE(E218)</f>
        <v>15000</v>
      </c>
      <c r="K218" s="3" t="n">
        <f aca="false">IF(  OR(  AND(H218&gt;I218, F218="Yes"),  AND( I218 &gt; H218, F218="No" ) ),SUM(H218,I218)    )</f>
        <v>25150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32</v>
      </c>
      <c r="E219" s="2" t="s">
        <v>4438</v>
      </c>
      <c r="F219" s="1" t="s">
        <v>15</v>
      </c>
      <c r="H219" s="0" t="n">
        <f aca="false">VALUE(D219)</f>
        <v>1000</v>
      </c>
      <c r="I219" s="0" t="n">
        <f aca="false">VALUE(E219)</f>
        <v>28200</v>
      </c>
      <c r="K219" s="3" t="n">
        <f aca="false">IF(  OR(  AND(H219&gt;I219, F219="Yes"),  AND( I219 &gt; H219, F219="No" ) ),SUM(H219,I219)    )</f>
        <v>29200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2115</v>
      </c>
      <c r="E220" s="2" t="s">
        <v>2038</v>
      </c>
      <c r="F220" s="1" t="s">
        <v>15</v>
      </c>
      <c r="H220" s="0" t="n">
        <f aca="false">VALUE(D220)</f>
        <v>22500</v>
      </c>
      <c r="I220" s="0" t="n">
        <f aca="false">VALUE(E220)</f>
        <v>13000</v>
      </c>
      <c r="K220" s="3" t="n">
        <f aca="false">IF(  OR(  AND(H220&gt;I220, F220="Yes"),  AND( I220 &gt; H220, F220="No" ) ),SUM(H220,I220)    )</f>
        <v>0</v>
      </c>
      <c r="L220" s="0" t="n">
        <f aca="false">IF( OR(  AND(I220&gt;H220, F220="Yes"),  AND( H220 &gt; I220, F220="No" ) ), SUM(H220,I220),0   )</f>
        <v>35500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777</v>
      </c>
      <c r="E221" s="2" t="s">
        <v>2038</v>
      </c>
      <c r="F221" s="1" t="s">
        <v>15</v>
      </c>
      <c r="H221" s="0" t="n">
        <f aca="false">VALUE(D221)</f>
        <v>11250</v>
      </c>
      <c r="I221" s="0" t="n">
        <f aca="false">VALUE(E221)</f>
        <v>13000</v>
      </c>
      <c r="K221" s="3" t="n">
        <f aca="false">IF(  OR(  AND(H221&gt;I221, F221="Yes"),  AND( I221 &gt; H221, F221="No" ) ),SUM(H221,I221)    )</f>
        <v>24250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4439</v>
      </c>
      <c r="E222" s="2" t="s">
        <v>493</v>
      </c>
      <c r="F222" s="1" t="s">
        <v>15</v>
      </c>
      <c r="H222" s="0" t="n">
        <f aca="false">VALUE(D222)</f>
        <v>60600</v>
      </c>
      <c r="I222" s="0" t="n">
        <f aca="false">VALUE(E222)</f>
        <v>17450</v>
      </c>
      <c r="K222" s="3" t="n">
        <f aca="false">IF(  OR(  AND(H222&gt;I222, F222="Yes"),  AND( I222 &gt; H222, F222="No" ) ),SUM(H222,I222)    )</f>
        <v>0</v>
      </c>
      <c r="L222" s="0" t="n">
        <f aca="false">IF( OR(  AND(I222&gt;H222, F222="Yes"),  AND( H222 &gt; I222, F222="No" ) ), SUM(H222,I222),0   )</f>
        <v>78050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4440</v>
      </c>
      <c r="E223" s="2" t="s">
        <v>4441</v>
      </c>
      <c r="F223" s="1" t="s">
        <v>15</v>
      </c>
      <c r="H223" s="0" t="n">
        <f aca="false">VALUE(D223)</f>
        <v>33900</v>
      </c>
      <c r="I223" s="0" t="n">
        <f aca="false">VALUE(E223)</f>
        <v>14600</v>
      </c>
      <c r="K223" s="3" t="n">
        <f aca="false">IF(  OR(  AND(H223&gt;I223, F223="Yes"),  AND( I223 &gt; H223, F223="No" ) ),SUM(H223,I223)    )</f>
        <v>0</v>
      </c>
      <c r="L223" s="0" t="n">
        <f aca="false">IF( OR(  AND(I223&gt;H223, F223="Yes"),  AND( H223 &gt; I223, F223="No" ) ), SUM(H223,I223),0   )</f>
        <v>48500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4442</v>
      </c>
      <c r="E224" s="2" t="s">
        <v>430</v>
      </c>
      <c r="F224" s="1" t="s">
        <v>15</v>
      </c>
      <c r="H224" s="0" t="n">
        <f aca="false">VALUE(D224)</f>
        <v>38850</v>
      </c>
      <c r="I224" s="0" t="n">
        <f aca="false">VALUE(E224)</f>
        <v>3250</v>
      </c>
      <c r="K224" s="3" t="n">
        <f aca="false">IF(  OR(  AND(H224&gt;I224, F224="Yes"),  AND( I224 &gt; H224, F224="No" ) ),SUM(H224,I224)    )</f>
        <v>0</v>
      </c>
      <c r="L224" s="0" t="n">
        <f aca="false">IF( OR(  AND(I224&gt;H224, F224="Yes"),  AND( H224 &gt; I224, F224="No" ) ), SUM(H224,I224),0   )</f>
        <v>42100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4344</v>
      </c>
      <c r="E225" s="2" t="s">
        <v>14</v>
      </c>
      <c r="F225" s="1" t="s">
        <v>20</v>
      </c>
      <c r="H225" s="0" t="n">
        <f aca="false">VALUE(D225)</f>
        <v>34850</v>
      </c>
      <c r="I225" s="0" t="n">
        <f aca="false">VALUE(E225)</f>
        <v>1250</v>
      </c>
      <c r="K225" s="3" t="n">
        <f aca="false">IF(  OR(  AND(H225&gt;I225, F225="Yes"),  AND( I225 &gt; H225, F225="No" ) ),SUM(H225,I225)    )</f>
        <v>36100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3215</v>
      </c>
      <c r="E226" s="2" t="s">
        <v>3267</v>
      </c>
      <c r="F226" s="1" t="s">
        <v>15</v>
      </c>
      <c r="H226" s="0" t="n">
        <f aca="false">VALUE(D226)</f>
        <v>16250</v>
      </c>
      <c r="I226" s="0" t="n">
        <f aca="false">VALUE(E226)</f>
        <v>4750</v>
      </c>
      <c r="K226" s="3" t="n">
        <f aca="false">IF(  OR(  AND(H226&gt;I226, F226="Yes"),  AND( I226 &gt; H226, F226="No" ) ),SUM(H226,I226)    )</f>
        <v>0</v>
      </c>
      <c r="L226" s="0" t="n">
        <f aca="false">IF( OR(  AND(I226&gt;H226, F226="Yes"),  AND( H226 &gt; I226, F226="No" ) ), SUM(H226,I226),0   )</f>
        <v>21000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3665</v>
      </c>
      <c r="E228" s="2" t="s">
        <v>2505</v>
      </c>
      <c r="F228" s="1" t="s">
        <v>20</v>
      </c>
      <c r="H228" s="0" t="n">
        <f aca="false">VALUE(D228)</f>
        <v>58000</v>
      </c>
      <c r="I228" s="0" t="n">
        <f aca="false">VALUE(E228)</f>
        <v>6450</v>
      </c>
      <c r="K228" s="3" t="n">
        <f aca="false">IF(  OR(  AND(H228&gt;I228, F228="Yes"),  AND( I228 &gt; H228, F228="No" ) ),SUM(H228,I228)    )</f>
        <v>64450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4443</v>
      </c>
      <c r="E229" s="2" t="s">
        <v>4444</v>
      </c>
      <c r="F229" s="1" t="s">
        <v>20</v>
      </c>
      <c r="H229" s="0" t="n">
        <f aca="false">VALUE(D229)</f>
        <v>103560</v>
      </c>
      <c r="I229" s="0" t="n">
        <f aca="false">VALUE(E229)</f>
        <v>17030</v>
      </c>
      <c r="K229" s="3" t="n">
        <f aca="false">IF(  OR(  AND(H229&gt;I229, F229="Yes"),  AND( I229 &gt; H229, F229="No" ) ),SUM(H229,I229)    )</f>
        <v>120590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3152</v>
      </c>
      <c r="E230" s="2" t="s">
        <v>4445</v>
      </c>
      <c r="F230" s="1" t="s">
        <v>15</v>
      </c>
      <c r="H230" s="0" t="n">
        <f aca="false">VALUE(D230)</f>
        <v>10200</v>
      </c>
      <c r="I230" s="0" t="n">
        <f aca="false">VALUE(E230)</f>
        <v>29950</v>
      </c>
      <c r="K230" s="3" t="n">
        <f aca="false">IF(  OR(  AND(H230&gt;I230, F230="Yes"),  AND( I230 &gt; H230, F230="No" ) ),SUM(H230,I230)    )</f>
        <v>40150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4446</v>
      </c>
      <c r="E231" s="2" t="s">
        <v>4447</v>
      </c>
      <c r="F231" s="1" t="s">
        <v>15</v>
      </c>
      <c r="H231" s="0" t="n">
        <f aca="false">VALUE(D231)</f>
        <v>264103</v>
      </c>
      <c r="I231" s="0" t="n">
        <f aca="false">VALUE(E231)</f>
        <v>90200</v>
      </c>
      <c r="K231" s="3" t="n">
        <f aca="false">IF(  OR(  AND(H231&gt;I231, F231="Yes"),  AND( I231 &gt; H231, F231="No" ) ),SUM(H231,I231)    )</f>
        <v>0</v>
      </c>
      <c r="L231" s="0" t="n">
        <f aca="false">IF( OR(  AND(I231&gt;H231, F231="Yes"),  AND( H231 &gt; I231, F231="No" ) ), SUM(H231,I231),0   )</f>
        <v>354303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4448</v>
      </c>
      <c r="E232" s="2" t="s">
        <v>2032</v>
      </c>
      <c r="F232" s="1" t="s">
        <v>20</v>
      </c>
      <c r="H232" s="0" t="n">
        <f aca="false">VALUE(D232)</f>
        <v>102250</v>
      </c>
      <c r="I232" s="0" t="n">
        <f aca="false">VALUE(E232)</f>
        <v>21650</v>
      </c>
      <c r="K232" s="3" t="n">
        <f aca="false">IF(  OR(  AND(H232&gt;I232, F232="Yes"),  AND( I232 &gt; H232, F232="No" ) ),SUM(H232,I232)    )</f>
        <v>123900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4449</v>
      </c>
      <c r="E233" s="2" t="s">
        <v>32</v>
      </c>
      <c r="F233" s="1" t="s">
        <v>20</v>
      </c>
      <c r="H233" s="0" t="n">
        <f aca="false">VALUE(D233)</f>
        <v>80850</v>
      </c>
      <c r="I233" s="0" t="n">
        <f aca="false">VALUE(E233)</f>
        <v>1000</v>
      </c>
      <c r="K233" s="3" t="n">
        <f aca="false">IF(  OR(  AND(H233&gt;I233, F233="Yes"),  AND( I233 &gt; H233, F233="No" ) ),SUM(H233,I233)    )</f>
        <v>81850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4450</v>
      </c>
      <c r="E234" s="2" t="s">
        <v>4451</v>
      </c>
      <c r="F234" s="1" t="s">
        <v>15</v>
      </c>
      <c r="H234" s="0" t="n">
        <f aca="false">VALUE(D234)</f>
        <v>20600</v>
      </c>
      <c r="I234" s="0" t="n">
        <f aca="false">VALUE(E234)</f>
        <v>2260</v>
      </c>
      <c r="K234" s="3" t="n">
        <f aca="false">IF(  OR(  AND(H234&gt;I234, F234="Yes"),  AND( I234 &gt; H234, F234="No" ) ),SUM(H234,I234)    )</f>
        <v>0</v>
      </c>
      <c r="L234" s="0" t="n">
        <f aca="false">IF( OR(  AND(I234&gt;H234, F234="Yes"),  AND( H234 &gt; I234, F234="No" ) ), SUM(H234,I234),0   )</f>
        <v>22860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3204</v>
      </c>
      <c r="E235" s="2" t="s">
        <v>110</v>
      </c>
      <c r="F235" s="1" t="s">
        <v>15</v>
      </c>
      <c r="H235" s="0" t="n">
        <f aca="false">VALUE(D235)</f>
        <v>1750</v>
      </c>
      <c r="I235" s="0" t="n">
        <f aca="false">VALUE(E235)</f>
        <v>3000</v>
      </c>
      <c r="K235" s="3" t="n">
        <f aca="false">IF(  OR(  AND(H235&gt;I235, F235="Yes"),  AND( I235 &gt; H235, F235="No" ) ),SUM(H235,I235)    )</f>
        <v>4750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229</v>
      </c>
      <c r="E236" s="2" t="s">
        <v>19</v>
      </c>
      <c r="F236" s="1" t="s">
        <v>20</v>
      </c>
      <c r="H236" s="0" t="n">
        <f aca="false">VALUE(D236)</f>
        <v>2500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2500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4452</v>
      </c>
      <c r="E237" s="2" t="s">
        <v>19</v>
      </c>
      <c r="F237" s="1" t="s">
        <v>15</v>
      </c>
      <c r="H237" s="0" t="n">
        <f aca="false">VALUE(D237)</f>
        <v>31300</v>
      </c>
      <c r="I237" s="0" t="n">
        <f aca="false">VALUE(E237)</f>
        <v>0</v>
      </c>
      <c r="K237" s="3" t="n">
        <f aca="false">IF(  OR(  AND(H237&gt;I237, F237="Yes"),  AND( I237 &gt; H237, F237="No" ) ),SUM(H237,I237)    )</f>
        <v>0</v>
      </c>
      <c r="L237" s="0" t="n">
        <f aca="false">IF( OR(  AND(I237&gt;H237, F237="Yes"),  AND( H237 &gt; I237, F237="No" ) ), SUM(H237,I237),0   )</f>
        <v>31300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1724</v>
      </c>
      <c r="E238" s="2" t="s">
        <v>19</v>
      </c>
      <c r="F238" s="1" t="s">
        <v>15</v>
      </c>
      <c r="H238" s="0" t="n">
        <f aca="false">VALUE(D238)</f>
        <v>5750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5750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4323</v>
      </c>
      <c r="E239" s="2" t="s">
        <v>19</v>
      </c>
      <c r="F239" s="1" t="s">
        <v>15</v>
      </c>
      <c r="H239" s="0" t="n">
        <f aca="false">VALUE(D239)</f>
        <v>-500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-500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4453</v>
      </c>
      <c r="E240" s="2" t="s">
        <v>32</v>
      </c>
      <c r="F240" s="1" t="s">
        <v>20</v>
      </c>
      <c r="H240" s="0" t="n">
        <f aca="false">VALUE(D240)</f>
        <v>50750</v>
      </c>
      <c r="I240" s="0" t="n">
        <f aca="false">VALUE(E240)</f>
        <v>1000</v>
      </c>
      <c r="K240" s="3" t="n">
        <f aca="false">IF(  OR(  AND(H240&gt;I240, F240="Yes"),  AND( I240 &gt; H240, F240="No" ) ),SUM(H240,I240)    )</f>
        <v>51750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4454</v>
      </c>
      <c r="E241" s="2" t="s">
        <v>4455</v>
      </c>
      <c r="F241" s="1" t="s">
        <v>15</v>
      </c>
      <c r="H241" s="0" t="n">
        <f aca="false">VALUE(D241)</f>
        <v>8906</v>
      </c>
      <c r="I241" s="0" t="n">
        <f aca="false">VALUE(E241)</f>
        <v>8600</v>
      </c>
      <c r="K241" s="3" t="n">
        <f aca="false">IF(  OR(  AND(H241&gt;I241, F241="Yes"),  AND( I241 &gt; H241, F241="No" ) ),SUM(H241,I241)    )</f>
        <v>0</v>
      </c>
      <c r="L241" s="0" t="n">
        <f aca="false">IF( OR(  AND(I241&gt;H241, F241="Yes"),  AND( H241 &gt; I241, F241="No" ) ), SUM(H241,I241),0   )</f>
        <v>17506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4456</v>
      </c>
      <c r="E242" s="2" t="s">
        <v>3155</v>
      </c>
      <c r="F242" s="1" t="s">
        <v>15</v>
      </c>
      <c r="H242" s="0" t="n">
        <f aca="false">VALUE(D242)</f>
        <v>-300</v>
      </c>
      <c r="I242" s="0" t="n">
        <f aca="false">VALUE(E242)</f>
        <v>5700</v>
      </c>
      <c r="K242" s="3" t="n">
        <f aca="false">IF(  OR(  AND(H242&gt;I242, F242="Yes"),  AND( I242 &gt; H242, F242="No" ) ),SUM(H242,I242)    )</f>
        <v>5400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1504</v>
      </c>
      <c r="E243" s="2" t="s">
        <v>1301</v>
      </c>
      <c r="F243" s="1" t="s">
        <v>20</v>
      </c>
      <c r="H243" s="0" t="n">
        <f aca="false">VALUE(D243)</f>
        <v>32500</v>
      </c>
      <c r="I243" s="0" t="n">
        <f aca="false">VALUE(E243)</f>
        <v>16400</v>
      </c>
      <c r="K243" s="3" t="n">
        <f aca="false">IF(  OR(  AND(H243&gt;I243, F243="Yes"),  AND( I243 &gt; H243, F243="No" ) ),SUM(H243,I243)    )</f>
        <v>48900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4457</v>
      </c>
      <c r="E244" s="2" t="s">
        <v>3257</v>
      </c>
      <c r="F244" s="1" t="s">
        <v>15</v>
      </c>
      <c r="H244" s="0" t="n">
        <f aca="false">VALUE(D244)</f>
        <v>16300</v>
      </c>
      <c r="I244" s="0" t="n">
        <f aca="false">VALUE(E244)</f>
        <v>8800</v>
      </c>
      <c r="K244" s="3" t="n">
        <f aca="false">IF(  OR(  AND(H244&gt;I244, F244="Yes"),  AND( I244 &gt; H244, F244="No" ) ),SUM(H244,I244)    )</f>
        <v>0</v>
      </c>
      <c r="L244" s="0" t="n">
        <f aca="false">IF( OR(  AND(I244&gt;H244, F244="Yes"),  AND( H244 &gt; I244, F244="No" ) ), SUM(H244,I244),0   )</f>
        <v>25100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4458</v>
      </c>
      <c r="E245" s="2" t="s">
        <v>4459</v>
      </c>
      <c r="F245" s="1" t="s">
        <v>15</v>
      </c>
      <c r="H245" s="0" t="n">
        <f aca="false">VALUE(D245)</f>
        <v>51300</v>
      </c>
      <c r="I245" s="0" t="n">
        <f aca="false">VALUE(E245)</f>
        <v>47138</v>
      </c>
      <c r="K245" s="3" t="n">
        <f aca="false">IF(  OR(  AND(H245&gt;I245, F245="Yes"),  AND( I245 &gt; H245, F245="No" ) ),SUM(H245,I245)    )</f>
        <v>0</v>
      </c>
      <c r="L245" s="0" t="n">
        <f aca="false">IF( OR(  AND(I245&gt;H245, F245="Yes"),  AND( H245 &gt; I245, F245="No" ) ), SUM(H245,I245),0   )</f>
        <v>98438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3376</v>
      </c>
      <c r="E246" s="2" t="s">
        <v>3190</v>
      </c>
      <c r="F246" s="1" t="s">
        <v>15</v>
      </c>
      <c r="H246" s="0" t="n">
        <f aca="false">VALUE(D246)</f>
        <v>12850</v>
      </c>
      <c r="I246" s="0" t="n">
        <f aca="false">VALUE(E246)</f>
        <v>200</v>
      </c>
      <c r="K246" s="3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13050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4460</v>
      </c>
      <c r="E247" s="2" t="s">
        <v>354</v>
      </c>
      <c r="F247" s="1" t="s">
        <v>15</v>
      </c>
      <c r="H247" s="0" t="n">
        <f aca="false">VALUE(D247)</f>
        <v>16242</v>
      </c>
      <c r="I247" s="0" t="n">
        <f aca="false">VALUE(E247)</f>
        <v>1100</v>
      </c>
      <c r="K247" s="3" t="n">
        <f aca="false">IF(  OR(  AND(H247&gt;I247, F247="Yes"),  AND( I247 &gt; H247, F247="No" ) ),SUM(H247,I247)    )</f>
        <v>0</v>
      </c>
      <c r="L247" s="0" t="n">
        <f aca="false">IF( OR(  AND(I247&gt;H247, F247="Yes"),  AND( H247 &gt; I247, F247="No" ) ), SUM(H247,I247),0   )</f>
        <v>17342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2983</v>
      </c>
      <c r="E248" s="2" t="s">
        <v>629</v>
      </c>
      <c r="F248" s="1" t="s">
        <v>15</v>
      </c>
      <c r="H248" s="0" t="n">
        <f aca="false">VALUE(D248)</f>
        <v>52600</v>
      </c>
      <c r="I248" s="0" t="n">
        <f aca="false">VALUE(E248)</f>
        <v>5200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57800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4461</v>
      </c>
      <c r="E249" s="2" t="s">
        <v>110</v>
      </c>
      <c r="F249" s="1" t="s">
        <v>15</v>
      </c>
      <c r="H249" s="0" t="n">
        <f aca="false">VALUE(D249)</f>
        <v>20700</v>
      </c>
      <c r="I249" s="0" t="n">
        <f aca="false">VALUE(E249)</f>
        <v>3000</v>
      </c>
      <c r="K249" s="3" t="n">
        <f aca="false">IF(  OR(  AND(H249&gt;I249, F249="Yes"),  AND( I249 &gt; H249, F249="No" ) ),SUM(H249,I249)    )</f>
        <v>0</v>
      </c>
      <c r="L249" s="0" t="n">
        <f aca="false">IF( OR(  AND(I249&gt;H249, F249="Yes"),  AND( H249 &gt; I249, F249="No" ) ), SUM(H249,I249),0   )</f>
        <v>23700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1206</v>
      </c>
      <c r="E250" s="2" t="s">
        <v>1266</v>
      </c>
      <c r="F250" s="1" t="s">
        <v>15</v>
      </c>
      <c r="H250" s="0" t="n">
        <f aca="false">VALUE(D250)</f>
        <v>65000</v>
      </c>
      <c r="I250" s="0" t="n">
        <f aca="false">VALUE(E250)</f>
        <v>6600</v>
      </c>
      <c r="K250" s="3" t="n">
        <f aca="false">IF(  OR(  AND(H250&gt;I250, F250="Yes"),  AND( I250 &gt; H250, F250="No" ) ),SUM(H250,I250)    )</f>
        <v>0</v>
      </c>
      <c r="L250" s="0" t="n">
        <f aca="false">IF( OR(  AND(I250&gt;H250, F250="Yes"),  AND( H250 &gt; I250, F250="No" ) ), SUM(H250,I250),0   )</f>
        <v>71600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4462</v>
      </c>
      <c r="E251" s="2" t="s">
        <v>1328</v>
      </c>
      <c r="F251" s="1" t="s">
        <v>20</v>
      </c>
      <c r="H251" s="0" t="n">
        <f aca="false">VALUE(D251)</f>
        <v>30600</v>
      </c>
      <c r="I251" s="0" t="n">
        <f aca="false">VALUE(E251)</f>
        <v>17000</v>
      </c>
      <c r="K251" s="3" t="n">
        <f aca="false">IF(  OR(  AND(H251&gt;I251, F251="Yes"),  AND( I251 &gt; H251, F251="No" ) ),SUM(H251,I251)    )</f>
        <v>47600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3088</v>
      </c>
      <c r="E252" s="2" t="s">
        <v>1687</v>
      </c>
      <c r="F252" s="1" t="s">
        <v>20</v>
      </c>
      <c r="H252" s="0" t="n">
        <f aca="false">VALUE(D252)</f>
        <v>17600</v>
      </c>
      <c r="I252" s="0" t="n">
        <f aca="false">VALUE(E252)</f>
        <v>17200</v>
      </c>
      <c r="K252" s="3" t="n">
        <f aca="false">IF(  OR(  AND(H252&gt;I252, F252="Yes"),  AND( I252 &gt; H252, F252="No" ) ),SUM(H252,I252)    )</f>
        <v>34800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4463</v>
      </c>
      <c r="E253" s="2" t="s">
        <v>3026</v>
      </c>
      <c r="F253" s="1" t="s">
        <v>20</v>
      </c>
      <c r="H253" s="0" t="n">
        <f aca="false">VALUE(D253)</f>
        <v>40219</v>
      </c>
      <c r="I253" s="0" t="n">
        <f aca="false">VALUE(E253)</f>
        <v>24350</v>
      </c>
      <c r="K253" s="3" t="n">
        <f aca="false">IF(  OR(  AND(H253&gt;I253, F253="Yes"),  AND( I253 &gt; H253, F253="No" ) ),SUM(H253,I253)    )</f>
        <v>64569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830</v>
      </c>
      <c r="E254" s="2" t="s">
        <v>4420</v>
      </c>
      <c r="F254" s="1" t="s">
        <v>15</v>
      </c>
      <c r="H254" s="0" t="n">
        <f aca="false">VALUE(D254)</f>
        <v>16000</v>
      </c>
      <c r="I254" s="0" t="n">
        <f aca="false">VALUE(E254)</f>
        <v>45850</v>
      </c>
      <c r="K254" s="3" t="n">
        <f aca="false">IF(  OR(  AND(H254&gt;I254, F254="Yes"),  AND( I254 &gt; H254, F254="No" ) ),SUM(H254,I254)    )</f>
        <v>61850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1490</v>
      </c>
      <c r="E255" s="2" t="s">
        <v>964</v>
      </c>
      <c r="F255" s="1" t="s">
        <v>15</v>
      </c>
      <c r="H255" s="0" t="n">
        <f aca="false">VALUE(D255)</f>
        <v>6750</v>
      </c>
      <c r="I255" s="0" t="n">
        <f aca="false">VALUE(E255)</f>
        <v>500</v>
      </c>
      <c r="K255" s="3" t="n">
        <f aca="false">IF(  OR(  AND(H255&gt;I255, F255="Yes"),  AND( I255 &gt; H255, F255="No" ) ),SUM(H255,I255)    )</f>
        <v>0</v>
      </c>
      <c r="L255" s="0" t="n">
        <f aca="false">IF( OR(  AND(I255&gt;H255, F255="Yes"),  AND( H255 &gt; I255, F255="No" ) ), SUM(H255,I255),0   )</f>
        <v>7250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4464</v>
      </c>
      <c r="E256" s="2" t="s">
        <v>3460</v>
      </c>
      <c r="F256" s="1" t="s">
        <v>20</v>
      </c>
      <c r="H256" s="0" t="n">
        <f aca="false">VALUE(D256)</f>
        <v>27800</v>
      </c>
      <c r="I256" s="0" t="n">
        <f aca="false">VALUE(E256)</f>
        <v>12400</v>
      </c>
      <c r="K256" s="3" t="n">
        <f aca="false">IF(  OR(  AND(H256&gt;I256, F256="Yes"),  AND( I256 &gt; H256, F256="No" ) ),SUM(H256,I256)    )</f>
        <v>40200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3373</v>
      </c>
      <c r="E257" s="2" t="s">
        <v>3136</v>
      </c>
      <c r="F257" s="1" t="s">
        <v>15</v>
      </c>
      <c r="H257" s="0" t="n">
        <f aca="false">VALUE(D257)</f>
        <v>29750</v>
      </c>
      <c r="I257" s="0" t="n">
        <f aca="false">VALUE(E257)</f>
        <v>17700</v>
      </c>
      <c r="K257" s="3" t="n">
        <f aca="false">IF(  OR(  AND(H257&gt;I257, F257="Yes"),  AND( I257 &gt; H257, F257="No" ) ),SUM(H257,I257)    )</f>
        <v>0</v>
      </c>
      <c r="L257" s="0" t="n">
        <f aca="false">IF( OR(  AND(I257&gt;H257, F257="Yes"),  AND( H257 &gt; I257, F257="No" ) ), SUM(H257,I257),0   )</f>
        <v>47450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2108</v>
      </c>
      <c r="E258" s="2" t="s">
        <v>2104</v>
      </c>
      <c r="F258" s="1" t="s">
        <v>15</v>
      </c>
      <c r="H258" s="0" t="n">
        <f aca="false">VALUE(D258)</f>
        <v>30000</v>
      </c>
      <c r="I258" s="0" t="n">
        <f aca="false">VALUE(E258)</f>
        <v>4250</v>
      </c>
      <c r="K258" s="3" t="n">
        <f aca="false">IF(  OR(  AND(H258&gt;I258, F258="Yes"),  AND( I258 &gt; H258, F258="No" ) ),SUM(H258,I258)    )</f>
        <v>0</v>
      </c>
      <c r="L258" s="0" t="n">
        <f aca="false">IF( OR(  AND(I258&gt;H258, F258="Yes"),  AND( H258 &gt; I258, F258="No" ) ), SUM(H258,I258),0   )</f>
        <v>34250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3721</v>
      </c>
      <c r="E259" s="2" t="s">
        <v>1493</v>
      </c>
      <c r="F259" s="1" t="s">
        <v>20</v>
      </c>
      <c r="H259" s="0" t="n">
        <f aca="false">VALUE(D259)</f>
        <v>90500</v>
      </c>
      <c r="I259" s="0" t="n">
        <f aca="false">VALUE(E259)</f>
        <v>10500</v>
      </c>
      <c r="K259" s="3" t="n">
        <f aca="false">IF(  OR(  AND(H259&gt;I259, F259="Yes"),  AND( I259 &gt; H259, F259="No" ) ),SUM(H259,I259)    )</f>
        <v>101000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4465</v>
      </c>
      <c r="E260" s="2" t="s">
        <v>2790</v>
      </c>
      <c r="F260" s="1" t="s">
        <v>15</v>
      </c>
      <c r="H260" s="0" t="n">
        <f aca="false">VALUE(D260)</f>
        <v>68360</v>
      </c>
      <c r="I260" s="0" t="n">
        <f aca="false">VALUE(E260)</f>
        <v>21300</v>
      </c>
      <c r="K260" s="3" t="n">
        <f aca="false">IF(  OR(  AND(H260&gt;I260, F260="Yes"),  AND( I260 &gt; H260, F260="No" ) ),SUM(H260,I260)    )</f>
        <v>0</v>
      </c>
      <c r="L260" s="0" t="n">
        <f aca="false">IF( OR(  AND(I260&gt;H260, F260="Yes"),  AND( H260 &gt; I260, F260="No" ) ), SUM(H260,I260),0   )</f>
        <v>89660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830</v>
      </c>
      <c r="E261" s="2" t="s">
        <v>19</v>
      </c>
      <c r="F261" s="1" t="s">
        <v>15</v>
      </c>
      <c r="H261" s="0" t="n">
        <f aca="false">VALUE(D261)</f>
        <v>16000</v>
      </c>
      <c r="I261" s="0" t="n">
        <f aca="false">VALUE(E261)</f>
        <v>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16000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4466</v>
      </c>
      <c r="E262" s="2" t="s">
        <v>3181</v>
      </c>
      <c r="F262" s="1" t="s">
        <v>15</v>
      </c>
      <c r="H262" s="0" t="n">
        <f aca="false">VALUE(D262)</f>
        <v>16150</v>
      </c>
      <c r="I262" s="0" t="n">
        <f aca="false">VALUE(E262)</f>
        <v>750</v>
      </c>
      <c r="K262" s="3" t="n">
        <f aca="false">IF(  OR(  AND(H262&gt;I262, F262="Yes"),  AND( I262 &gt; H262, F262="No" ) ),SUM(H262,I262)    )</f>
        <v>0</v>
      </c>
      <c r="L262" s="0" t="n">
        <f aca="false">IF( OR(  AND(I262&gt;H262, F262="Yes"),  AND( H262 &gt; I262, F262="No" ) ), SUM(H262,I262),0   )</f>
        <v>16900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4467</v>
      </c>
      <c r="E263" s="2" t="s">
        <v>110</v>
      </c>
      <c r="F263" s="1" t="s">
        <v>15</v>
      </c>
      <c r="H263" s="0" t="n">
        <f aca="false">VALUE(D263)</f>
        <v>3220</v>
      </c>
      <c r="I263" s="0" t="n">
        <f aca="false">VALUE(E263)</f>
        <v>3000</v>
      </c>
      <c r="K263" s="3" t="n">
        <f aca="false">IF(  OR(  AND(H263&gt;I263, F263="Yes"),  AND( I263 &gt; H263, F263="No" ) ),SUM(H263,I263)    )</f>
        <v>0</v>
      </c>
      <c r="L263" s="0" t="n">
        <f aca="false">IF( OR(  AND(I263&gt;H263, F263="Yes"),  AND( H263 &gt; I263, F263="No" ) ), SUM(H263,I263),0   )</f>
        <v>6220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415</v>
      </c>
      <c r="E264" s="2" t="s">
        <v>19</v>
      </c>
      <c r="F264" s="1" t="s">
        <v>15</v>
      </c>
      <c r="H264" s="0" t="n">
        <f aca="false">VALUE(D264)</f>
        <v>15300</v>
      </c>
      <c r="I264" s="0" t="n">
        <f aca="false">VALUE(E264)</f>
        <v>0</v>
      </c>
      <c r="K264" s="3" t="n">
        <f aca="false">IF(  OR(  AND(H264&gt;I264, F264="Yes"),  AND( I264 &gt; H264, F264="No" ) ),SUM(H264,I264)    )</f>
        <v>0</v>
      </c>
      <c r="L264" s="0" t="n">
        <f aca="false">IF( OR(  AND(I264&gt;H264, F264="Yes"),  AND( H264 &gt; I264, F264="No" ) ), SUM(H264,I264),0   )</f>
        <v>15300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3103</v>
      </c>
      <c r="E265" s="2" t="s">
        <v>964</v>
      </c>
      <c r="F265" s="1" t="s">
        <v>15</v>
      </c>
      <c r="H265" s="0" t="n">
        <f aca="false">VALUE(D265)</f>
        <v>13700</v>
      </c>
      <c r="I265" s="0" t="n">
        <f aca="false">VALUE(E265)</f>
        <v>500</v>
      </c>
      <c r="K265" s="3" t="n">
        <f aca="false">IF(  OR(  AND(H265&gt;I265, F265="Yes"),  AND( I265 &gt; H265, F265="No" ) ),SUM(H265,I265)    )</f>
        <v>0</v>
      </c>
      <c r="L265" s="0" t="n">
        <f aca="false">IF( OR(  AND(I265&gt;H265, F265="Yes"),  AND( H265 &gt; I265, F265="No" ) ), SUM(H265,I265),0   )</f>
        <v>14200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4468</v>
      </c>
      <c r="E266" s="2" t="s">
        <v>32</v>
      </c>
      <c r="F266" s="1" t="s">
        <v>20</v>
      </c>
      <c r="H266" s="0" t="n">
        <f aca="false">VALUE(D266)</f>
        <v>6801</v>
      </c>
      <c r="I266" s="0" t="n">
        <f aca="false">VALUE(E266)</f>
        <v>1000</v>
      </c>
      <c r="K266" s="3" t="n">
        <f aca="false">IF(  OR(  AND(H266&gt;I266, F266="Yes"),  AND( I266 &gt; H266, F266="No" ) ),SUM(H266,I266)    )</f>
        <v>7801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4469</v>
      </c>
      <c r="E267" s="2" t="s">
        <v>430</v>
      </c>
      <c r="F267" s="1" t="s">
        <v>15</v>
      </c>
      <c r="H267" s="0" t="n">
        <f aca="false">VALUE(D267)</f>
        <v>43268</v>
      </c>
      <c r="I267" s="0" t="n">
        <f aca="false">VALUE(E267)</f>
        <v>3250</v>
      </c>
      <c r="K267" s="3" t="n">
        <f aca="false">IF(  OR(  AND(H267&gt;I267, F267="Yes"),  AND( I267 &gt; H267, F267="No" ) ),SUM(H267,I267)    )</f>
        <v>0</v>
      </c>
      <c r="L267" s="0" t="n">
        <f aca="false">IF( OR(  AND(I267&gt;H267, F267="Yes"),  AND( H267 &gt; I267, F267="No" ) ), SUM(H267,I267),0   )</f>
        <v>46518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4470</v>
      </c>
      <c r="E268" s="2" t="s">
        <v>3251</v>
      </c>
      <c r="F268" s="1" t="s">
        <v>20</v>
      </c>
      <c r="H268" s="0" t="n">
        <f aca="false">VALUE(D268)</f>
        <v>31600</v>
      </c>
      <c r="I268" s="0" t="n">
        <f aca="false">VALUE(E268)</f>
        <v>12650</v>
      </c>
      <c r="K268" s="3" t="n">
        <f aca="false">IF(  OR(  AND(H268&gt;I268, F268="Yes"),  AND( I268 &gt; H268, F268="No" ) ),SUM(H268,I268)    )</f>
        <v>44250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12.8" hidden="false" customHeight="false" outlineLevel="0" collapsed="false">
      <c r="A269" s="1" t="s">
        <v>891</v>
      </c>
      <c r="B269" s="1" t="s">
        <v>687</v>
      </c>
      <c r="C269" s="1" t="s">
        <v>892</v>
      </c>
      <c r="D269" s="2" t="s">
        <v>4471</v>
      </c>
      <c r="E269" s="2" t="s">
        <v>3154</v>
      </c>
      <c r="F269" s="1" t="s">
        <v>15</v>
      </c>
      <c r="H269" s="0" t="n">
        <f aca="false">VALUE(D269)</f>
        <v>28100</v>
      </c>
      <c r="I269" s="0" t="n">
        <f aca="false">VALUE(E269)</f>
        <v>9700</v>
      </c>
      <c r="K269" s="3" t="n">
        <f aca="false">IF(  OR(  AND(H269&gt;I269, F269="Yes"),  AND( I269 &gt; H269, F269="No" ) ),SUM(H269,I269)    )</f>
        <v>0</v>
      </c>
      <c r="L269" s="0" t="n">
        <f aca="false">IF( OR(  AND(I269&gt;H269, F269="Yes"),  AND( H269 &gt; I269, F269="No" ) ), SUM(H269,I269),0   )</f>
        <v>37800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894</v>
      </c>
      <c r="B270" s="1" t="s">
        <v>687</v>
      </c>
      <c r="C270" s="1" t="s">
        <v>895</v>
      </c>
      <c r="D270" s="2" t="s">
        <v>4472</v>
      </c>
      <c r="E270" s="2" t="s">
        <v>3251</v>
      </c>
      <c r="F270" s="1" t="s">
        <v>20</v>
      </c>
      <c r="H270" s="0" t="n">
        <f aca="false">VALUE(D270)</f>
        <v>45791</v>
      </c>
      <c r="I270" s="0" t="n">
        <f aca="false">VALUE(E270)</f>
        <v>12650</v>
      </c>
      <c r="K270" s="3" t="n">
        <f aca="false">IF(  OR(  AND(H270&gt;I270, F270="Yes"),  AND( I270 &gt; H270, F270="No" ) ),SUM(H270,I270)    )</f>
        <v>58441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23.95" hidden="false" customHeight="false" outlineLevel="0" collapsed="false">
      <c r="A271" s="1" t="s">
        <v>897</v>
      </c>
      <c r="B271" s="1" t="s">
        <v>687</v>
      </c>
      <c r="C271" s="1" t="s">
        <v>898</v>
      </c>
      <c r="D271" s="2" t="s">
        <v>1328</v>
      </c>
      <c r="E271" s="2" t="s">
        <v>3540</v>
      </c>
      <c r="F271" s="1" t="s">
        <v>15</v>
      </c>
      <c r="H271" s="0" t="n">
        <f aca="false">VALUE(D271)</f>
        <v>17000</v>
      </c>
      <c r="I271" s="0" t="n">
        <f aca="false">VALUE(E271)</f>
        <v>22650</v>
      </c>
      <c r="K271" s="3" t="n">
        <f aca="false">IF(  OR(  AND(H271&gt;I271, F271="Yes"),  AND( I271 &gt; H271, F271="No" ) ),SUM(H271,I271)    )</f>
        <v>39650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12.8" hidden="false" customHeight="false" outlineLevel="0" collapsed="false">
      <c r="A272" s="1" t="s">
        <v>900</v>
      </c>
      <c r="B272" s="1" t="s">
        <v>687</v>
      </c>
      <c r="C272" s="1" t="s">
        <v>901</v>
      </c>
      <c r="D272" s="2" t="s">
        <v>4473</v>
      </c>
      <c r="E272" s="2" t="s">
        <v>2038</v>
      </c>
      <c r="F272" s="1" t="s">
        <v>15</v>
      </c>
      <c r="H272" s="0" t="n">
        <f aca="false">VALUE(D272)</f>
        <v>136324</v>
      </c>
      <c r="I272" s="0" t="n">
        <f aca="false">VALUE(E272)</f>
        <v>13000</v>
      </c>
      <c r="K272" s="3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149324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903</v>
      </c>
      <c r="B273" s="1" t="s">
        <v>687</v>
      </c>
      <c r="C273" s="1" t="s">
        <v>904</v>
      </c>
      <c r="D273" s="2" t="s">
        <v>1472</v>
      </c>
      <c r="E273" s="2" t="s">
        <v>4474</v>
      </c>
      <c r="F273" s="1" t="s">
        <v>15</v>
      </c>
      <c r="H273" s="0" t="n">
        <f aca="false">VALUE(D273)</f>
        <v>13850</v>
      </c>
      <c r="I273" s="0" t="n">
        <f aca="false">VALUE(E273)</f>
        <v>775</v>
      </c>
      <c r="K273" s="3" t="n">
        <f aca="false">IF(  OR(  AND(H273&gt;I273, F273="Yes"),  AND( I273 &gt; H273, F273="No" ) ),SUM(H273,I273)    )</f>
        <v>0</v>
      </c>
      <c r="L273" s="0" t="n">
        <f aca="false">IF( OR(  AND(I273&gt;H273, F273="Yes"),  AND( H273 &gt; I273, F273="No" ) ), SUM(H273,I273),0   )</f>
        <v>14625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95" hidden="false" customHeight="false" outlineLevel="0" collapsed="false">
      <c r="A274" s="1" t="s">
        <v>906</v>
      </c>
      <c r="B274" s="1" t="s">
        <v>687</v>
      </c>
      <c r="C274" s="1" t="s">
        <v>907</v>
      </c>
      <c r="D274" s="2" t="s">
        <v>4475</v>
      </c>
      <c r="E274" s="2" t="s">
        <v>3115</v>
      </c>
      <c r="F274" s="1" t="s">
        <v>15</v>
      </c>
      <c r="H274" s="0" t="n">
        <f aca="false">VALUE(D274)</f>
        <v>100050</v>
      </c>
      <c r="I274" s="0" t="n">
        <f aca="false">VALUE(E274)</f>
        <v>10700</v>
      </c>
      <c r="K274" s="3" t="n">
        <f aca="false">IF(  OR(  AND(H274&gt;I274, F274="Yes"),  AND( I274 &gt; H274, F274="No" ) ),SUM(H274,I274)    )</f>
        <v>0</v>
      </c>
      <c r="L274" s="0" t="n">
        <f aca="false">IF( OR(  AND(I274&gt;H274, F274="Yes"),  AND( H274 &gt; I274, F274="No" ) ), SUM(H274,I274),0   )</f>
        <v>110750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35.2" hidden="false" customHeight="false" outlineLevel="0" collapsed="false">
      <c r="A275" s="1" t="s">
        <v>909</v>
      </c>
      <c r="B275" s="1" t="s">
        <v>687</v>
      </c>
      <c r="C275" s="1" t="s">
        <v>910</v>
      </c>
      <c r="D275" s="2" t="s">
        <v>1439</v>
      </c>
      <c r="E275" s="2" t="s">
        <v>19</v>
      </c>
      <c r="F275" s="1" t="s">
        <v>15</v>
      </c>
      <c r="H275" s="0" t="n">
        <f aca="false">VALUE(D275)</f>
        <v>6000</v>
      </c>
      <c r="I275" s="0" t="n">
        <f aca="false">VALUE(E275)</f>
        <v>0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6000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912</v>
      </c>
      <c r="B276" s="1" t="s">
        <v>687</v>
      </c>
      <c r="C276" s="1" t="s">
        <v>913</v>
      </c>
      <c r="D276" s="2" t="s">
        <v>4476</v>
      </c>
      <c r="E276" s="2" t="s">
        <v>2329</v>
      </c>
      <c r="F276" s="1" t="s">
        <v>20</v>
      </c>
      <c r="H276" s="0" t="n">
        <f aca="false">VALUE(D276)</f>
        <v>63400</v>
      </c>
      <c r="I276" s="0" t="n">
        <f aca="false">VALUE(E276)</f>
        <v>12250</v>
      </c>
      <c r="K276" s="3" t="n">
        <f aca="false">IF(  OR(  AND(H276&gt;I276, F276="Yes"),  AND( I276 &gt; H276, F276="No" ) ),SUM(H276,I276)    )</f>
        <v>75650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916</v>
      </c>
      <c r="B277" s="1" t="s">
        <v>687</v>
      </c>
      <c r="C277" s="1" t="s">
        <v>917</v>
      </c>
      <c r="D277" s="2" t="s">
        <v>4477</v>
      </c>
      <c r="E277" s="2" t="s">
        <v>32</v>
      </c>
      <c r="F277" s="1" t="s">
        <v>15</v>
      </c>
      <c r="H277" s="0" t="n">
        <f aca="false">VALUE(D277)</f>
        <v>12819</v>
      </c>
      <c r="I277" s="0" t="n">
        <f aca="false">VALUE(E277)</f>
        <v>1000</v>
      </c>
      <c r="K277" s="3" t="n">
        <f aca="false">IF(  OR(  AND(H277&gt;I277, F277="Yes"),  AND( I277 &gt; H277, F277="No" ) ),SUM(H277,I277)    )</f>
        <v>0</v>
      </c>
      <c r="L277" s="0" t="n">
        <f aca="false">IF( OR(  AND(I277&gt;H277, F277="Yes"),  AND( H277 &gt; I277, F277="No" ) ), SUM(H277,I277),0   )</f>
        <v>13819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23.95" hidden="false" customHeight="false" outlineLevel="0" collapsed="false">
      <c r="A278" s="1" t="s">
        <v>919</v>
      </c>
      <c r="B278" s="1" t="s">
        <v>687</v>
      </c>
      <c r="C278" s="1" t="s">
        <v>920</v>
      </c>
      <c r="D278" s="2" t="s">
        <v>1066</v>
      </c>
      <c r="E278" s="2" t="s">
        <v>2772</v>
      </c>
      <c r="F278" s="1" t="s">
        <v>20</v>
      </c>
      <c r="H278" s="0" t="n">
        <f aca="false">VALUE(D278)</f>
        <v>7000</v>
      </c>
      <c r="I278" s="0" t="n">
        <f aca="false">VALUE(E278)</f>
        <v>15500</v>
      </c>
      <c r="K278" s="3" t="n">
        <f aca="false">IF(  OR(  AND(H278&gt;I278, F278="Yes"),  AND( I278 &gt; H278, F278="No" ) ),SUM(H278,I278)    )</f>
        <v>0</v>
      </c>
      <c r="L278" s="0" t="n">
        <f aca="false">IF( OR(  AND(I278&gt;H278, F278="Yes"),  AND( H278 &gt; I278, F278="No" ) ), SUM(H278,I278),0   )</f>
        <v>22500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922</v>
      </c>
      <c r="B279" s="1" t="s">
        <v>687</v>
      </c>
      <c r="C279" s="1" t="s">
        <v>923</v>
      </c>
      <c r="D279" s="2" t="s">
        <v>4478</v>
      </c>
      <c r="E279" s="2" t="s">
        <v>3538</v>
      </c>
      <c r="F279" s="1" t="s">
        <v>20</v>
      </c>
      <c r="H279" s="0" t="n">
        <f aca="false">VALUE(D279)</f>
        <v>189900</v>
      </c>
      <c r="I279" s="0" t="n">
        <f aca="false">VALUE(E279)</f>
        <v>13950</v>
      </c>
      <c r="K279" s="3" t="n">
        <f aca="false">IF(  OR(  AND(H279&gt;I279, F279="Yes"),  AND( I279 &gt; H279, F279="No" ) ),SUM(H279,I279)    )</f>
        <v>203850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925</v>
      </c>
      <c r="B280" s="1" t="s">
        <v>687</v>
      </c>
      <c r="C280" s="1" t="s">
        <v>926</v>
      </c>
      <c r="D280" s="2" t="s">
        <v>4479</v>
      </c>
      <c r="E280" s="2" t="s">
        <v>1515</v>
      </c>
      <c r="F280" s="1" t="s">
        <v>15</v>
      </c>
      <c r="H280" s="0" t="n">
        <f aca="false">VALUE(D280)</f>
        <v>45122</v>
      </c>
      <c r="I280" s="0" t="n">
        <f aca="false">VALUE(E280)</f>
        <v>8000</v>
      </c>
      <c r="K280" s="3" t="n">
        <f aca="false">IF(  OR(  AND(H280&gt;I280, F280="Yes"),  AND( I280 &gt; H280, F280="No" ) ),SUM(H280,I280)    )</f>
        <v>0</v>
      </c>
      <c r="L280" s="0" t="n">
        <f aca="false">IF( OR(  AND(I280&gt;H280, F280="Yes"),  AND( H280 &gt; I280, F280="No" ) ), SUM(H280,I280),0   )</f>
        <v>53122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12.8" hidden="false" customHeight="false" outlineLevel="0" collapsed="false">
      <c r="A281" s="1" t="s">
        <v>929</v>
      </c>
      <c r="B281" s="1" t="s">
        <v>687</v>
      </c>
      <c r="C281" s="1" t="s">
        <v>930</v>
      </c>
      <c r="D281" s="2" t="s">
        <v>4430</v>
      </c>
      <c r="E281" s="2" t="s">
        <v>2441</v>
      </c>
      <c r="F281" s="1" t="s">
        <v>15</v>
      </c>
      <c r="H281" s="0" t="n">
        <f aca="false">VALUE(D281)</f>
        <v>27900</v>
      </c>
      <c r="I281" s="0" t="n">
        <f aca="false">VALUE(E281)</f>
        <v>11000</v>
      </c>
      <c r="K281" s="3" t="n">
        <f aca="false">IF(  OR(  AND(H281&gt;I281, F281="Yes"),  AND( I281 &gt; H281, F281="No" ) ),SUM(H281,I281)    )</f>
        <v>0</v>
      </c>
      <c r="L281" s="0" t="n">
        <f aca="false">IF( OR(  AND(I281&gt;H281, F281="Yes"),  AND( H281 &gt; I281, F281="No" ) ), SUM(H281,I281),0   )</f>
        <v>38900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932</v>
      </c>
      <c r="B282" s="1" t="s">
        <v>687</v>
      </c>
      <c r="C282" s="1" t="s">
        <v>933</v>
      </c>
      <c r="D282" s="2" t="s">
        <v>4480</v>
      </c>
      <c r="E282" s="2" t="s">
        <v>4481</v>
      </c>
      <c r="F282" s="1" t="s">
        <v>15</v>
      </c>
      <c r="H282" s="0" t="n">
        <f aca="false">VALUE(D282)</f>
        <v>70201</v>
      </c>
      <c r="I282" s="0" t="n">
        <f aca="false">VALUE(E282)</f>
        <v>27450</v>
      </c>
      <c r="K282" s="3" t="n">
        <f aca="false">IF(  OR(  AND(H282&gt;I282, F282="Yes"),  AND( I282 &gt; H282, F282="No" ) ),SUM(H282,I282)    )</f>
        <v>0</v>
      </c>
      <c r="L282" s="0" t="n">
        <f aca="false">IF( OR(  AND(I282&gt;H282, F282="Yes"),  AND( H282 &gt; I282, F282="No" ) ), SUM(H282,I282),0   )</f>
        <v>97651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935</v>
      </c>
      <c r="B283" s="1" t="s">
        <v>687</v>
      </c>
      <c r="C283" s="1" t="s">
        <v>936</v>
      </c>
      <c r="D283" s="2" t="s">
        <v>3181</v>
      </c>
      <c r="E283" s="2" t="s">
        <v>4482</v>
      </c>
      <c r="F283" s="1" t="s">
        <v>15</v>
      </c>
      <c r="H283" s="0" t="n">
        <f aca="false">VALUE(D283)</f>
        <v>750</v>
      </c>
      <c r="I283" s="0" t="n">
        <f aca="false">VALUE(E283)</f>
        <v>4950</v>
      </c>
      <c r="K283" s="3" t="n">
        <f aca="false">IF(  OR(  AND(H283&gt;I283, F283="Yes"),  AND( I283 &gt; H283, F283="No" ) ),SUM(H283,I283)    )</f>
        <v>5700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23.95" hidden="false" customHeight="false" outlineLevel="0" collapsed="false">
      <c r="A284" s="1" t="s">
        <v>938</v>
      </c>
      <c r="B284" s="1" t="s">
        <v>687</v>
      </c>
      <c r="C284" s="1" t="s">
        <v>939</v>
      </c>
      <c r="D284" s="2" t="s">
        <v>4483</v>
      </c>
      <c r="E284" s="2" t="s">
        <v>4484</v>
      </c>
      <c r="F284" s="1" t="s">
        <v>20</v>
      </c>
      <c r="H284" s="0" t="n">
        <f aca="false">VALUE(D284)</f>
        <v>30730</v>
      </c>
      <c r="I284" s="0" t="n">
        <f aca="false">VALUE(E284)</f>
        <v>36050</v>
      </c>
      <c r="K284" s="3" t="n">
        <f aca="false">IF(  OR(  AND(H284&gt;I284, F284="Yes"),  AND( I284 &gt; H284, F284="No" ) ),SUM(H284,I284)    )</f>
        <v>0</v>
      </c>
      <c r="L284" s="0" t="n">
        <f aca="false">IF( OR(  AND(I284&gt;H284, F284="Yes"),  AND( H284 &gt; I284, F284="No" ) ), SUM(H284,I284),0   )</f>
        <v>66780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941</v>
      </c>
      <c r="B285" s="1" t="s">
        <v>687</v>
      </c>
      <c r="C285" s="1" t="s">
        <v>942</v>
      </c>
      <c r="D285" s="2" t="s">
        <v>4485</v>
      </c>
      <c r="E285" s="2" t="s">
        <v>402</v>
      </c>
      <c r="F285" s="1" t="s">
        <v>20</v>
      </c>
      <c r="H285" s="0" t="n">
        <f aca="false">VALUE(D285)</f>
        <v>97015</v>
      </c>
      <c r="I285" s="0" t="n">
        <f aca="false">VALUE(E285)</f>
        <v>38500</v>
      </c>
      <c r="K285" s="3" t="n">
        <f aca="false">IF(  OR(  AND(H285&gt;I285, F285="Yes"),  AND( I285 &gt; H285, F285="No" ) ),SUM(H285,I285)    )</f>
        <v>135515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12.8" hidden="false" customHeight="false" outlineLevel="0" collapsed="false">
      <c r="A286" s="1" t="s">
        <v>944</v>
      </c>
      <c r="B286" s="1" t="s">
        <v>687</v>
      </c>
      <c r="C286" s="1" t="s">
        <v>945</v>
      </c>
      <c r="D286" s="2" t="s">
        <v>4486</v>
      </c>
      <c r="E286" s="2" t="s">
        <v>3135</v>
      </c>
      <c r="F286" s="1" t="s">
        <v>20</v>
      </c>
      <c r="H286" s="0" t="n">
        <f aca="false">VALUE(D286)</f>
        <v>42450</v>
      </c>
      <c r="I286" s="0" t="n">
        <f aca="false">VALUE(E286)</f>
        <v>15700</v>
      </c>
      <c r="K286" s="3" t="n">
        <f aca="false">IF(  OR(  AND(H286&gt;I286, F286="Yes"),  AND( I286 &gt; H286, F286="No" ) ),SUM(H286,I286)    )</f>
        <v>58150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946</v>
      </c>
      <c r="B287" s="1" t="s">
        <v>687</v>
      </c>
      <c r="C287" s="1" t="s">
        <v>947</v>
      </c>
      <c r="D287" s="2" t="s">
        <v>4487</v>
      </c>
      <c r="E287" s="2" t="s">
        <v>4488</v>
      </c>
      <c r="F287" s="1" t="s">
        <v>15</v>
      </c>
      <c r="H287" s="0" t="n">
        <f aca="false">VALUE(D287)</f>
        <v>127374</v>
      </c>
      <c r="I287" s="0" t="n">
        <f aca="false">VALUE(E287)</f>
        <v>17300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144674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949</v>
      </c>
      <c r="B288" s="1" t="s">
        <v>687</v>
      </c>
      <c r="C288" s="1" t="s">
        <v>950</v>
      </c>
      <c r="D288" s="2" t="s">
        <v>4241</v>
      </c>
      <c r="E288" s="2" t="s">
        <v>85</v>
      </c>
      <c r="F288" s="1" t="s">
        <v>15</v>
      </c>
      <c r="H288" s="0" t="n">
        <f aca="false">VALUE(D288)</f>
        <v>36250</v>
      </c>
      <c r="I288" s="0" t="n">
        <f aca="false">VALUE(E288)</f>
        <v>2000</v>
      </c>
      <c r="K288" s="3" t="n">
        <f aca="false">IF(  OR(  AND(H288&gt;I288, F288="Yes"),  AND( I288 &gt; H288, F288="No" ) ),SUM(H288,I288)    )</f>
        <v>0</v>
      </c>
      <c r="L288" s="0" t="n">
        <f aca="false">IF( OR(  AND(I288&gt;H288, F288="Yes"),  AND( H288 &gt; I288, F288="No" ) ), SUM(H288,I288),0   )</f>
        <v>38250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952</v>
      </c>
      <c r="B289" s="1" t="s">
        <v>687</v>
      </c>
      <c r="C289" s="1" t="s">
        <v>953</v>
      </c>
      <c r="D289" s="2" t="s">
        <v>153</v>
      </c>
      <c r="E289" s="2" t="s">
        <v>1639</v>
      </c>
      <c r="F289" s="1" t="s">
        <v>20</v>
      </c>
      <c r="H289" s="0" t="n">
        <f aca="false">VALUE(D289)</f>
        <v>16500</v>
      </c>
      <c r="I289" s="0" t="n">
        <f aca="false">VALUE(E289)</f>
        <v>9550</v>
      </c>
      <c r="K289" s="3" t="n">
        <f aca="false">IF(  OR(  AND(H289&gt;I289, F289="Yes"),  AND( I289 &gt; H289, F289="No" ) ),SUM(H289,I289)    )</f>
        <v>26050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955</v>
      </c>
      <c r="B290" s="1" t="s">
        <v>687</v>
      </c>
      <c r="C290" s="1" t="s">
        <v>956</v>
      </c>
      <c r="D290" s="2" t="s">
        <v>3582</v>
      </c>
      <c r="E290" s="2" t="s">
        <v>777</v>
      </c>
      <c r="F290" s="1" t="s">
        <v>20</v>
      </c>
      <c r="H290" s="0" t="n">
        <f aca="false">VALUE(D290)</f>
        <v>39000</v>
      </c>
      <c r="I290" s="0" t="n">
        <f aca="false">VALUE(E290)</f>
        <v>11250</v>
      </c>
      <c r="K290" s="3" t="n">
        <f aca="false">IF(  OR(  AND(H290&gt;I290, F290="Yes"),  AND( I290 &gt; H290, F290="No" ) ),SUM(H290,I290)    )</f>
        <v>50250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23.95" hidden="false" customHeight="false" outlineLevel="0" collapsed="false">
      <c r="A291" s="1" t="s">
        <v>958</v>
      </c>
      <c r="B291" s="1" t="s">
        <v>687</v>
      </c>
      <c r="C291" s="1" t="s">
        <v>959</v>
      </c>
      <c r="D291" s="2" t="s">
        <v>4489</v>
      </c>
      <c r="E291" s="2" t="s">
        <v>4234</v>
      </c>
      <c r="F291" s="1" t="s">
        <v>15</v>
      </c>
      <c r="H291" s="0" t="n">
        <f aca="false">VALUE(D291)</f>
        <v>22585</v>
      </c>
      <c r="I291" s="0" t="n">
        <f aca="false">VALUE(E291)</f>
        <v>2125</v>
      </c>
      <c r="K291" s="3" t="n">
        <f aca="false">IF(  OR(  AND(H291&gt;I291, F291="Yes"),  AND( I291 &gt; H291, F291="No" ) ),SUM(H291,I291)    )</f>
        <v>0</v>
      </c>
      <c r="L291" s="0" t="n">
        <f aca="false">IF( OR(  AND(I291&gt;H291, F291="Yes"),  AND( H291 &gt; I291, F291="No" ) ), SUM(H291,I291),0   )</f>
        <v>24710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12.8" hidden="false" customHeight="false" outlineLevel="0" collapsed="false">
      <c r="A292" s="1" t="s">
        <v>961</v>
      </c>
      <c r="B292" s="1" t="s">
        <v>687</v>
      </c>
      <c r="C292" s="1" t="s">
        <v>962</v>
      </c>
      <c r="D292" s="2" t="s">
        <v>4490</v>
      </c>
      <c r="E292" s="2" t="s">
        <v>2767</v>
      </c>
      <c r="F292" s="1" t="s">
        <v>15</v>
      </c>
      <c r="H292" s="0" t="n">
        <f aca="false">VALUE(D292)</f>
        <v>59200</v>
      </c>
      <c r="I292" s="0" t="n">
        <f aca="false">VALUE(E292)</f>
        <v>10250</v>
      </c>
      <c r="K292" s="3" t="n">
        <f aca="false">IF(  OR(  AND(H292&gt;I292, F292="Yes"),  AND( I292 &gt; H292, F292="No" ) ),SUM(H292,I292)    )</f>
        <v>0</v>
      </c>
      <c r="L292" s="0" t="n">
        <f aca="false">IF( OR(  AND(I292&gt;H292, F292="Yes"),  AND( H292 &gt; I292, F292="No" ) ), SUM(H292,I292),0   )</f>
        <v>69450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965</v>
      </c>
      <c r="B293" s="1" t="s">
        <v>687</v>
      </c>
      <c r="C293" s="1" t="s">
        <v>966</v>
      </c>
      <c r="D293" s="2" t="s">
        <v>4491</v>
      </c>
      <c r="E293" s="2" t="s">
        <v>915</v>
      </c>
      <c r="F293" s="1" t="s">
        <v>15</v>
      </c>
      <c r="H293" s="0" t="n">
        <f aca="false">VALUE(D293)</f>
        <v>63060</v>
      </c>
      <c r="I293" s="0" t="n">
        <f aca="false">VALUE(E293)</f>
        <v>8500</v>
      </c>
      <c r="K293" s="3" t="n">
        <f aca="false">IF(  OR(  AND(H293&gt;I293, F293="Yes"),  AND( I293 &gt; H293, F293="No" ) ),SUM(H293,I293)    )</f>
        <v>0</v>
      </c>
      <c r="L293" s="0" t="n">
        <f aca="false">IF( OR(  AND(I293&gt;H293, F293="Yes"),  AND( H293 &gt; I293, F293="No" ) ), SUM(H293,I293),0   )</f>
        <v>71560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968</v>
      </c>
      <c r="B294" s="1" t="s">
        <v>687</v>
      </c>
      <c r="C294" s="1" t="s">
        <v>969</v>
      </c>
      <c r="D294" s="2" t="s">
        <v>4492</v>
      </c>
      <c r="E294" s="2" t="s">
        <v>430</v>
      </c>
      <c r="F294" s="1" t="s">
        <v>15</v>
      </c>
      <c r="H294" s="0" t="n">
        <f aca="false">VALUE(D294)</f>
        <v>4140</v>
      </c>
      <c r="I294" s="0" t="n">
        <f aca="false">VALUE(E294)</f>
        <v>3250</v>
      </c>
      <c r="K294" s="3" t="n">
        <f aca="false">IF(  OR(  AND(H294&gt;I294, F294="Yes"),  AND( I294 &gt; H294, F294="No" ) ),SUM(H294,I294)    )</f>
        <v>0</v>
      </c>
      <c r="L294" s="0" t="n">
        <f aca="false">IF( OR(  AND(I294&gt;H294, F294="Yes"),  AND( H294 &gt; I294, F294="No" ) ), SUM(H294,I294),0   )</f>
        <v>7390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23.95" hidden="false" customHeight="false" outlineLevel="0" collapsed="false">
      <c r="A295" s="1" t="s">
        <v>971</v>
      </c>
      <c r="B295" s="1" t="s">
        <v>687</v>
      </c>
      <c r="C295" s="1" t="s">
        <v>972</v>
      </c>
      <c r="D295" s="2" t="s">
        <v>4493</v>
      </c>
      <c r="E295" s="2" t="s">
        <v>4494</v>
      </c>
      <c r="F295" s="1" t="s">
        <v>15</v>
      </c>
      <c r="H295" s="0" t="n">
        <f aca="false">VALUE(D295)</f>
        <v>67100</v>
      </c>
      <c r="I295" s="0" t="n">
        <f aca="false">VALUE(E295)</f>
        <v>19750</v>
      </c>
      <c r="K295" s="3" t="n">
        <f aca="false">IF(  OR(  AND(H295&gt;I295, F295="Yes"),  AND( I295 &gt; H295, F295="No" ) ),SUM(H295,I295)    )</f>
        <v>0</v>
      </c>
      <c r="L295" s="0" t="n">
        <f aca="false">IF( OR(  AND(I295&gt;H295, F295="Yes"),  AND( H295 &gt; I295, F295="No" ) ), SUM(H295,I295),0   )</f>
        <v>86850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4495</v>
      </c>
      <c r="E296" s="2" t="s">
        <v>85</v>
      </c>
      <c r="F296" s="1" t="s">
        <v>15</v>
      </c>
      <c r="H296" s="0" t="n">
        <f aca="false">VALUE(D296)</f>
        <v>37400</v>
      </c>
      <c r="I296" s="0" t="n">
        <f aca="false">VALUE(E296)</f>
        <v>2000</v>
      </c>
      <c r="K296" s="3" t="n">
        <f aca="false">IF(  OR(  AND(H296&gt;I296, F296="Yes"),  AND( I296 &gt; H296, F296="No" ) ),SUM(H296,I296)    )</f>
        <v>0</v>
      </c>
      <c r="L296" s="0" t="n">
        <f aca="false">IF( OR(  AND(I296&gt;H296, F296="Yes"),  AND( H296 &gt; I296, F296="No" ) ), SUM(H296,I296),0   )</f>
        <v>39400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4496</v>
      </c>
      <c r="E297" s="2" t="s">
        <v>2059</v>
      </c>
      <c r="F297" s="1" t="s">
        <v>15</v>
      </c>
      <c r="H297" s="0" t="n">
        <f aca="false">VALUE(D297)</f>
        <v>68000</v>
      </c>
      <c r="I297" s="0" t="n">
        <f aca="false">VALUE(E297)</f>
        <v>28500</v>
      </c>
      <c r="K297" s="3" t="n">
        <f aca="false">IF(  OR(  AND(H297&gt;I297, F297="Yes"),  AND( I297 &gt; H297, F297="No" ) ),SUM(H297,I297)    )</f>
        <v>0</v>
      </c>
      <c r="L297" s="0" t="n">
        <f aca="false">IF( OR(  AND(I297&gt;H297, F297="Yes"),  AND( H297 &gt; I297, F297="No" ) ), SUM(H297,I297),0   )</f>
        <v>96500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3586</v>
      </c>
      <c r="E298" s="2" t="s">
        <v>430</v>
      </c>
      <c r="F298" s="1" t="s">
        <v>15</v>
      </c>
      <c r="H298" s="0" t="n">
        <f aca="false">VALUE(D298)</f>
        <v>14800</v>
      </c>
      <c r="I298" s="0" t="n">
        <f aca="false">VALUE(E298)</f>
        <v>3250</v>
      </c>
      <c r="K298" s="3" t="n">
        <f aca="false">IF(  OR(  AND(H298&gt;I298, F298="Yes"),  AND( I298 &gt; H298, F298="No" ) ),SUM(H298,I298)    )</f>
        <v>0</v>
      </c>
      <c r="L298" s="0" t="n">
        <f aca="false">IF( OR(  AND(I298&gt;H298, F298="Yes"),  AND( H298 &gt; I298, F298="No" ) ), SUM(H298,I298),0   )</f>
        <v>18050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4497</v>
      </c>
      <c r="E299" s="2" t="s">
        <v>666</v>
      </c>
      <c r="F299" s="1" t="s">
        <v>20</v>
      </c>
      <c r="H299" s="0" t="n">
        <f aca="false">VALUE(D299)</f>
        <v>45450</v>
      </c>
      <c r="I299" s="0" t="n">
        <f aca="false">VALUE(E299)</f>
        <v>7500</v>
      </c>
      <c r="K299" s="3" t="n">
        <f aca="false">IF(  OR(  AND(H299&gt;I299, F299="Yes"),  AND( I299 &gt; H299, F299="No" ) ),SUM(H299,I299)    )</f>
        <v>52950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1472</v>
      </c>
      <c r="E300" s="2" t="s">
        <v>578</v>
      </c>
      <c r="F300" s="1" t="s">
        <v>15</v>
      </c>
      <c r="H300" s="0" t="n">
        <f aca="false">VALUE(D300)</f>
        <v>13850</v>
      </c>
      <c r="I300" s="0" t="n">
        <f aca="false">VALUE(E300)</f>
        <v>6650</v>
      </c>
      <c r="K300" s="3" t="n">
        <f aca="false">IF(  OR(  AND(H300&gt;I300, F300="Yes"),  AND( I300 &gt; H300, F300="No" ) ),SUM(H300,I300)    )</f>
        <v>0</v>
      </c>
      <c r="L300" s="0" t="n">
        <f aca="false">IF( OR(  AND(I300&gt;H300, F300="Yes"),  AND( H300 &gt; I300, F300="No" ) ), SUM(H300,I300),0   )</f>
        <v>20500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3450</v>
      </c>
      <c r="E301" s="2" t="s">
        <v>4498</v>
      </c>
      <c r="F301" s="1" t="s">
        <v>20</v>
      </c>
      <c r="H301" s="0" t="n">
        <f aca="false">VALUE(D301)</f>
        <v>40100</v>
      </c>
      <c r="I301" s="0" t="n">
        <f aca="false">VALUE(E301)</f>
        <v>12550</v>
      </c>
      <c r="K301" s="3" t="n">
        <f aca="false">IF(  OR(  AND(H301&gt;I301, F301="Yes"),  AND( I301 &gt; H301, F301="No" ) ),SUM(H301,I301)    )</f>
        <v>52650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3563</v>
      </c>
      <c r="E302" s="2" t="s">
        <v>2031</v>
      </c>
      <c r="F302" s="1" t="s">
        <v>15</v>
      </c>
      <c r="H302" s="0" t="n">
        <f aca="false">VALUE(D302)</f>
        <v>22200</v>
      </c>
      <c r="I302" s="0" t="n">
        <f aca="false">VALUE(E302)</f>
        <v>9500</v>
      </c>
      <c r="K302" s="3" t="n">
        <f aca="false">IF(  OR(  AND(H302&gt;I302, F302="Yes"),  AND( I302 &gt; H302, F302="No" ) ),SUM(H302,I302)    )</f>
        <v>0</v>
      </c>
      <c r="L302" s="0" t="n">
        <f aca="false">IF( OR(  AND(I302&gt;H302, F302="Yes"),  AND( H302 &gt; I302, F302="No" ) ), SUM(H302,I302),0   )</f>
        <v>31700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4499</v>
      </c>
      <c r="E303" s="2" t="s">
        <v>964</v>
      </c>
      <c r="F303" s="1" t="s">
        <v>15</v>
      </c>
      <c r="H303" s="0" t="n">
        <f aca="false">VALUE(D303)</f>
        <v>15850</v>
      </c>
      <c r="I303" s="0" t="n">
        <f aca="false">VALUE(E303)</f>
        <v>500</v>
      </c>
      <c r="K303" s="3" t="n">
        <f aca="false">IF(  OR(  AND(H303&gt;I303, F303="Yes"),  AND( I303 &gt; H303, F303="No" ) ),SUM(H303,I303)    )</f>
        <v>0</v>
      </c>
      <c r="L303" s="0" t="n">
        <f aca="false">IF( OR(  AND(I303&gt;H303, F303="Yes"),  AND( H303 &gt; I303, F303="No" ) ), SUM(H303,I303),0   )</f>
        <v>16350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19</v>
      </c>
      <c r="E304" s="2" t="s">
        <v>32</v>
      </c>
      <c r="F304" s="1" t="s">
        <v>15</v>
      </c>
      <c r="H304" s="0" t="n">
        <f aca="false">VALUE(D304)</f>
        <v>0</v>
      </c>
      <c r="I304" s="0" t="n">
        <f aca="false">VALUE(E304)</f>
        <v>1000</v>
      </c>
      <c r="K304" s="3" t="n">
        <f aca="false">IF(  OR(  AND(H304&gt;I304, F304="Yes"),  AND( I304 &gt; H304, F304="No" ) ),SUM(H304,I304)    )</f>
        <v>1000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3250</v>
      </c>
      <c r="E305" s="2" t="s">
        <v>19</v>
      </c>
      <c r="F305" s="1" t="s">
        <v>15</v>
      </c>
      <c r="H305" s="0" t="n">
        <f aca="false">VALUE(D305)</f>
        <v>5600</v>
      </c>
      <c r="I305" s="0" t="n">
        <f aca="false">VALUE(E305)</f>
        <v>0</v>
      </c>
      <c r="K305" s="3" t="n">
        <f aca="false">IF(  OR(  AND(H305&gt;I305, F305="Yes"),  AND( I305 &gt; H305, F305="No" ) ),SUM(H305,I305)    )</f>
        <v>0</v>
      </c>
      <c r="L305" s="0" t="n">
        <f aca="false">IF( OR(  AND(I305&gt;H305, F305="Yes"),  AND( H305 &gt; I305, F305="No" ) ), SUM(H305,I305),0   )</f>
        <v>5600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3171</v>
      </c>
      <c r="E306" s="2" t="s">
        <v>3267</v>
      </c>
      <c r="F306" s="1" t="s">
        <v>15</v>
      </c>
      <c r="H306" s="0" t="n">
        <f aca="false">VALUE(D306)</f>
        <v>33500</v>
      </c>
      <c r="I306" s="0" t="n">
        <f aca="false">VALUE(E306)</f>
        <v>4750</v>
      </c>
      <c r="K306" s="3" t="n">
        <f aca="false">IF(  OR(  AND(H306&gt;I306, F306="Yes"),  AND( I306 &gt; H306, F306="No" ) ),SUM(H306,I306)    )</f>
        <v>0</v>
      </c>
      <c r="L306" s="0" t="n">
        <f aca="false">IF( OR(  AND(I306&gt;H306, F306="Yes"),  AND( H306 &gt; I306, F306="No" ) ), SUM(H306,I306),0   )</f>
        <v>38250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2409</v>
      </c>
      <c r="E307" s="2" t="s">
        <v>1522</v>
      </c>
      <c r="F307" s="1" t="s">
        <v>15</v>
      </c>
      <c r="H307" s="0" t="n">
        <f aca="false">VALUE(D307)</f>
        <v>66500</v>
      </c>
      <c r="I307" s="0" t="n">
        <f aca="false">VALUE(E307)</f>
        <v>12000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78500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292</v>
      </c>
      <c r="E308" s="2" t="s">
        <v>19</v>
      </c>
      <c r="F308" s="1" t="s">
        <v>15</v>
      </c>
      <c r="H308" s="0" t="n">
        <f aca="false">VALUE(D308)</f>
        <v>3500</v>
      </c>
      <c r="I308" s="0" t="n">
        <f aca="false">VALUE(E308)</f>
        <v>0</v>
      </c>
      <c r="K308" s="3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3500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4500</v>
      </c>
      <c r="E309" s="2" t="s">
        <v>229</v>
      </c>
      <c r="F309" s="1" t="s">
        <v>15</v>
      </c>
      <c r="H309" s="0" t="n">
        <f aca="false">VALUE(D309)</f>
        <v>23650</v>
      </c>
      <c r="I309" s="0" t="n">
        <f aca="false">VALUE(E309)</f>
        <v>2500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26150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1017</v>
      </c>
      <c r="B310" s="1" t="s">
        <v>687</v>
      </c>
      <c r="C310" s="1" t="s">
        <v>1018</v>
      </c>
      <c r="D310" s="2" t="s">
        <v>4501</v>
      </c>
      <c r="E310" s="2" t="s">
        <v>3376</v>
      </c>
      <c r="F310" s="1" t="s">
        <v>20</v>
      </c>
      <c r="H310" s="0" t="n">
        <f aca="false">VALUE(D310)</f>
        <v>63900</v>
      </c>
      <c r="I310" s="0" t="n">
        <f aca="false">VALUE(E310)</f>
        <v>12850</v>
      </c>
      <c r="K310" s="3" t="n">
        <f aca="false">IF(  OR(  AND(H310&gt;I310, F310="Yes"),  AND( I310 &gt; H310, F310="No" ) ),SUM(H310,I310)    )</f>
        <v>76750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23.95" hidden="false" customHeight="false" outlineLevel="0" collapsed="false">
      <c r="A311" s="1" t="s">
        <v>1020</v>
      </c>
      <c r="B311" s="1" t="s">
        <v>687</v>
      </c>
      <c r="C311" s="1" t="s">
        <v>1021</v>
      </c>
      <c r="D311" s="2" t="s">
        <v>4502</v>
      </c>
      <c r="E311" s="2" t="s">
        <v>85</v>
      </c>
      <c r="F311" s="1" t="s">
        <v>20</v>
      </c>
      <c r="H311" s="0" t="n">
        <f aca="false">VALUE(D311)</f>
        <v>18217</v>
      </c>
      <c r="I311" s="0" t="n">
        <f aca="false">VALUE(E311)</f>
        <v>2000</v>
      </c>
      <c r="K311" s="3" t="n">
        <f aca="false">IF(  OR(  AND(H311&gt;I311, F311="Yes"),  AND( I311 &gt; H311, F311="No" ) ),SUM(H311,I311)    )</f>
        <v>20217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1023</v>
      </c>
      <c r="B312" s="1" t="s">
        <v>687</v>
      </c>
      <c r="C312" s="1" t="s">
        <v>1024</v>
      </c>
      <c r="D312" s="2" t="s">
        <v>4503</v>
      </c>
      <c r="E312" s="2" t="s">
        <v>4504</v>
      </c>
      <c r="F312" s="1" t="s">
        <v>15</v>
      </c>
      <c r="H312" s="0" t="n">
        <f aca="false">VALUE(D312)</f>
        <v>117187</v>
      </c>
      <c r="I312" s="0" t="n">
        <f aca="false">VALUE(E312)</f>
        <v>22616</v>
      </c>
      <c r="K312" s="3" t="n">
        <f aca="false">IF(  OR(  AND(H312&gt;I312, F312="Yes"),  AND( I312 &gt; H312, F312="No" ) ),SUM(H312,I312)    )</f>
        <v>0</v>
      </c>
      <c r="L312" s="0" t="n">
        <f aca="false">IF( OR(  AND(I312&gt;H312, F312="Yes"),  AND( H312 &gt; I312, F312="No" ) ), SUM(H312,I312),0   )</f>
        <v>139803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1026</v>
      </c>
      <c r="B313" s="1" t="s">
        <v>687</v>
      </c>
      <c r="C313" s="1" t="s">
        <v>1027</v>
      </c>
      <c r="D313" s="2" t="s">
        <v>4505</v>
      </c>
      <c r="E313" s="2" t="s">
        <v>4506</v>
      </c>
      <c r="F313" s="1" t="s">
        <v>20</v>
      </c>
      <c r="H313" s="0" t="n">
        <f aca="false">VALUE(D313)</f>
        <v>63064</v>
      </c>
      <c r="I313" s="0" t="n">
        <f aca="false">VALUE(E313)</f>
        <v>4850</v>
      </c>
      <c r="K313" s="3" t="n">
        <f aca="false">IF(  OR(  AND(H313&gt;I313, F313="Yes"),  AND( I313 &gt; H313, F313="No" ) ),SUM(H313,I313)    )</f>
        <v>67914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1029</v>
      </c>
      <c r="B314" s="1" t="s">
        <v>687</v>
      </c>
      <c r="C314" s="1" t="s">
        <v>1030</v>
      </c>
      <c r="D314" s="2" t="s">
        <v>378</v>
      </c>
      <c r="E314" s="2" t="s">
        <v>710</v>
      </c>
      <c r="F314" s="1" t="s">
        <v>20</v>
      </c>
      <c r="H314" s="0" t="n">
        <f aca="false">VALUE(D314)</f>
        <v>4700</v>
      </c>
      <c r="I314" s="0" t="n">
        <f aca="false">VALUE(E314)</f>
        <v>250</v>
      </c>
      <c r="K314" s="3" t="n">
        <f aca="false">IF(  OR(  AND(H314&gt;I314, F314="Yes"),  AND( I314 &gt; H314, F314="No" ) ),SUM(H314,I314)    )</f>
        <v>4950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1031</v>
      </c>
      <c r="B315" s="1" t="s">
        <v>687</v>
      </c>
      <c r="C315" s="1" t="s">
        <v>1032</v>
      </c>
      <c r="D315" s="2" t="s">
        <v>4507</v>
      </c>
      <c r="E315" s="2" t="s">
        <v>279</v>
      </c>
      <c r="F315" s="1" t="s">
        <v>20</v>
      </c>
      <c r="H315" s="0" t="n">
        <f aca="false">VALUE(D315)</f>
        <v>38025</v>
      </c>
      <c r="I315" s="0" t="n">
        <f aca="false">VALUE(E315)</f>
        <v>5000</v>
      </c>
      <c r="K315" s="3" t="n">
        <f aca="false">IF(  OR(  AND(H315&gt;I315, F315="Yes"),  AND( I315 &gt; H315, F315="No" ) ),SUM(H315,I315)    )</f>
        <v>43025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12.8" hidden="false" customHeight="false" outlineLevel="0" collapsed="false">
      <c r="A316" s="1" t="s">
        <v>1034</v>
      </c>
      <c r="B316" s="1" t="s">
        <v>687</v>
      </c>
      <c r="C316" s="1" t="s">
        <v>1035</v>
      </c>
      <c r="D316" s="2" t="s">
        <v>4508</v>
      </c>
      <c r="E316" s="2" t="s">
        <v>710</v>
      </c>
      <c r="F316" s="1" t="s">
        <v>20</v>
      </c>
      <c r="H316" s="0" t="n">
        <f aca="false">VALUE(D316)</f>
        <v>15430</v>
      </c>
      <c r="I316" s="0" t="n">
        <f aca="false">VALUE(E316)</f>
        <v>250</v>
      </c>
      <c r="K316" s="3" t="n">
        <f aca="false">IF(  OR(  AND(H316&gt;I316, F316="Yes"),  AND( I316 &gt; H316, F316="No" ) ),SUM(H316,I316)    )</f>
        <v>15680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23.95" hidden="false" customHeight="false" outlineLevel="0" collapsed="false">
      <c r="A317" s="1" t="s">
        <v>1037</v>
      </c>
      <c r="B317" s="1" t="s">
        <v>687</v>
      </c>
      <c r="C317" s="1" t="s">
        <v>1038</v>
      </c>
      <c r="D317" s="2" t="s">
        <v>3041</v>
      </c>
      <c r="E317" s="2" t="s">
        <v>4509</v>
      </c>
      <c r="F317" s="1" t="s">
        <v>15</v>
      </c>
      <c r="H317" s="0" t="n">
        <f aca="false">VALUE(D317)</f>
        <v>24500</v>
      </c>
      <c r="I317" s="0" t="n">
        <f aca="false">VALUE(E317)</f>
        <v>16295</v>
      </c>
      <c r="K317" s="3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40795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1040</v>
      </c>
      <c r="B318" s="1" t="s">
        <v>687</v>
      </c>
      <c r="C318" s="1" t="s">
        <v>1041</v>
      </c>
      <c r="D318" s="2" t="s">
        <v>3192</v>
      </c>
      <c r="E318" s="2" t="s">
        <v>2930</v>
      </c>
      <c r="F318" s="1" t="s">
        <v>15</v>
      </c>
      <c r="H318" s="0" t="n">
        <f aca="false">VALUE(D318)</f>
        <v>12300</v>
      </c>
      <c r="I318" s="0" t="n">
        <f aca="false">VALUE(E318)</f>
        <v>6100</v>
      </c>
      <c r="K318" s="3" t="n">
        <f aca="false">IF(  OR(  AND(H318&gt;I318, F318="Yes"),  AND( I318 &gt; H318, F318="No" ) ),SUM(H318,I318)    )</f>
        <v>0</v>
      </c>
      <c r="L318" s="0" t="n">
        <f aca="false">IF( OR(  AND(I318&gt;H318, F318="Yes"),  AND( H318 &gt; I318, F318="No" ) ), SUM(H318,I318),0   )</f>
        <v>18400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12.8" hidden="false" customHeight="false" outlineLevel="0" collapsed="false">
      <c r="A319" s="1" t="s">
        <v>1043</v>
      </c>
      <c r="B319" s="1" t="s">
        <v>687</v>
      </c>
      <c r="C319" s="1" t="s">
        <v>1044</v>
      </c>
      <c r="D319" s="2" t="s">
        <v>4510</v>
      </c>
      <c r="E319" s="2" t="s">
        <v>4511</v>
      </c>
      <c r="F319" s="1" t="s">
        <v>15</v>
      </c>
      <c r="H319" s="0" t="n">
        <f aca="false">VALUE(D319)</f>
        <v>136450</v>
      </c>
      <c r="I319" s="0" t="n">
        <f aca="false">VALUE(E319)</f>
        <v>44934</v>
      </c>
      <c r="K319" s="3" t="n">
        <f aca="false">IF(  OR(  AND(H319&gt;I319, F319="Yes"),  AND( I319 &gt; H319, F319="No" ) ),SUM(H319,I319)    )</f>
        <v>0</v>
      </c>
      <c r="L319" s="0" t="n">
        <f aca="false">IF( OR(  AND(I319&gt;H319, F319="Yes"),  AND( H319 &gt; I319, F319="No" ) ), SUM(H319,I319),0   )</f>
        <v>181384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23.95" hidden="false" customHeight="false" outlineLevel="0" collapsed="false">
      <c r="A320" s="1" t="s">
        <v>1046</v>
      </c>
      <c r="B320" s="1" t="s">
        <v>687</v>
      </c>
      <c r="C320" s="1" t="s">
        <v>1047</v>
      </c>
      <c r="D320" s="2" t="s">
        <v>4512</v>
      </c>
      <c r="E320" s="2" t="s">
        <v>4513</v>
      </c>
      <c r="F320" s="1" t="s">
        <v>15</v>
      </c>
      <c r="H320" s="0" t="n">
        <f aca="false">VALUE(D320)</f>
        <v>232115</v>
      </c>
      <c r="I320" s="0" t="n">
        <f aca="false">VALUE(E320)</f>
        <v>39325</v>
      </c>
      <c r="K320" s="3" t="n">
        <f aca="false">IF(  OR(  AND(H320&gt;I320, F320="Yes"),  AND( I320 &gt; H320, F320="No" ) ),SUM(H320,I320)    )</f>
        <v>0</v>
      </c>
      <c r="L320" s="0" t="n">
        <f aca="false">IF( OR(  AND(I320&gt;H320, F320="Yes"),  AND( H320 &gt; I320, F320="No" ) ), SUM(H320,I320),0   )</f>
        <v>271440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12.8" hidden="false" customHeight="false" outlineLevel="0" collapsed="false">
      <c r="A321" s="1" t="s">
        <v>1049</v>
      </c>
      <c r="B321" s="1" t="s">
        <v>687</v>
      </c>
      <c r="C321" s="1" t="s">
        <v>1050</v>
      </c>
      <c r="D321" s="2" t="s">
        <v>645</v>
      </c>
      <c r="E321" s="2" t="s">
        <v>19</v>
      </c>
      <c r="F321" s="1" t="s">
        <v>15</v>
      </c>
      <c r="H321" s="0" t="n">
        <f aca="false">VALUE(D321)</f>
        <v>11650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0</v>
      </c>
      <c r="L321" s="0" t="n">
        <f aca="false">IF( OR(  AND(I321&gt;H321, F321="Yes"),  AND( H321 &gt; I321, F321="No" ) ), SUM(H321,I321),0   )</f>
        <v>11650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23.95" hidden="false" customHeight="false" outlineLevel="0" collapsed="false">
      <c r="A322" s="1" t="s">
        <v>1052</v>
      </c>
      <c r="B322" s="1" t="s">
        <v>687</v>
      </c>
      <c r="C322" s="1" t="s">
        <v>1053</v>
      </c>
      <c r="D322" s="2" t="s">
        <v>3568</v>
      </c>
      <c r="E322" s="2" t="s">
        <v>4514</v>
      </c>
      <c r="F322" s="1" t="s">
        <v>20</v>
      </c>
      <c r="H322" s="0" t="n">
        <f aca="false">VALUE(D322)</f>
        <v>7450</v>
      </c>
      <c r="I322" s="0" t="n">
        <f aca="false">VALUE(E322)</f>
        <v>62200</v>
      </c>
      <c r="K322" s="3" t="n">
        <f aca="false">IF(  OR(  AND(H322&gt;I322, F322="Yes"),  AND( I322 &gt; H322, F322="No" ) ),SUM(H322,I322)    )</f>
        <v>0</v>
      </c>
      <c r="L322" s="0" t="n">
        <f aca="false">IF( OR(  AND(I322&gt;H322, F322="Yes"),  AND( H322 &gt; I322, F322="No" ) ), SUM(H322,I322),0   )</f>
        <v>69650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12.8" hidden="false" customHeight="false" outlineLevel="0" collapsed="false">
      <c r="A323" s="1" t="s">
        <v>1055</v>
      </c>
      <c r="B323" s="1" t="s">
        <v>687</v>
      </c>
      <c r="C323" s="1" t="s">
        <v>1056</v>
      </c>
      <c r="D323" s="2" t="s">
        <v>4515</v>
      </c>
      <c r="E323" s="2" t="s">
        <v>32</v>
      </c>
      <c r="F323" s="1" t="s">
        <v>20</v>
      </c>
      <c r="H323" s="0" t="n">
        <f aca="false">VALUE(D323)</f>
        <v>25070</v>
      </c>
      <c r="I323" s="0" t="n">
        <f aca="false">VALUE(E323)</f>
        <v>1000</v>
      </c>
      <c r="K323" s="3" t="n">
        <f aca="false">IF(  OR(  AND(H323&gt;I323, F323="Yes"),  AND( I323 &gt; H323, F323="No" ) ),SUM(H323,I323)    )</f>
        <v>26070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23.95" hidden="false" customHeight="false" outlineLevel="0" collapsed="false">
      <c r="A324" s="1" t="s">
        <v>1057</v>
      </c>
      <c r="B324" s="1" t="s">
        <v>687</v>
      </c>
      <c r="C324" s="1" t="s">
        <v>1058</v>
      </c>
      <c r="D324" s="2" t="s">
        <v>403</v>
      </c>
      <c r="E324" s="2" t="s">
        <v>4516</v>
      </c>
      <c r="F324" s="1" t="s">
        <v>15</v>
      </c>
      <c r="H324" s="0" t="n">
        <f aca="false">VALUE(D324)</f>
        <v>8400</v>
      </c>
      <c r="I324" s="0" t="n">
        <f aca="false">VALUE(E324)</f>
        <v>25308</v>
      </c>
      <c r="K324" s="3" t="n">
        <f aca="false">IF(  OR(  AND(H324&gt;I324, F324="Yes"),  AND( I324 &gt; H324, F324="No" ) ),SUM(H324,I324)    )</f>
        <v>33708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1060</v>
      </c>
      <c r="B325" s="1" t="s">
        <v>687</v>
      </c>
      <c r="C325" s="1" t="s">
        <v>1061</v>
      </c>
      <c r="D325" s="2" t="s">
        <v>292</v>
      </c>
      <c r="E325" s="2" t="s">
        <v>360</v>
      </c>
      <c r="F325" s="1" t="s">
        <v>15</v>
      </c>
      <c r="H325" s="0" t="n">
        <f aca="false">VALUE(D325)</f>
        <v>3500</v>
      </c>
      <c r="I325" s="0" t="n">
        <f aca="false">VALUE(E325)</f>
        <v>1500</v>
      </c>
      <c r="K325" s="3" t="n">
        <f aca="false">IF(  OR(  AND(H325&gt;I325, F325="Yes"),  AND( I325 &gt; H325, F325="No" ) ),SUM(H325,I325)    )</f>
        <v>0</v>
      </c>
      <c r="L325" s="0" t="n">
        <f aca="false">IF( OR(  AND(I325&gt;H325, F325="Yes"),  AND( H325 &gt; I325, F325="No" ) ), SUM(H325,I325),0   )</f>
        <v>5000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12.8" hidden="false" customHeight="false" outlineLevel="0" collapsed="false">
      <c r="A326" s="1" t="s">
        <v>1063</v>
      </c>
      <c r="B326" s="1" t="s">
        <v>687</v>
      </c>
      <c r="C326" s="1" t="s">
        <v>1064</v>
      </c>
      <c r="D326" s="2" t="s">
        <v>1451</v>
      </c>
      <c r="E326" s="2" t="s">
        <v>3475</v>
      </c>
      <c r="F326" s="1" t="s">
        <v>20</v>
      </c>
      <c r="H326" s="0" t="n">
        <f aca="false">VALUE(D326)</f>
        <v>11350</v>
      </c>
      <c r="I326" s="0" t="n">
        <f aca="false">VALUE(E326)</f>
        <v>9950</v>
      </c>
      <c r="K326" s="3" t="n">
        <f aca="false">IF(  OR(  AND(H326&gt;I326, F326="Yes"),  AND( I326 &gt; H326, F326="No" ) ),SUM(H326,I326)    )</f>
        <v>21300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23.95" hidden="false" customHeight="false" outlineLevel="0" collapsed="false">
      <c r="A327" s="1" t="s">
        <v>1067</v>
      </c>
      <c r="B327" s="1" t="s">
        <v>687</v>
      </c>
      <c r="C327" s="1" t="s">
        <v>1068</v>
      </c>
      <c r="D327" s="2" t="s">
        <v>2038</v>
      </c>
      <c r="E327" s="2" t="s">
        <v>1436</v>
      </c>
      <c r="F327" s="1" t="s">
        <v>15</v>
      </c>
      <c r="H327" s="0" t="n">
        <f aca="false">VALUE(D327)</f>
        <v>13000</v>
      </c>
      <c r="I327" s="0" t="n">
        <f aca="false">VALUE(E327)</f>
        <v>11500</v>
      </c>
      <c r="K327" s="3" t="n">
        <f aca="false">IF(  OR(  AND(H327&gt;I327, F327="Yes"),  AND( I327 &gt; H327, F327="No" ) ),SUM(H327,I327)    )</f>
        <v>0</v>
      </c>
      <c r="L327" s="0" t="n">
        <f aca="false">IF( OR(  AND(I327&gt;H327, F327="Yes"),  AND( H327 &gt; I327, F327="No" ) ), SUM(H327,I327),0   )</f>
        <v>24500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1070</v>
      </c>
      <c r="B328" s="1" t="s">
        <v>687</v>
      </c>
      <c r="C328" s="1" t="s">
        <v>1071</v>
      </c>
      <c r="D328" s="2" t="s">
        <v>4517</v>
      </c>
      <c r="E328" s="2" t="s">
        <v>4518</v>
      </c>
      <c r="F328" s="1" t="s">
        <v>20</v>
      </c>
      <c r="H328" s="0" t="n">
        <f aca="false">VALUE(D328)</f>
        <v>208950</v>
      </c>
      <c r="I328" s="0" t="n">
        <f aca="false">VALUE(E328)</f>
        <v>111200</v>
      </c>
      <c r="K328" s="3" t="n">
        <f aca="false">IF(  OR(  AND(H328&gt;I328, F328="Yes"),  AND( I328 &gt; H328, F328="No" ) ),SUM(H328,I328)    )</f>
        <v>320150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12.8" hidden="false" customHeight="false" outlineLevel="0" collapsed="false">
      <c r="A329" s="1" t="s">
        <v>1073</v>
      </c>
      <c r="B329" s="1" t="s">
        <v>687</v>
      </c>
      <c r="C329" s="1" t="s">
        <v>1074</v>
      </c>
      <c r="D329" s="2" t="s">
        <v>4519</v>
      </c>
      <c r="E329" s="2" t="s">
        <v>1476</v>
      </c>
      <c r="F329" s="1" t="s">
        <v>20</v>
      </c>
      <c r="H329" s="0" t="n">
        <f aca="false">VALUE(D329)</f>
        <v>26850</v>
      </c>
      <c r="I329" s="0" t="n">
        <f aca="false">VALUE(E329)</f>
        <v>14700</v>
      </c>
      <c r="K329" s="3" t="n">
        <f aca="false">IF(  OR(  AND(H329&gt;I329, F329="Yes"),  AND( I329 &gt; H329, F329="No" ) ),SUM(H329,I329)    )</f>
        <v>41550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23.95" hidden="false" customHeight="false" outlineLevel="0" collapsed="false">
      <c r="A330" s="1" t="s">
        <v>1076</v>
      </c>
      <c r="B330" s="1" t="s">
        <v>687</v>
      </c>
      <c r="C330" s="1" t="s">
        <v>1077</v>
      </c>
      <c r="D330" s="2" t="s">
        <v>4520</v>
      </c>
      <c r="E330" s="2" t="s">
        <v>4521</v>
      </c>
      <c r="F330" s="1" t="s">
        <v>20</v>
      </c>
      <c r="H330" s="0" t="n">
        <f aca="false">VALUE(D330)</f>
        <v>217035</v>
      </c>
      <c r="I330" s="0" t="n">
        <f aca="false">VALUE(E330)</f>
        <v>76300</v>
      </c>
      <c r="K330" s="3" t="n">
        <f aca="false">IF(  OR(  AND(H330&gt;I330, F330="Yes"),  AND( I330 &gt; H330, F330="No" ) ),SUM(H330,I330)    )</f>
        <v>293335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12.8" hidden="false" customHeight="false" outlineLevel="0" collapsed="false">
      <c r="A331" s="1" t="s">
        <v>1080</v>
      </c>
      <c r="B331" s="1" t="s">
        <v>687</v>
      </c>
      <c r="C331" s="1" t="s">
        <v>1081</v>
      </c>
      <c r="D331" s="2" t="s">
        <v>4522</v>
      </c>
      <c r="E331" s="2" t="s">
        <v>3347</v>
      </c>
      <c r="F331" s="1" t="s">
        <v>15</v>
      </c>
      <c r="H331" s="0" t="n">
        <f aca="false">VALUE(D331)</f>
        <v>70300</v>
      </c>
      <c r="I331" s="0" t="n">
        <f aca="false">VALUE(E331)</f>
        <v>19250</v>
      </c>
      <c r="K331" s="3" t="n">
        <f aca="false">IF(  OR(  AND(H331&gt;I331, F331="Yes"),  AND( I331 &gt; H331, F331="No" ) ),SUM(H331,I331)    )</f>
        <v>0</v>
      </c>
      <c r="L331" s="0" t="n">
        <f aca="false">IF( OR(  AND(I331&gt;H331, F331="Yes"),  AND( H331 &gt; I331, F331="No" ) ), SUM(H331,I331),0   )</f>
        <v>89550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23.95" hidden="false" customHeight="false" outlineLevel="0" collapsed="false">
      <c r="A332" s="1" t="s">
        <v>1084</v>
      </c>
      <c r="B332" s="1" t="s">
        <v>687</v>
      </c>
      <c r="C332" s="1" t="s">
        <v>1085</v>
      </c>
      <c r="D332" s="2" t="s">
        <v>4523</v>
      </c>
      <c r="E332" s="2" t="s">
        <v>4524</v>
      </c>
      <c r="F332" s="1" t="s">
        <v>15</v>
      </c>
      <c r="H332" s="0" t="n">
        <f aca="false">VALUE(D332)</f>
        <v>79150</v>
      </c>
      <c r="I332" s="0" t="n">
        <f aca="false">VALUE(E332)</f>
        <v>32862</v>
      </c>
      <c r="K332" s="3" t="n">
        <f aca="false">IF(  OR(  AND(H332&gt;I332, F332="Yes"),  AND( I332 &gt; H332, F332="No" ) ),SUM(H332,I332)    )</f>
        <v>0</v>
      </c>
      <c r="L332" s="0" t="n">
        <f aca="false">IF( OR(  AND(I332&gt;H332, F332="Yes"),  AND( H332 &gt; I332, F332="No" ) ), SUM(H332,I332),0   )</f>
        <v>112012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12.8" hidden="false" customHeight="false" outlineLevel="0" collapsed="false">
      <c r="A333" s="1" t="s">
        <v>1087</v>
      </c>
      <c r="B333" s="1" t="s">
        <v>687</v>
      </c>
      <c r="C333" s="1" t="s">
        <v>1088</v>
      </c>
      <c r="D333" s="2" t="s">
        <v>136</v>
      </c>
      <c r="E333" s="2" t="s">
        <v>110</v>
      </c>
      <c r="F333" s="1" t="s">
        <v>15</v>
      </c>
      <c r="H333" s="0" t="n">
        <f aca="false">VALUE(D333)</f>
        <v>15000</v>
      </c>
      <c r="I333" s="0" t="n">
        <f aca="false">VALUE(E333)</f>
        <v>3000</v>
      </c>
      <c r="K333" s="3" t="n">
        <f aca="false">IF(  OR(  AND(H333&gt;I333, F333="Yes"),  AND( I333 &gt; H333, F333="No" ) ),SUM(H333,I333)    )</f>
        <v>0</v>
      </c>
      <c r="L333" s="0" t="n">
        <f aca="false">IF( OR(  AND(I333&gt;H333, F333="Yes"),  AND( H333 &gt; I333, F333="No" ) ), SUM(H333,I333),0   )</f>
        <v>18000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23.95" hidden="false" customHeight="false" outlineLevel="0" collapsed="false">
      <c r="A334" s="1" t="s">
        <v>1090</v>
      </c>
      <c r="B334" s="1" t="s">
        <v>687</v>
      </c>
      <c r="C334" s="1" t="s">
        <v>1091</v>
      </c>
      <c r="D334" s="2" t="s">
        <v>4525</v>
      </c>
      <c r="E334" s="2" t="s">
        <v>3128</v>
      </c>
      <c r="F334" s="1" t="s">
        <v>15</v>
      </c>
      <c r="H334" s="0" t="n">
        <f aca="false">VALUE(D334)</f>
        <v>123600</v>
      </c>
      <c r="I334" s="0" t="n">
        <f aca="false">VALUE(E334)</f>
        <v>16550</v>
      </c>
      <c r="K334" s="3" t="n">
        <f aca="false">IF(  OR(  AND(H334&gt;I334, F334="Yes"),  AND( I334 &gt; H334, F334="No" ) ),SUM(H334,I334)    )</f>
        <v>0</v>
      </c>
      <c r="L334" s="0" t="n">
        <f aca="false">IF( OR(  AND(I334&gt;H334, F334="Yes"),  AND( H334 &gt; I334, F334="No" ) ), SUM(H334,I334),0   )</f>
        <v>140150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12.8" hidden="false" customHeight="false" outlineLevel="0" collapsed="false">
      <c r="A335" s="1" t="s">
        <v>1093</v>
      </c>
      <c r="B335" s="1" t="s">
        <v>687</v>
      </c>
      <c r="C335" s="1" t="s">
        <v>1094</v>
      </c>
      <c r="D335" s="2" t="s">
        <v>4526</v>
      </c>
      <c r="E335" s="2" t="s">
        <v>4527</v>
      </c>
      <c r="F335" s="1" t="s">
        <v>15</v>
      </c>
      <c r="H335" s="0" t="n">
        <f aca="false">VALUE(D335)</f>
        <v>80554</v>
      </c>
      <c r="I335" s="0" t="n">
        <f aca="false">VALUE(E335)</f>
        <v>8390</v>
      </c>
      <c r="K335" s="3" t="n">
        <f aca="false">IF(  OR(  AND(H335&gt;I335, F335="Yes"),  AND( I335 &gt; H335, F335="No" ) ),SUM(H335,I335)    )</f>
        <v>0</v>
      </c>
      <c r="L335" s="0" t="n">
        <f aca="false">IF( OR(  AND(I335&gt;H335, F335="Yes"),  AND( H335 &gt; I335, F335="No" ) ), SUM(H335,I335),0   )</f>
        <v>88944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1096</v>
      </c>
      <c r="B336" s="1" t="s">
        <v>687</v>
      </c>
      <c r="C336" s="1" t="s">
        <v>1097</v>
      </c>
      <c r="D336" s="2" t="s">
        <v>3779</v>
      </c>
      <c r="E336" s="2" t="s">
        <v>591</v>
      </c>
      <c r="F336" s="1" t="s">
        <v>15</v>
      </c>
      <c r="H336" s="0" t="n">
        <f aca="false">VALUE(D336)</f>
        <v>48100</v>
      </c>
      <c r="I336" s="0" t="n">
        <f aca="false">VALUE(E336)</f>
        <v>6500</v>
      </c>
      <c r="K336" s="3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54600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23.95" hidden="false" customHeight="false" outlineLevel="0" collapsed="false">
      <c r="A337" s="1" t="s">
        <v>1099</v>
      </c>
      <c r="B337" s="1" t="s">
        <v>687</v>
      </c>
      <c r="C337" s="1" t="s">
        <v>1100</v>
      </c>
      <c r="D337" s="2" t="s">
        <v>225</v>
      </c>
      <c r="E337" s="2" t="s">
        <v>419</v>
      </c>
      <c r="F337" s="1" t="s">
        <v>15</v>
      </c>
      <c r="H337" s="0" t="n">
        <f aca="false">VALUE(D337)</f>
        <v>8900</v>
      </c>
      <c r="I337" s="0" t="n">
        <f aca="false">VALUE(E337)</f>
        <v>4600</v>
      </c>
      <c r="K337" s="3" t="n">
        <f aca="false">IF(  OR(  AND(H337&gt;I337, F337="Yes"),  AND( I337 &gt; H337, F337="No" ) ),SUM(H337,I337)    )</f>
        <v>0</v>
      </c>
      <c r="L337" s="0" t="n">
        <f aca="false">IF( OR(  AND(I337&gt;H337, F337="Yes"),  AND( H337 &gt; I337, F337="No" ) ), SUM(H337,I337),0   )</f>
        <v>13500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12.8" hidden="false" customHeight="false" outlineLevel="0" collapsed="false">
      <c r="A338" s="1" t="s">
        <v>1102</v>
      </c>
      <c r="B338" s="1" t="s">
        <v>687</v>
      </c>
      <c r="C338" s="1" t="s">
        <v>1103</v>
      </c>
      <c r="D338" s="2" t="s">
        <v>2767</v>
      </c>
      <c r="E338" s="2" t="s">
        <v>4528</v>
      </c>
      <c r="F338" s="1" t="s">
        <v>15</v>
      </c>
      <c r="H338" s="0" t="n">
        <f aca="false">VALUE(D338)</f>
        <v>10250</v>
      </c>
      <c r="I338" s="0" t="n">
        <f aca="false">VALUE(E338)</f>
        <v>3100</v>
      </c>
      <c r="K338" s="3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13350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23.95" hidden="false" customHeight="false" outlineLevel="0" collapsed="false">
      <c r="A339" s="1" t="s">
        <v>1105</v>
      </c>
      <c r="B339" s="1" t="s">
        <v>687</v>
      </c>
      <c r="C339" s="1" t="s">
        <v>1106</v>
      </c>
      <c r="D339" s="2" t="s">
        <v>4529</v>
      </c>
      <c r="E339" s="2" t="s">
        <v>4530</v>
      </c>
      <c r="F339" s="1" t="s">
        <v>15</v>
      </c>
      <c r="H339" s="0" t="n">
        <f aca="false">VALUE(D339)</f>
        <v>13100</v>
      </c>
      <c r="I339" s="0" t="n">
        <f aca="false">VALUE(E339)</f>
        <v>4225</v>
      </c>
      <c r="K339" s="3" t="n">
        <f aca="false">IF(  OR(  AND(H339&gt;I339, F339="Yes"),  AND( I339 &gt; H339, F339="No" ) ),SUM(H339,I339)    )</f>
        <v>0</v>
      </c>
      <c r="L339" s="0" t="n">
        <f aca="false">IF( OR(  AND(I339&gt;H339, F339="Yes"),  AND( H339 &gt; I339, F339="No" ) ), SUM(H339,I339),0   )</f>
        <v>17325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12.8" hidden="false" customHeight="false" outlineLevel="0" collapsed="false">
      <c r="A340" s="1" t="s">
        <v>1108</v>
      </c>
      <c r="B340" s="1" t="s">
        <v>687</v>
      </c>
      <c r="C340" s="1" t="s">
        <v>1109</v>
      </c>
      <c r="D340" s="2" t="s">
        <v>1451</v>
      </c>
      <c r="E340" s="2" t="s">
        <v>1687</v>
      </c>
      <c r="F340" s="1" t="s">
        <v>20</v>
      </c>
      <c r="H340" s="0" t="n">
        <f aca="false">VALUE(D340)</f>
        <v>11350</v>
      </c>
      <c r="I340" s="0" t="n">
        <f aca="false">VALUE(E340)</f>
        <v>17200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28550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23.95" hidden="false" customHeight="false" outlineLevel="0" collapsed="false">
      <c r="A341" s="1" t="s">
        <v>1111</v>
      </c>
      <c r="B341" s="1" t="s">
        <v>687</v>
      </c>
      <c r="C341" s="1" t="s">
        <v>1112</v>
      </c>
      <c r="D341" s="2" t="s">
        <v>4531</v>
      </c>
      <c r="E341" s="2" t="s">
        <v>85</v>
      </c>
      <c r="F341" s="1" t="s">
        <v>15</v>
      </c>
      <c r="H341" s="0" t="n">
        <f aca="false">VALUE(D341)</f>
        <v>9052</v>
      </c>
      <c r="I341" s="0" t="n">
        <f aca="false">VALUE(E341)</f>
        <v>2000</v>
      </c>
      <c r="K341" s="3" t="n">
        <f aca="false">IF(  OR(  AND(H341&gt;I341, F341="Yes"),  AND( I341 &gt; H341, F341="No" ) ),SUM(H341,I341)    )</f>
        <v>0</v>
      </c>
      <c r="L341" s="0" t="n">
        <f aca="false">IF( OR(  AND(I341&gt;H341, F341="Yes"),  AND( H341 &gt; I341, F341="No" ) ), SUM(H341,I341),0   )</f>
        <v>11052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12.8" hidden="false" customHeight="false" outlineLevel="0" collapsed="false">
      <c r="A342" s="1" t="s">
        <v>1114</v>
      </c>
      <c r="B342" s="1" t="s">
        <v>687</v>
      </c>
      <c r="C342" s="1" t="s">
        <v>1115</v>
      </c>
      <c r="D342" s="2" t="s">
        <v>4532</v>
      </c>
      <c r="E342" s="2" t="s">
        <v>4533</v>
      </c>
      <c r="F342" s="1" t="s">
        <v>15</v>
      </c>
      <c r="H342" s="0" t="n">
        <f aca="false">VALUE(D342)</f>
        <v>93200</v>
      </c>
      <c r="I342" s="0" t="n">
        <f aca="false">VALUE(E342)</f>
        <v>28050</v>
      </c>
      <c r="K342" s="3" t="n">
        <f aca="false">IF(  OR(  AND(H342&gt;I342, F342="Yes"),  AND( I342 &gt; H342, F342="No" ) ),SUM(H342,I342)    )</f>
        <v>0</v>
      </c>
      <c r="L342" s="0" t="n">
        <f aca="false">IF( OR(  AND(I342&gt;H342, F342="Yes"),  AND( H342 &gt; I342, F342="No" ) ), SUM(H342,I342),0   )</f>
        <v>121250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1117</v>
      </c>
      <c r="B343" s="1" t="s">
        <v>687</v>
      </c>
      <c r="C343" s="1" t="s">
        <v>1118</v>
      </c>
      <c r="D343" s="2" t="s">
        <v>2188</v>
      </c>
      <c r="E343" s="2" t="s">
        <v>1439</v>
      </c>
      <c r="F343" s="1" t="s">
        <v>20</v>
      </c>
      <c r="H343" s="0" t="n">
        <f aca="false">VALUE(D343)</f>
        <v>20500</v>
      </c>
      <c r="I343" s="0" t="n">
        <f aca="false">VALUE(E343)</f>
        <v>6000</v>
      </c>
      <c r="K343" s="3" t="n">
        <f aca="false">IF(  OR(  AND(H343&gt;I343, F343="Yes"),  AND( I343 &gt; H343, F343="No" ) ),SUM(H343,I343)    )</f>
        <v>26500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1120</v>
      </c>
      <c r="B344" s="1" t="s">
        <v>687</v>
      </c>
      <c r="C344" s="1" t="s">
        <v>1121</v>
      </c>
      <c r="D344" s="2" t="s">
        <v>3085</v>
      </c>
      <c r="E344" s="2" t="s">
        <v>19</v>
      </c>
      <c r="F344" s="1" t="s">
        <v>15</v>
      </c>
      <c r="H344" s="0" t="n">
        <f aca="false">VALUE(D344)</f>
        <v>18850</v>
      </c>
      <c r="I344" s="0" t="n">
        <f aca="false">VALUE(E344)</f>
        <v>0</v>
      </c>
      <c r="K344" s="3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18850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23.95" hidden="false" customHeight="false" outlineLevel="0" collapsed="false">
      <c r="A345" s="1" t="s">
        <v>1123</v>
      </c>
      <c r="B345" s="1" t="s">
        <v>687</v>
      </c>
      <c r="C345" s="1" t="s">
        <v>1124</v>
      </c>
      <c r="D345" s="2" t="s">
        <v>2897</v>
      </c>
      <c r="E345" s="2" t="s">
        <v>710</v>
      </c>
      <c r="F345" s="1" t="s">
        <v>15</v>
      </c>
      <c r="H345" s="0" t="n">
        <f aca="false">VALUE(D345)</f>
        <v>28150</v>
      </c>
      <c r="I345" s="0" t="n">
        <f aca="false">VALUE(E345)</f>
        <v>250</v>
      </c>
      <c r="K345" s="3" t="n">
        <f aca="false">IF(  OR(  AND(H345&gt;I345, F345="Yes"),  AND( I345 &gt; H345, F345="No" ) ),SUM(H345,I345)    )</f>
        <v>0</v>
      </c>
      <c r="L345" s="0" t="n">
        <f aca="false">IF( OR(  AND(I345&gt;H345, F345="Yes"),  AND( H345 &gt; I345, F345="No" ) ), SUM(H345,I345),0   )</f>
        <v>28400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1126</v>
      </c>
      <c r="B346" s="1" t="s">
        <v>687</v>
      </c>
      <c r="C346" s="1" t="s">
        <v>1127</v>
      </c>
      <c r="D346" s="2" t="s">
        <v>3462</v>
      </c>
      <c r="E346" s="2" t="s">
        <v>710</v>
      </c>
      <c r="F346" s="1" t="s">
        <v>15</v>
      </c>
      <c r="H346" s="0" t="n">
        <f aca="false">VALUE(D346)</f>
        <v>6950</v>
      </c>
      <c r="I346" s="0" t="n">
        <f aca="false">VALUE(E346)</f>
        <v>250</v>
      </c>
      <c r="K346" s="3" t="n">
        <f aca="false">IF(  OR(  AND(H346&gt;I346, F346="Yes"),  AND( I346 &gt; H346, F346="No" ) ),SUM(H346,I346)    )</f>
        <v>0</v>
      </c>
      <c r="L346" s="0" t="n">
        <f aca="false">IF( OR(  AND(I346&gt;H346, F346="Yes"),  AND( H346 &gt; I346, F346="No" ) ), SUM(H346,I346),0   )</f>
        <v>7200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12.8" hidden="false" customHeight="false" outlineLevel="0" collapsed="false">
      <c r="A347" s="1" t="s">
        <v>1128</v>
      </c>
      <c r="B347" s="1" t="s">
        <v>687</v>
      </c>
      <c r="C347" s="1" t="s">
        <v>1129</v>
      </c>
      <c r="D347" s="2" t="s">
        <v>1573</v>
      </c>
      <c r="E347" s="2" t="s">
        <v>2104</v>
      </c>
      <c r="F347" s="1" t="s">
        <v>15</v>
      </c>
      <c r="H347" s="0" t="n">
        <f aca="false">VALUE(D347)</f>
        <v>33550</v>
      </c>
      <c r="I347" s="0" t="n">
        <f aca="false">VALUE(E347)</f>
        <v>4250</v>
      </c>
      <c r="K347" s="3" t="n">
        <f aca="false">IF(  OR(  AND(H347&gt;I347, F347="Yes"),  AND( I347 &gt; H347, F347="No" ) ),SUM(H347,I347)    )</f>
        <v>0</v>
      </c>
      <c r="L347" s="0" t="n">
        <f aca="false">IF( OR(  AND(I347&gt;H347, F347="Yes"),  AND( H347 &gt; I347, F347="No" ) ), SUM(H347,I347),0   )</f>
        <v>37800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1131</v>
      </c>
      <c r="B348" s="1" t="s">
        <v>687</v>
      </c>
      <c r="C348" s="1" t="s">
        <v>1132</v>
      </c>
      <c r="D348" s="2" t="s">
        <v>4534</v>
      </c>
      <c r="E348" s="2" t="s">
        <v>92</v>
      </c>
      <c r="F348" s="1" t="s">
        <v>15</v>
      </c>
      <c r="H348" s="0" t="n">
        <f aca="false">VALUE(D348)</f>
        <v>37660</v>
      </c>
      <c r="I348" s="0" t="n">
        <f aca="false">VALUE(E348)</f>
        <v>4000</v>
      </c>
      <c r="K348" s="3" t="n">
        <f aca="false">IF(  OR(  AND(H348&gt;I348, F348="Yes"),  AND( I348 &gt; H348, F348="No" ) ),SUM(H348,I348)    )</f>
        <v>0</v>
      </c>
      <c r="L348" s="0" t="n">
        <f aca="false">IF( OR(  AND(I348&gt;H348, F348="Yes"),  AND( H348 &gt; I348, F348="No" ) ), SUM(H348,I348),0   )</f>
        <v>41660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1134</v>
      </c>
      <c r="B349" s="1" t="s">
        <v>687</v>
      </c>
      <c r="C349" s="1" t="s">
        <v>1135</v>
      </c>
      <c r="D349" s="2" t="s">
        <v>4535</v>
      </c>
      <c r="E349" s="2" t="s">
        <v>4536</v>
      </c>
      <c r="F349" s="1" t="s">
        <v>15</v>
      </c>
      <c r="H349" s="0" t="n">
        <f aca="false">VALUE(D349)</f>
        <v>49200</v>
      </c>
      <c r="I349" s="0" t="n">
        <f aca="false">VALUE(E349)</f>
        <v>11029</v>
      </c>
      <c r="K349" s="3" t="n">
        <f aca="false">IF(  OR(  AND(H349&gt;I349, F349="Yes"),  AND( I349 &gt; H349, F349="No" ) ),SUM(H349,I349)    )</f>
        <v>0</v>
      </c>
      <c r="L349" s="0" t="n">
        <f aca="false">IF( OR(  AND(I349&gt;H349, F349="Yes"),  AND( H349 &gt; I349, F349="No" ) ), SUM(H349,I349),0   )</f>
        <v>60229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1137</v>
      </c>
      <c r="B350" s="1" t="s">
        <v>687</v>
      </c>
      <c r="C350" s="1" t="s">
        <v>1138</v>
      </c>
      <c r="D350" s="2" t="s">
        <v>4537</v>
      </c>
      <c r="E350" s="2" t="s">
        <v>173</v>
      </c>
      <c r="F350" s="1" t="s">
        <v>15</v>
      </c>
      <c r="H350" s="0" t="n">
        <f aca="false">VALUE(D350)</f>
        <v>115455</v>
      </c>
      <c r="I350" s="0" t="n">
        <f aca="false">VALUE(E350)</f>
        <v>40500</v>
      </c>
      <c r="K350" s="3" t="n">
        <f aca="false">IF(  OR(  AND(H350&gt;I350, F350="Yes"),  AND( I350 &gt; H350, F350="No" ) ),SUM(H350,I350)    )</f>
        <v>0</v>
      </c>
      <c r="L350" s="0" t="n">
        <f aca="false">IF( OR(  AND(I350&gt;H350, F350="Yes"),  AND( H350 &gt; I350, F350="No" ) ), SUM(H350,I350),0   )</f>
        <v>155955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23.95" hidden="false" customHeight="false" outlineLevel="0" collapsed="false">
      <c r="A351" s="1" t="s">
        <v>1140</v>
      </c>
      <c r="B351" s="1" t="s">
        <v>687</v>
      </c>
      <c r="C351" s="1" t="s">
        <v>1141</v>
      </c>
      <c r="D351" s="2" t="s">
        <v>4538</v>
      </c>
      <c r="E351" s="2" t="s">
        <v>4539</v>
      </c>
      <c r="F351" s="1" t="s">
        <v>20</v>
      </c>
      <c r="H351" s="0" t="n">
        <f aca="false">VALUE(D351)</f>
        <v>63753</v>
      </c>
      <c r="I351" s="0" t="n">
        <f aca="false">VALUE(E351)</f>
        <v>2664</v>
      </c>
      <c r="K351" s="3" t="n">
        <f aca="false">IF(  OR(  AND(H351&gt;I351, F351="Yes"),  AND( I351 &gt; H351, F351="No" ) ),SUM(H351,I351)    )</f>
        <v>66417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1144</v>
      </c>
      <c r="B352" s="1" t="s">
        <v>687</v>
      </c>
      <c r="C352" s="1" t="s">
        <v>1145</v>
      </c>
      <c r="D352" s="2" t="s">
        <v>4540</v>
      </c>
      <c r="E352" s="2" t="s">
        <v>2329</v>
      </c>
      <c r="F352" s="1" t="s">
        <v>15</v>
      </c>
      <c r="H352" s="0" t="n">
        <f aca="false">VALUE(D352)</f>
        <v>30100</v>
      </c>
      <c r="I352" s="0" t="n">
        <f aca="false">VALUE(E352)</f>
        <v>12250</v>
      </c>
      <c r="K352" s="3" t="n">
        <f aca="false">IF(  OR(  AND(H352&gt;I352, F352="Yes"),  AND( I352 &gt; H352, F352="No" ) ),SUM(H352,I352)    )</f>
        <v>0</v>
      </c>
      <c r="L352" s="0" t="n">
        <f aca="false">IF( OR(  AND(I352&gt;H352, F352="Yes"),  AND( H352 &gt; I352, F352="No" ) ), SUM(H352,I352),0   )</f>
        <v>42350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1147</v>
      </c>
      <c r="B353" s="1" t="s">
        <v>687</v>
      </c>
      <c r="C353" s="1" t="s">
        <v>1148</v>
      </c>
      <c r="D353" s="2" t="s">
        <v>192</v>
      </c>
      <c r="E353" s="2" t="s">
        <v>710</v>
      </c>
      <c r="F353" s="1" t="s">
        <v>15</v>
      </c>
      <c r="H353" s="0" t="n">
        <f aca="false">VALUE(D353)</f>
        <v>9750</v>
      </c>
      <c r="I353" s="0" t="n">
        <f aca="false">VALUE(E353)</f>
        <v>250</v>
      </c>
      <c r="K353" s="3" t="n">
        <f aca="false">IF(  OR(  AND(H353&gt;I353, F353="Yes"),  AND( I353 &gt; H353, F353="No" ) ),SUM(H353,I353)    )</f>
        <v>0</v>
      </c>
      <c r="L353" s="0" t="n">
        <f aca="false">IF( OR(  AND(I353&gt;H353, F353="Yes"),  AND( H353 &gt; I353, F353="No" ) ), SUM(H353,I353),0   )</f>
        <v>10000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12.8" hidden="false" customHeight="false" outlineLevel="0" collapsed="false">
      <c r="A354" s="1" t="s">
        <v>1150</v>
      </c>
      <c r="B354" s="1" t="s">
        <v>687</v>
      </c>
      <c r="C354" s="1" t="s">
        <v>1151</v>
      </c>
      <c r="D354" s="2" t="s">
        <v>4541</v>
      </c>
      <c r="E354" s="2" t="s">
        <v>4542</v>
      </c>
      <c r="F354" s="1" t="s">
        <v>15</v>
      </c>
      <c r="H354" s="0" t="n">
        <f aca="false">VALUE(D354)</f>
        <v>15058</v>
      </c>
      <c r="I354" s="0" t="n">
        <f aca="false">VALUE(E354)</f>
        <v>3333</v>
      </c>
      <c r="K354" s="3" t="n">
        <f aca="false">IF(  OR(  AND(H354&gt;I354, F354="Yes"),  AND( I354 &gt; H354, F354="No" ) ),SUM(H354,I354)    )</f>
        <v>0</v>
      </c>
      <c r="L354" s="0" t="n">
        <f aca="false">IF( OR(  AND(I354&gt;H354, F354="Yes"),  AND( H354 &gt; I354, F354="No" ) ), SUM(H354,I354),0   )</f>
        <v>18391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1154</v>
      </c>
      <c r="B355" s="1" t="s">
        <v>687</v>
      </c>
      <c r="C355" s="1" t="s">
        <v>1155</v>
      </c>
      <c r="D355" s="2" t="s">
        <v>4543</v>
      </c>
      <c r="E355" s="2" t="s">
        <v>1463</v>
      </c>
      <c r="F355" s="1" t="s">
        <v>15</v>
      </c>
      <c r="H355" s="0" t="n">
        <f aca="false">VALUE(D355)</f>
        <v>184965</v>
      </c>
      <c r="I355" s="0" t="n">
        <f aca="false">VALUE(E355)</f>
        <v>10000</v>
      </c>
      <c r="K355" s="0" t="n">
        <f aca="false">IF(  OR(  AND(H355&gt;I355, F355="Yes"),  AND( I355 &gt; H355, F355="No" ) ),SUM(H355,I355)    )</f>
        <v>0</v>
      </c>
      <c r="L355" s="0" t="n">
        <f aca="false">IF( OR(  AND(I355&gt;H355, F355="Yes"),  AND( H355 &gt; I355, F355="No" ) ), SUM(H355,I355),0   )</f>
        <v>194965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1157</v>
      </c>
      <c r="B356" s="1" t="s">
        <v>687</v>
      </c>
      <c r="C356" s="1" t="s">
        <v>1158</v>
      </c>
      <c r="D356" s="2" t="s">
        <v>4544</v>
      </c>
      <c r="E356" s="2" t="s">
        <v>4545</v>
      </c>
      <c r="F356" s="1" t="s">
        <v>15</v>
      </c>
      <c r="H356" s="0" t="n">
        <f aca="false">VALUE(D356)</f>
        <v>20550</v>
      </c>
      <c r="I356" s="0" t="n">
        <f aca="false">VALUE(E356)</f>
        <v>6850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27400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23.95" hidden="false" customHeight="false" outlineLevel="0" collapsed="false">
      <c r="A357" s="1" t="s">
        <v>1160</v>
      </c>
      <c r="B357" s="1" t="s">
        <v>687</v>
      </c>
      <c r="C357" s="1" t="s">
        <v>1161</v>
      </c>
      <c r="D357" s="2" t="s">
        <v>3947</v>
      </c>
      <c r="E357" s="2" t="s">
        <v>279</v>
      </c>
      <c r="F357" s="1" t="s">
        <v>15</v>
      </c>
      <c r="H357" s="0" t="n">
        <f aca="false">VALUE(D357)</f>
        <v>21750</v>
      </c>
      <c r="I357" s="0" t="n">
        <f aca="false">VALUE(E357)</f>
        <v>5000</v>
      </c>
      <c r="K357" s="3" t="n">
        <f aca="false">IF(  OR(  AND(H357&gt;I357, F357="Yes"),  AND( I357 &gt; H357, F357="No" ) ),SUM(H357,I357)    )</f>
        <v>0</v>
      </c>
      <c r="L357" s="0" t="n">
        <f aca="false">IF( OR(  AND(I357&gt;H357, F357="Yes"),  AND( H357 &gt; I357, F357="No" ) ), SUM(H357,I357),0   )</f>
        <v>26750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1163</v>
      </c>
      <c r="B358" s="1" t="s">
        <v>687</v>
      </c>
      <c r="C358" s="1" t="s">
        <v>1164</v>
      </c>
      <c r="D358" s="2" t="s">
        <v>4546</v>
      </c>
      <c r="E358" s="2" t="s">
        <v>4547</v>
      </c>
      <c r="F358" s="1" t="s">
        <v>15</v>
      </c>
      <c r="H358" s="0" t="n">
        <f aca="false">VALUE(D358)</f>
        <v>32350</v>
      </c>
      <c r="I358" s="0" t="n">
        <f aca="false">VALUE(E358)</f>
        <v>1125</v>
      </c>
      <c r="K358" s="3" t="n">
        <f aca="false">IF(  OR(  AND(H358&gt;I358, F358="Yes"),  AND( I358 &gt; H358, F358="No" ) ),SUM(H358,I358)    )</f>
        <v>0</v>
      </c>
      <c r="L358" s="0" t="n">
        <f aca="false">IF( OR(  AND(I358&gt;H358, F358="Yes"),  AND( H358 &gt; I358, F358="No" ) ), SUM(H358,I358),0   )</f>
        <v>33475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1166</v>
      </c>
      <c r="B359" s="1" t="s">
        <v>687</v>
      </c>
      <c r="C359" s="1" t="s">
        <v>1167</v>
      </c>
      <c r="D359" s="2" t="s">
        <v>4548</v>
      </c>
      <c r="E359" s="2" t="s">
        <v>4549</v>
      </c>
      <c r="F359" s="1" t="s">
        <v>20</v>
      </c>
      <c r="H359" s="0" t="n">
        <f aca="false">VALUE(D359)</f>
        <v>33018</v>
      </c>
      <c r="I359" s="0" t="n">
        <f aca="false">VALUE(E359)</f>
        <v>28974</v>
      </c>
      <c r="K359" s="3" t="n">
        <f aca="false">IF(  OR(  AND(H359&gt;I359, F359="Yes"),  AND( I359 &gt; H359, F359="No" ) ),SUM(H359,I359)    )</f>
        <v>61992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12.8" hidden="false" customHeight="false" outlineLevel="0" collapsed="false">
      <c r="A360" s="1" t="s">
        <v>1169</v>
      </c>
      <c r="B360" s="1" t="s">
        <v>687</v>
      </c>
      <c r="C360" s="1" t="s">
        <v>1170</v>
      </c>
      <c r="D360" s="2" t="s">
        <v>4550</v>
      </c>
      <c r="E360" s="2" t="s">
        <v>591</v>
      </c>
      <c r="F360" s="1" t="s">
        <v>15</v>
      </c>
      <c r="H360" s="0" t="n">
        <f aca="false">VALUE(D360)</f>
        <v>22400</v>
      </c>
      <c r="I360" s="0" t="n">
        <f aca="false">VALUE(E360)</f>
        <v>6500</v>
      </c>
      <c r="K360" s="3" t="n">
        <f aca="false">IF(  OR(  AND(H360&gt;I360, F360="Yes"),  AND( I360 &gt; H360, F360="No" ) ),SUM(H360,I360)    )</f>
        <v>0</v>
      </c>
      <c r="L360" s="0" t="n">
        <f aca="false">IF( OR(  AND(I360&gt;H360, F360="Yes"),  AND( H360 &gt; I360, F360="No" ) ), SUM(H360,I360),0   )</f>
        <v>28900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1172</v>
      </c>
      <c r="B361" s="1" t="s">
        <v>687</v>
      </c>
      <c r="C361" s="1" t="s">
        <v>1173</v>
      </c>
      <c r="D361" s="2" t="s">
        <v>4551</v>
      </c>
      <c r="E361" s="2" t="s">
        <v>4551</v>
      </c>
      <c r="F361" s="1" t="s">
        <v>20</v>
      </c>
      <c r="H361" s="0" t="n">
        <f aca="false">VALUE(D361)</f>
        <v>17900</v>
      </c>
      <c r="I361" s="0" t="n">
        <f aca="false">VALUE(E361)</f>
        <v>17900</v>
      </c>
      <c r="K361" s="3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1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23.95" hidden="false" customHeight="false" outlineLevel="0" collapsed="false">
      <c r="A362" s="1" t="s">
        <v>1175</v>
      </c>
      <c r="B362" s="1" t="s">
        <v>687</v>
      </c>
      <c r="C362" s="1" t="s">
        <v>1176</v>
      </c>
      <c r="D362" s="2" t="s">
        <v>19</v>
      </c>
      <c r="E362" s="2" t="s">
        <v>19</v>
      </c>
      <c r="F362" s="1" t="s">
        <v>20</v>
      </c>
      <c r="H362" s="0" t="n">
        <f aca="false">VALUE(D362)</f>
        <v>0</v>
      </c>
      <c r="I362" s="0" t="n">
        <f aca="false">VALUE(E362)</f>
        <v>0</v>
      </c>
      <c r="K362" s="3" t="n">
        <f aca="false">IF(  OR(  AND(H362&gt;I362, F362="Yes"),  AND( I362 &gt; H362, F362="No" ) ),SUM(H362,I362)    )</f>
        <v>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1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1179</v>
      </c>
      <c r="B363" s="1" t="s">
        <v>687</v>
      </c>
      <c r="C363" s="1" t="s">
        <v>1180</v>
      </c>
      <c r="D363" s="2" t="s">
        <v>4552</v>
      </c>
      <c r="E363" s="2" t="s">
        <v>4553</v>
      </c>
      <c r="F363" s="1" t="s">
        <v>15</v>
      </c>
      <c r="H363" s="0" t="n">
        <f aca="false">VALUE(D363)</f>
        <v>28220</v>
      </c>
      <c r="I363" s="0" t="n">
        <f aca="false">VALUE(E363)</f>
        <v>14850</v>
      </c>
      <c r="K363" s="3" t="n">
        <f aca="false">IF(  OR(  AND(H363&gt;I363, F363="Yes"),  AND( I363 &gt; H363, F363="No" ) ),SUM(H363,I363)    )</f>
        <v>0</v>
      </c>
      <c r="L363" s="0" t="n">
        <f aca="false">IF( OR(  AND(I363&gt;H363, F363="Yes"),  AND( H363 &gt; I363, F363="No" ) ), SUM(H363,I363),0   )</f>
        <v>43070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12.8" hidden="false" customHeight="false" outlineLevel="0" collapsed="false">
      <c r="A364" s="1" t="s">
        <v>1182</v>
      </c>
      <c r="B364" s="1" t="s">
        <v>687</v>
      </c>
      <c r="C364" s="1" t="s">
        <v>1183</v>
      </c>
      <c r="D364" s="2" t="s">
        <v>4554</v>
      </c>
      <c r="E364" s="2" t="s">
        <v>1515</v>
      </c>
      <c r="F364" s="1" t="s">
        <v>15</v>
      </c>
      <c r="H364" s="0" t="n">
        <f aca="false">VALUE(D364)</f>
        <v>65050</v>
      </c>
      <c r="I364" s="0" t="n">
        <f aca="false">VALUE(E364)</f>
        <v>8000</v>
      </c>
      <c r="K364" s="3" t="n">
        <f aca="false">IF(  OR(  AND(H364&gt;I364, F364="Yes"),  AND( I364 &gt; H364, F364="No" ) ),SUM(H364,I364)    )</f>
        <v>0</v>
      </c>
      <c r="L364" s="0" t="n">
        <f aca="false">IF( OR(  AND(I364&gt;H364, F364="Yes"),  AND( H364 &gt; I364, F364="No" ) ), SUM(H364,I364),0   )</f>
        <v>73050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23.95" hidden="false" customHeight="false" outlineLevel="0" collapsed="false">
      <c r="A365" s="1" t="s">
        <v>1185</v>
      </c>
      <c r="B365" s="1" t="s">
        <v>687</v>
      </c>
      <c r="C365" s="1" t="s">
        <v>1186</v>
      </c>
      <c r="D365" s="2" t="s">
        <v>4555</v>
      </c>
      <c r="E365" s="2" t="s">
        <v>110</v>
      </c>
      <c r="F365" s="1" t="s">
        <v>20</v>
      </c>
      <c r="H365" s="0" t="n">
        <f aca="false">VALUE(D365)</f>
        <v>45150</v>
      </c>
      <c r="I365" s="0" t="n">
        <f aca="false">VALUE(E365)</f>
        <v>3000</v>
      </c>
      <c r="K365" s="3" t="n">
        <f aca="false">IF(  OR(  AND(H365&gt;I365, F365="Yes"),  AND( I365 &gt; H365, F365="No" ) ),SUM(H365,I365)    )</f>
        <v>48150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1189</v>
      </c>
      <c r="B366" s="1" t="s">
        <v>687</v>
      </c>
      <c r="C366" s="1" t="s">
        <v>1190</v>
      </c>
      <c r="D366" s="2" t="s">
        <v>4556</v>
      </c>
      <c r="E366" s="2" t="s">
        <v>2063</v>
      </c>
      <c r="F366" s="1" t="s">
        <v>20</v>
      </c>
      <c r="H366" s="0" t="n">
        <f aca="false">VALUE(D366)</f>
        <v>11625</v>
      </c>
      <c r="I366" s="0" t="n">
        <f aca="false">VALUE(E366)</f>
        <v>10300</v>
      </c>
      <c r="K366" s="3" t="n">
        <f aca="false">IF(  OR(  AND(H366&gt;I366, F366="Yes"),  AND( I366 &gt; H366, F366="No" ) ),SUM(H366,I366)    )</f>
        <v>21925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1192</v>
      </c>
      <c r="B367" s="1" t="s">
        <v>687</v>
      </c>
      <c r="C367" s="1" t="s">
        <v>1193</v>
      </c>
      <c r="D367" s="2" t="s">
        <v>2186</v>
      </c>
      <c r="E367" s="2" t="s">
        <v>360</v>
      </c>
      <c r="F367" s="1" t="s">
        <v>20</v>
      </c>
      <c r="H367" s="0" t="n">
        <f aca="false">VALUE(D367)</f>
        <v>21000</v>
      </c>
      <c r="I367" s="0" t="n">
        <f aca="false">VALUE(E367)</f>
        <v>1500</v>
      </c>
      <c r="K367" s="3" t="n">
        <f aca="false">IF(  OR(  AND(H367&gt;I367, F367="Yes"),  AND( I367 &gt; H367, F367="No" ) ),SUM(H367,I367)    )</f>
        <v>22500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1195</v>
      </c>
      <c r="B368" s="1" t="s">
        <v>687</v>
      </c>
      <c r="C368" s="1" t="s">
        <v>1196</v>
      </c>
      <c r="D368" s="2" t="s">
        <v>4557</v>
      </c>
      <c r="E368" s="2" t="s">
        <v>1547</v>
      </c>
      <c r="F368" s="1" t="s">
        <v>15</v>
      </c>
      <c r="H368" s="0" t="n">
        <f aca="false">VALUE(D368)</f>
        <v>21350</v>
      </c>
      <c r="I368" s="0" t="n">
        <f aca="false">VALUE(E368)</f>
        <v>12500</v>
      </c>
      <c r="K368" s="3" t="n">
        <f aca="false">IF(  OR(  AND(H368&gt;I368, F368="Yes"),  AND( I368 &gt; H368, F368="No" ) ),SUM(H368,I368)    )</f>
        <v>0</v>
      </c>
      <c r="L368" s="0" t="n">
        <f aca="false">IF( OR(  AND(I368&gt;H368, F368="Yes"),  AND( H368 &gt; I368, F368="No" ) ), SUM(H368,I368),0   )</f>
        <v>33850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12.8" hidden="false" customHeight="false" outlineLevel="0" collapsed="false">
      <c r="A369" s="1" t="s">
        <v>1198</v>
      </c>
      <c r="B369" s="1" t="s">
        <v>687</v>
      </c>
      <c r="C369" s="1" t="s">
        <v>1199</v>
      </c>
      <c r="D369" s="2" t="s">
        <v>4558</v>
      </c>
      <c r="E369" s="2" t="s">
        <v>4559</v>
      </c>
      <c r="F369" s="1" t="s">
        <v>20</v>
      </c>
      <c r="H369" s="0" t="n">
        <f aca="false">VALUE(D369)</f>
        <v>179950</v>
      </c>
      <c r="I369" s="0" t="n">
        <f aca="false">VALUE(E369)</f>
        <v>143500</v>
      </c>
      <c r="K369" s="3" t="n">
        <f aca="false">IF(  OR(  AND(H369&gt;I369, F369="Yes"),  AND( I369 &gt; H369, F369="No" ) ),SUM(H369,I369)    )</f>
        <v>323450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1201</v>
      </c>
      <c r="B370" s="1" t="s">
        <v>687</v>
      </c>
      <c r="C370" s="1" t="s">
        <v>1202</v>
      </c>
      <c r="D370" s="2" t="s">
        <v>4560</v>
      </c>
      <c r="E370" s="2" t="s">
        <v>4561</v>
      </c>
      <c r="F370" s="1" t="s">
        <v>20</v>
      </c>
      <c r="H370" s="0" t="n">
        <f aca="false">VALUE(D370)</f>
        <v>63075</v>
      </c>
      <c r="I370" s="0" t="n">
        <f aca="false">VALUE(E370)</f>
        <v>42650</v>
      </c>
      <c r="K370" s="3" t="n">
        <f aca="false">IF(  OR(  AND(H370&gt;I370, F370="Yes"),  AND( I370 &gt; H370, F370="No" ) ),SUM(H370,I370)    )</f>
        <v>105725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23.95" hidden="false" customHeight="false" outlineLevel="0" collapsed="false">
      <c r="A371" s="1" t="s">
        <v>1204</v>
      </c>
      <c r="B371" s="1" t="s">
        <v>687</v>
      </c>
      <c r="C371" s="1" t="s">
        <v>1205</v>
      </c>
      <c r="D371" s="2" t="s">
        <v>4562</v>
      </c>
      <c r="E371" s="2" t="s">
        <v>1687</v>
      </c>
      <c r="F371" s="1" t="s">
        <v>20</v>
      </c>
      <c r="H371" s="0" t="n">
        <f aca="false">VALUE(D371)</f>
        <v>64600</v>
      </c>
      <c r="I371" s="0" t="n">
        <f aca="false">VALUE(E371)</f>
        <v>17200</v>
      </c>
      <c r="K371" s="3" t="n">
        <f aca="false">IF(  OR(  AND(H371&gt;I371, F371="Yes"),  AND( I371 &gt; H371, F371="No" ) ),SUM(H371,I371)    )</f>
        <v>81800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1207</v>
      </c>
      <c r="B372" s="1" t="s">
        <v>687</v>
      </c>
      <c r="C372" s="1" t="s">
        <v>1208</v>
      </c>
      <c r="D372" s="2" t="s">
        <v>4563</v>
      </c>
      <c r="E372" s="2" t="s">
        <v>4564</v>
      </c>
      <c r="F372" s="1" t="s">
        <v>15</v>
      </c>
      <c r="H372" s="0" t="n">
        <f aca="false">VALUE(D372)</f>
        <v>24300</v>
      </c>
      <c r="I372" s="0" t="n">
        <f aca="false">VALUE(E372)</f>
        <v>4400</v>
      </c>
      <c r="K372" s="3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28700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1210</v>
      </c>
      <c r="B373" s="1" t="s">
        <v>687</v>
      </c>
      <c r="C373" s="1" t="s">
        <v>1211</v>
      </c>
      <c r="D373" s="2" t="s">
        <v>4344</v>
      </c>
      <c r="E373" s="2" t="s">
        <v>3154</v>
      </c>
      <c r="F373" s="1" t="s">
        <v>20</v>
      </c>
      <c r="H373" s="0" t="n">
        <f aca="false">VALUE(D373)</f>
        <v>34850</v>
      </c>
      <c r="I373" s="0" t="n">
        <f aca="false">VALUE(E373)</f>
        <v>9700</v>
      </c>
      <c r="K373" s="3" t="n">
        <f aca="false">IF(  OR(  AND(H373&gt;I373, F373="Yes"),  AND( I373 &gt; H373, F373="No" ) ),SUM(H373,I373)    )</f>
        <v>44550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1213</v>
      </c>
      <c r="B374" s="1" t="s">
        <v>687</v>
      </c>
      <c r="C374" s="1" t="s">
        <v>1214</v>
      </c>
      <c r="D374" s="2" t="s">
        <v>4565</v>
      </c>
      <c r="E374" s="2" t="s">
        <v>4566</v>
      </c>
      <c r="F374" s="1" t="s">
        <v>20</v>
      </c>
      <c r="H374" s="0" t="n">
        <f aca="false">VALUE(D374)</f>
        <v>305165</v>
      </c>
      <c r="I374" s="0" t="n">
        <f aca="false">VALUE(E374)</f>
        <v>174894</v>
      </c>
      <c r="K374" s="3" t="n">
        <f aca="false">IF(  OR(  AND(H374&gt;I374, F374="Yes"),  AND( I374 &gt; H374, F374="No" ) ),SUM(H374,I374)    )</f>
        <v>480059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1217</v>
      </c>
      <c r="B375" s="1" t="s">
        <v>687</v>
      </c>
      <c r="C375" s="1" t="s">
        <v>1218</v>
      </c>
      <c r="D375" s="2" t="s">
        <v>4567</v>
      </c>
      <c r="E375" s="2" t="s">
        <v>3396</v>
      </c>
      <c r="F375" s="1" t="s">
        <v>20</v>
      </c>
      <c r="H375" s="0" t="n">
        <f aca="false">VALUE(D375)</f>
        <v>32400</v>
      </c>
      <c r="I375" s="0" t="n">
        <f aca="false">VALUE(E375)</f>
        <v>15350</v>
      </c>
      <c r="K375" s="3" t="n">
        <f aca="false">IF(  OR(  AND(H375&gt;I375, F375="Yes"),  AND( I375 &gt; H375, F375="No" ) ),SUM(H375,I375)    )</f>
        <v>47750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1220</v>
      </c>
      <c r="B376" s="1" t="s">
        <v>687</v>
      </c>
      <c r="C376" s="1" t="s">
        <v>1221</v>
      </c>
      <c r="D376" s="2" t="s">
        <v>4568</v>
      </c>
      <c r="E376" s="2" t="s">
        <v>1113</v>
      </c>
      <c r="F376" s="1" t="s">
        <v>15</v>
      </c>
      <c r="H376" s="0" t="n">
        <f aca="false">VALUE(D376)</f>
        <v>28625</v>
      </c>
      <c r="I376" s="0" t="n">
        <f aca="false">VALUE(E376)</f>
        <v>18150</v>
      </c>
      <c r="K376" s="3" t="n">
        <f aca="false">IF(  OR(  AND(H376&gt;I376, F376="Yes"),  AND( I376 &gt; H376, F376="No" ) ),SUM(H376,I376)    )</f>
        <v>0</v>
      </c>
      <c r="L376" s="0" t="n">
        <f aca="false">IF( OR(  AND(I376&gt;H376, F376="Yes"),  AND( H376 &gt; I376, F376="No" ) ), SUM(H376,I376),0   )</f>
        <v>46775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12.8" hidden="false" customHeight="false" outlineLevel="0" collapsed="false">
      <c r="A377" s="1" t="s">
        <v>1223</v>
      </c>
      <c r="B377" s="1" t="s">
        <v>687</v>
      </c>
      <c r="C377" s="1" t="s">
        <v>1224</v>
      </c>
      <c r="D377" s="2" t="s">
        <v>4569</v>
      </c>
      <c r="E377" s="2" t="s">
        <v>2216</v>
      </c>
      <c r="F377" s="1" t="s">
        <v>15</v>
      </c>
      <c r="H377" s="0" t="n">
        <f aca="false">VALUE(D377)</f>
        <v>101300</v>
      </c>
      <c r="I377" s="0" t="n">
        <f aca="false">VALUE(E377)</f>
        <v>14750</v>
      </c>
      <c r="K377" s="3" t="n">
        <f aca="false">IF(  OR(  AND(H377&gt;I377, F377="Yes"),  AND( I377 &gt; H377, F377="No" ) ),SUM(H377,I377)    )</f>
        <v>0</v>
      </c>
      <c r="L377" s="0" t="n">
        <f aca="false">IF( OR(  AND(I377&gt;H377, F377="Yes"),  AND( H377 &gt; I377, F377="No" ) ), SUM(H377,I377),0   )</f>
        <v>116050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1226</v>
      </c>
      <c r="B378" s="1" t="s">
        <v>687</v>
      </c>
      <c r="C378" s="1" t="s">
        <v>1227</v>
      </c>
      <c r="D378" s="2" t="s">
        <v>4570</v>
      </c>
      <c r="E378" s="2" t="s">
        <v>4571</v>
      </c>
      <c r="F378" s="1" t="s">
        <v>15</v>
      </c>
      <c r="H378" s="0" t="n">
        <f aca="false">VALUE(D378)</f>
        <v>75828</v>
      </c>
      <c r="I378" s="0" t="n">
        <f aca="false">VALUE(E378)</f>
        <v>28043</v>
      </c>
      <c r="K378" s="3" t="n">
        <f aca="false">IF(  OR(  AND(H378&gt;I378, F378="Yes"),  AND( I378 &gt; H378, F378="No" ) ),SUM(H378,I378)    )</f>
        <v>0</v>
      </c>
      <c r="L378" s="0" t="n">
        <f aca="false">IF( OR(  AND(I378&gt;H378, F378="Yes"),  AND( H378 &gt; I378, F378="No" ) ), SUM(H378,I378),0   )</f>
        <v>103871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1229</v>
      </c>
      <c r="B379" s="1" t="s">
        <v>687</v>
      </c>
      <c r="C379" s="1" t="s">
        <v>1230</v>
      </c>
      <c r="D379" s="2" t="s">
        <v>2115</v>
      </c>
      <c r="E379" s="2" t="s">
        <v>2209</v>
      </c>
      <c r="F379" s="1" t="s">
        <v>15</v>
      </c>
      <c r="H379" s="0" t="n">
        <f aca="false">VALUE(D379)</f>
        <v>22500</v>
      </c>
      <c r="I379" s="0" t="n">
        <f aca="false">VALUE(E379)</f>
        <v>19500</v>
      </c>
      <c r="K379" s="3" t="n">
        <f aca="false">IF(  OR(  AND(H379&gt;I379, F379="Yes"),  AND( I379 &gt; H379, F379="No" ) ),SUM(H379,I379)    )</f>
        <v>0</v>
      </c>
      <c r="L379" s="0" t="n">
        <f aca="false">IF( OR(  AND(I379&gt;H379, F379="Yes"),  AND( H379 &gt; I379, F379="No" ) ), SUM(H379,I379),0   )</f>
        <v>42000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1232</v>
      </c>
      <c r="B380" s="1" t="s">
        <v>687</v>
      </c>
      <c r="C380" s="1" t="s">
        <v>1233</v>
      </c>
      <c r="D380" s="2" t="s">
        <v>4572</v>
      </c>
      <c r="E380" s="2" t="s">
        <v>4573</v>
      </c>
      <c r="F380" s="1" t="s">
        <v>15</v>
      </c>
      <c r="H380" s="0" t="n">
        <f aca="false">VALUE(D380)</f>
        <v>8250</v>
      </c>
      <c r="I380" s="0" t="n">
        <f aca="false">VALUE(E380)</f>
        <v>13521</v>
      </c>
      <c r="K380" s="3" t="n">
        <f aca="false">IF(  OR(  AND(H380&gt;I380, F380="Yes"),  AND( I380 &gt; H380, F380="No" ) ),SUM(H380,I380)    )</f>
        <v>21771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1235</v>
      </c>
      <c r="B381" s="1" t="s">
        <v>687</v>
      </c>
      <c r="C381" s="1" t="s">
        <v>1236</v>
      </c>
      <c r="D381" s="2" t="s">
        <v>1547</v>
      </c>
      <c r="E381" s="2" t="s">
        <v>2982</v>
      </c>
      <c r="F381" s="1" t="s">
        <v>15</v>
      </c>
      <c r="H381" s="0" t="n">
        <f aca="false">VALUE(D381)</f>
        <v>12500</v>
      </c>
      <c r="I381" s="0" t="n">
        <f aca="false">VALUE(E381)</f>
        <v>2350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14850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23.95" hidden="false" customHeight="false" outlineLevel="0" collapsed="false">
      <c r="A382" s="1" t="s">
        <v>1237</v>
      </c>
      <c r="B382" s="1" t="s">
        <v>687</v>
      </c>
      <c r="C382" s="1" t="s">
        <v>1238</v>
      </c>
      <c r="D382" s="2" t="s">
        <v>85</v>
      </c>
      <c r="E382" s="2" t="s">
        <v>3193</v>
      </c>
      <c r="F382" s="1" t="s">
        <v>15</v>
      </c>
      <c r="H382" s="0" t="n">
        <f aca="false">VALUE(D382)</f>
        <v>2000</v>
      </c>
      <c r="I382" s="0" t="n">
        <f aca="false">VALUE(E382)</f>
        <v>50</v>
      </c>
      <c r="K382" s="3" t="n">
        <f aca="false">IF(  OR(  AND(H382&gt;I382, F382="Yes"),  AND( I382 &gt; H382, F382="No" ) ),SUM(H382,I382)    )</f>
        <v>0</v>
      </c>
      <c r="L382" s="0" t="n">
        <f aca="false">IF( OR(  AND(I382&gt;H382, F382="Yes"),  AND( H382 &gt; I382, F382="No" ) ), SUM(H382,I382),0   )</f>
        <v>2050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12.8" hidden="false" customHeight="false" outlineLevel="0" collapsed="false">
      <c r="A383" s="1" t="s">
        <v>1240</v>
      </c>
      <c r="B383" s="1" t="s">
        <v>687</v>
      </c>
      <c r="C383" s="1" t="s">
        <v>1241</v>
      </c>
      <c r="D383" s="2" t="s">
        <v>2031</v>
      </c>
      <c r="E383" s="2" t="s">
        <v>675</v>
      </c>
      <c r="F383" s="1" t="s">
        <v>15</v>
      </c>
      <c r="H383" s="0" t="n">
        <f aca="false">VALUE(D383)</f>
        <v>9500</v>
      </c>
      <c r="I383" s="0" t="n">
        <f aca="false">VALUE(E383)</f>
        <v>5250</v>
      </c>
      <c r="K383" s="3" t="n">
        <f aca="false">IF(  OR(  AND(H383&gt;I383, F383="Yes"),  AND( I383 &gt; H383, F383="No" ) ),SUM(H383,I383)    )</f>
        <v>0</v>
      </c>
      <c r="L383" s="0" t="n">
        <f aca="false">IF( OR(  AND(I383&gt;H383, F383="Yes"),  AND( H383 &gt; I383, F383="No" ) ), SUM(H383,I383),0   )</f>
        <v>14750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1243</v>
      </c>
      <c r="B384" s="1" t="s">
        <v>687</v>
      </c>
      <c r="C384" s="1" t="s">
        <v>1244</v>
      </c>
      <c r="D384" s="2" t="s">
        <v>2941</v>
      </c>
      <c r="E384" s="2" t="s">
        <v>1463</v>
      </c>
      <c r="F384" s="1" t="s">
        <v>15</v>
      </c>
      <c r="H384" s="0" t="n">
        <f aca="false">VALUE(D384)</f>
        <v>118850</v>
      </c>
      <c r="I384" s="0" t="n">
        <f aca="false">VALUE(E384)</f>
        <v>10000</v>
      </c>
      <c r="K384" s="3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128850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1246</v>
      </c>
      <c r="B385" s="1" t="s">
        <v>687</v>
      </c>
      <c r="C385" s="1" t="s">
        <v>1247</v>
      </c>
      <c r="D385" s="2" t="s">
        <v>19</v>
      </c>
      <c r="E385" s="2" t="s">
        <v>19</v>
      </c>
      <c r="F385" s="1" t="s">
        <v>15</v>
      </c>
      <c r="H385" s="0" t="n">
        <f aca="false">VALUE(D385)</f>
        <v>0</v>
      </c>
      <c r="I385" s="0" t="n">
        <f aca="false">VALUE(E385)</f>
        <v>0</v>
      </c>
      <c r="K385" s="3" t="n">
        <f aca="false">IF(  OR(  AND(H385&gt;I385, F385="Yes"),  AND( I385 &gt; H385, F385="No" ) ),SUM(H385,I385)    )</f>
        <v>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1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35.2" hidden="false" customHeight="false" outlineLevel="0" collapsed="false">
      <c r="A386" s="1" t="s">
        <v>1248</v>
      </c>
      <c r="B386" s="1" t="s">
        <v>687</v>
      </c>
      <c r="C386" s="1" t="s">
        <v>1249</v>
      </c>
      <c r="D386" s="2" t="s">
        <v>4574</v>
      </c>
      <c r="E386" s="2" t="s">
        <v>77</v>
      </c>
      <c r="F386" s="1" t="s">
        <v>67</v>
      </c>
      <c r="H386" s="0" t="n">
        <f aca="false">VALUE(D386)</f>
        <v>64350</v>
      </c>
      <c r="I386" s="0" t="n">
        <f aca="false">VALUE(E386)</f>
        <v>13500</v>
      </c>
      <c r="K386" s="3" t="n">
        <f aca="false">IF(  OR(  AND(H386&gt;I386, F386="Yes"),  AND( I386 &gt; H386, F386="No" ) ),SUM(H386,I386)    )</f>
        <v>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77850</v>
      </c>
      <c r="P386" s="0" t="n">
        <f aca="false">IF(AND(F386="Not Voting",M386=1), 1,0)</f>
        <v>0</v>
      </c>
    </row>
    <row r="387" customFormat="false" ht="23.95" hidden="false" customHeight="false" outlineLevel="0" collapsed="false">
      <c r="A387" s="1" t="s">
        <v>1251</v>
      </c>
      <c r="B387" s="1" t="s">
        <v>687</v>
      </c>
      <c r="C387" s="1" t="s">
        <v>1252</v>
      </c>
      <c r="D387" s="2" t="s">
        <v>4572</v>
      </c>
      <c r="E387" s="2" t="s">
        <v>110</v>
      </c>
      <c r="F387" s="1" t="s">
        <v>20</v>
      </c>
      <c r="H387" s="0" t="n">
        <f aca="false">VALUE(D387)</f>
        <v>8250</v>
      </c>
      <c r="I387" s="0" t="n">
        <f aca="false">VALUE(E387)</f>
        <v>3000</v>
      </c>
      <c r="K387" s="3" t="n">
        <f aca="false">IF(  OR(  AND(H387&gt;I387, F387="Yes"),  AND( I387 &gt; H387, F387="No" ) ),SUM(H387,I387)    )</f>
        <v>11250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1254</v>
      </c>
      <c r="B388" s="1" t="s">
        <v>687</v>
      </c>
      <c r="C388" s="1" t="s">
        <v>1255</v>
      </c>
      <c r="D388" s="2" t="s">
        <v>3036</v>
      </c>
      <c r="E388" s="2" t="s">
        <v>3223</v>
      </c>
      <c r="F388" s="1" t="s">
        <v>15</v>
      </c>
      <c r="H388" s="0" t="n">
        <f aca="false">VALUE(D388)</f>
        <v>25250</v>
      </c>
      <c r="I388" s="0" t="n">
        <f aca="false">VALUE(E388)</f>
        <v>7100</v>
      </c>
      <c r="K388" s="3" t="n">
        <f aca="false">IF(  OR(  AND(H388&gt;I388, F388="Yes"),  AND( I388 &gt; H388, F388="No" ) ),SUM(H388,I388)    )</f>
        <v>0</v>
      </c>
      <c r="L388" s="0" t="n">
        <f aca="false">IF( OR(  AND(I388&gt;H388, F388="Yes"),  AND( H388 &gt; I388, F388="No" ) ), SUM(H388,I388),0   )</f>
        <v>32350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1257</v>
      </c>
      <c r="B389" s="1" t="s">
        <v>687</v>
      </c>
      <c r="C389" s="1" t="s">
        <v>1258</v>
      </c>
      <c r="D389" s="2" t="s">
        <v>1555</v>
      </c>
      <c r="E389" s="2" t="s">
        <v>1066</v>
      </c>
      <c r="F389" s="1" t="s">
        <v>15</v>
      </c>
      <c r="H389" s="0" t="n">
        <f aca="false">VALUE(D389)</f>
        <v>21500</v>
      </c>
      <c r="I389" s="0" t="n">
        <f aca="false">VALUE(E389)</f>
        <v>7000</v>
      </c>
      <c r="K389" s="3" t="n">
        <f aca="false">IF(  OR(  AND(H389&gt;I389, F389="Yes"),  AND( I389 &gt; H389, F389="No" ) ),SUM(H389,I389)    )</f>
        <v>0</v>
      </c>
      <c r="L389" s="0" t="n">
        <f aca="false">IF( OR(  AND(I389&gt;H389, F389="Yes"),  AND( H389 &gt; I389, F389="No" ) ), SUM(H389,I389),0   )</f>
        <v>28500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12.8" hidden="false" customHeight="false" outlineLevel="0" collapsed="false">
      <c r="A390" s="1" t="s">
        <v>1261</v>
      </c>
      <c r="B390" s="1" t="s">
        <v>687</v>
      </c>
      <c r="C390" s="1" t="s">
        <v>1262</v>
      </c>
      <c r="D390" s="2" t="s">
        <v>246</v>
      </c>
      <c r="E390" s="2" t="s">
        <v>19</v>
      </c>
      <c r="F390" s="1" t="s">
        <v>15</v>
      </c>
      <c r="H390" s="0" t="n">
        <f aca="false">VALUE(D390)</f>
        <v>7200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0</v>
      </c>
      <c r="L390" s="0" t="n">
        <f aca="false">IF( OR(  AND(I390&gt;H390, F390="Yes"),  AND( H390 &gt; I390, F390="No" ) ), SUM(H390,I390),0   )</f>
        <v>7200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35.2" hidden="false" customHeight="false" outlineLevel="0" collapsed="false">
      <c r="A391" s="1" t="s">
        <v>1264</v>
      </c>
      <c r="B391" s="1" t="s">
        <v>687</v>
      </c>
      <c r="C391" s="1" t="s">
        <v>1265</v>
      </c>
      <c r="D391" s="2" t="s">
        <v>2513</v>
      </c>
      <c r="E391" s="2" t="s">
        <v>32</v>
      </c>
      <c r="F391" s="1" t="s">
        <v>15</v>
      </c>
      <c r="H391" s="0" t="n">
        <f aca="false">VALUE(D391)</f>
        <v>300</v>
      </c>
      <c r="I391" s="0" t="n">
        <f aca="false">VALUE(E391)</f>
        <v>1000</v>
      </c>
      <c r="K391" s="3" t="n">
        <f aca="false">IF(  OR(  AND(H391&gt;I391, F391="Yes"),  AND( I391 &gt; H391, F391="No" ) ),SUM(H391,I391)    )</f>
        <v>1300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23.95" hidden="false" customHeight="false" outlineLevel="0" collapsed="false">
      <c r="A392" s="1" t="s">
        <v>1267</v>
      </c>
      <c r="B392" s="1" t="s">
        <v>687</v>
      </c>
      <c r="C392" s="1" t="s">
        <v>1268</v>
      </c>
      <c r="D392" s="2" t="s">
        <v>4575</v>
      </c>
      <c r="E392" s="2" t="s">
        <v>651</v>
      </c>
      <c r="F392" s="1" t="s">
        <v>15</v>
      </c>
      <c r="H392" s="0" t="n">
        <f aca="false">VALUE(D392)</f>
        <v>10050</v>
      </c>
      <c r="I392" s="0" t="n">
        <f aca="false">VALUE(E392)</f>
        <v>29500</v>
      </c>
      <c r="K392" s="3" t="n">
        <f aca="false">IF(  OR(  AND(H392&gt;I392, F392="Yes"),  AND( I392 &gt; H392, F392="No" ) ),SUM(H392,I392)    )</f>
        <v>39550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1270</v>
      </c>
      <c r="B393" s="1" t="s">
        <v>687</v>
      </c>
      <c r="C393" s="1" t="s">
        <v>1271</v>
      </c>
      <c r="D393" s="2" t="s">
        <v>1439</v>
      </c>
      <c r="E393" s="2" t="s">
        <v>19</v>
      </c>
      <c r="F393" s="1" t="s">
        <v>15</v>
      </c>
      <c r="H393" s="0" t="n">
        <f aca="false">VALUE(D393)</f>
        <v>6000</v>
      </c>
      <c r="I393" s="0" t="n">
        <f aca="false">VALUE(E393)</f>
        <v>0</v>
      </c>
      <c r="K393" s="3" t="n">
        <f aca="false">IF(  OR(  AND(H393&gt;I393, F393="Yes"),  AND( I393 &gt; H393, F393="No" ) ),SUM(H393,I393)    )</f>
        <v>0</v>
      </c>
      <c r="L393" s="0" t="n">
        <f aca="false">IF( OR(  AND(I393&gt;H393, F393="Yes"),  AND( H393 &gt; I393, F393="No" ) ), SUM(H393,I393),0   )</f>
        <v>6000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12.8" hidden="false" customHeight="false" outlineLevel="0" collapsed="false">
      <c r="A394" s="1" t="s">
        <v>1273</v>
      </c>
      <c r="B394" s="1" t="s">
        <v>687</v>
      </c>
      <c r="C394" s="1" t="s">
        <v>1274</v>
      </c>
      <c r="D394" s="2" t="s">
        <v>4576</v>
      </c>
      <c r="E394" s="2" t="s">
        <v>4577</v>
      </c>
      <c r="F394" s="1" t="s">
        <v>20</v>
      </c>
      <c r="H394" s="0" t="n">
        <f aca="false">VALUE(D394)</f>
        <v>103824</v>
      </c>
      <c r="I394" s="0" t="n">
        <f aca="false">VALUE(E394)</f>
        <v>28209</v>
      </c>
      <c r="K394" s="3" t="n">
        <f aca="false">IF(  OR(  AND(H394&gt;I394, F394="Yes"),  AND( I394 &gt; H394, F394="No" ) ),SUM(H394,I394)    )</f>
        <v>132033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1277</v>
      </c>
      <c r="B395" s="1" t="s">
        <v>687</v>
      </c>
      <c r="C395" s="1" t="s">
        <v>1278</v>
      </c>
      <c r="D395" s="2" t="s">
        <v>1231</v>
      </c>
      <c r="E395" s="2" t="s">
        <v>591</v>
      </c>
      <c r="F395" s="1" t="s">
        <v>15</v>
      </c>
      <c r="H395" s="0" t="n">
        <f aca="false">VALUE(D395)</f>
        <v>22450</v>
      </c>
      <c r="I395" s="0" t="n">
        <f aca="false">VALUE(E395)</f>
        <v>6500</v>
      </c>
      <c r="K395" s="3" t="n">
        <f aca="false">IF(  OR(  AND(H395&gt;I395, F395="Yes"),  AND( I395 &gt; H395, F395="No" ) ),SUM(H395,I395)    )</f>
        <v>0</v>
      </c>
      <c r="L395" s="0" t="n">
        <f aca="false">IF( OR(  AND(I395&gt;H395, F395="Yes"),  AND( H395 &gt; I395, F395="No" ) ), SUM(H395,I395),0   )</f>
        <v>28950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23.95" hidden="false" customHeight="false" outlineLevel="0" collapsed="false">
      <c r="A396" s="1" t="s">
        <v>1280</v>
      </c>
      <c r="B396" s="1" t="s">
        <v>687</v>
      </c>
      <c r="C396" s="1" t="s">
        <v>1281</v>
      </c>
      <c r="D396" s="2" t="s">
        <v>3136</v>
      </c>
      <c r="E396" s="2" t="s">
        <v>4578</v>
      </c>
      <c r="F396" s="1" t="s">
        <v>20</v>
      </c>
      <c r="H396" s="0" t="n">
        <f aca="false">VALUE(D396)</f>
        <v>17700</v>
      </c>
      <c r="I396" s="0" t="n">
        <f aca="false">VALUE(E396)</f>
        <v>4550</v>
      </c>
      <c r="K396" s="3" t="n">
        <f aca="false">IF(  OR(  AND(H396&gt;I396, F396="Yes"),  AND( I396 &gt; H396, F396="No" ) ),SUM(H396,I396)    )</f>
        <v>22250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1283</v>
      </c>
      <c r="B397" s="1" t="s">
        <v>687</v>
      </c>
      <c r="C397" s="1" t="s">
        <v>1284</v>
      </c>
      <c r="D397" s="2" t="s">
        <v>320</v>
      </c>
      <c r="E397" s="2" t="s">
        <v>2213</v>
      </c>
      <c r="F397" s="1" t="s">
        <v>15</v>
      </c>
      <c r="H397" s="0" t="n">
        <f aca="false">VALUE(D397)</f>
        <v>2250</v>
      </c>
      <c r="I397" s="0" t="n">
        <f aca="false">VALUE(E397)</f>
        <v>22000</v>
      </c>
      <c r="K397" s="3" t="n">
        <f aca="false">IF(  OR(  AND(H397&gt;I397, F397="Yes"),  AND( I397 &gt; H397, F397="No" ) ),SUM(H397,I397)    )</f>
        <v>24250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12.8" hidden="false" customHeight="false" outlineLevel="0" collapsed="false">
      <c r="A398" s="1" t="s">
        <v>1286</v>
      </c>
      <c r="B398" s="1" t="s">
        <v>687</v>
      </c>
      <c r="C398" s="1" t="s">
        <v>1287</v>
      </c>
      <c r="D398" s="2" t="s">
        <v>4579</v>
      </c>
      <c r="E398" s="2" t="s">
        <v>4580</v>
      </c>
      <c r="F398" s="1" t="s">
        <v>20</v>
      </c>
      <c r="H398" s="0" t="n">
        <f aca="false">VALUE(D398)</f>
        <v>57100</v>
      </c>
      <c r="I398" s="0" t="n">
        <f aca="false">VALUE(E398)</f>
        <v>48646</v>
      </c>
      <c r="K398" s="3" t="n">
        <f aca="false">IF(  OR(  AND(H398&gt;I398, F398="Yes"),  AND( I398 &gt; H398, F398="No" ) ),SUM(H398,I398)    )</f>
        <v>105746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1289</v>
      </c>
      <c r="B399" s="1" t="s">
        <v>687</v>
      </c>
      <c r="C399" s="1" t="s">
        <v>1290</v>
      </c>
      <c r="D399" s="2" t="s">
        <v>4581</v>
      </c>
      <c r="E399" s="2" t="s">
        <v>2329</v>
      </c>
      <c r="F399" s="1" t="s">
        <v>20</v>
      </c>
      <c r="H399" s="0" t="n">
        <f aca="false">VALUE(D399)</f>
        <v>43425</v>
      </c>
      <c r="I399" s="0" t="n">
        <f aca="false">VALUE(E399)</f>
        <v>12250</v>
      </c>
      <c r="K399" s="3" t="n">
        <f aca="false">IF(  OR(  AND(H399&gt;I399, F399="Yes"),  AND( I399 &gt; H399, F399="No" ) ),SUM(H399,I399)    )</f>
        <v>55675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23.95" hidden="false" customHeight="false" outlineLevel="0" collapsed="false">
      <c r="A400" s="1" t="s">
        <v>1292</v>
      </c>
      <c r="B400" s="1" t="s">
        <v>687</v>
      </c>
      <c r="C400" s="1" t="s">
        <v>1293</v>
      </c>
      <c r="D400" s="2" t="s">
        <v>4582</v>
      </c>
      <c r="E400" s="2" t="s">
        <v>19</v>
      </c>
      <c r="F400" s="1" t="s">
        <v>15</v>
      </c>
      <c r="H400" s="0" t="n">
        <f aca="false">VALUE(D400)</f>
        <v>13925</v>
      </c>
      <c r="I400" s="0" t="n">
        <f aca="false">VALUE(E400)</f>
        <v>0</v>
      </c>
      <c r="K400" s="3" t="n">
        <f aca="false">IF(  OR(  AND(H400&gt;I400, F400="Yes"),  AND( I400 &gt; H400, F400="No" ) ),SUM(H400,I400)    )</f>
        <v>0</v>
      </c>
      <c r="L400" s="0" t="n">
        <f aca="false">IF( OR(  AND(I400&gt;H400, F400="Yes"),  AND( H400 &gt; I400, F400="No" ) ), SUM(H400,I400),0   )</f>
        <v>13925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12.8" hidden="false" customHeight="false" outlineLevel="0" collapsed="false">
      <c r="A401" s="1" t="s">
        <v>1295</v>
      </c>
      <c r="B401" s="1" t="s">
        <v>687</v>
      </c>
      <c r="C401" s="1" t="s">
        <v>1296</v>
      </c>
      <c r="D401" s="2" t="s">
        <v>4583</v>
      </c>
      <c r="E401" s="2" t="s">
        <v>133</v>
      </c>
      <c r="F401" s="1" t="s">
        <v>15</v>
      </c>
      <c r="H401" s="0" t="n">
        <f aca="false">VALUE(D401)</f>
        <v>35175</v>
      </c>
      <c r="I401" s="0" t="n">
        <f aca="false">VALUE(E401)</f>
        <v>3700</v>
      </c>
      <c r="K401" s="3" t="n">
        <f aca="false">IF(  OR(  AND(H401&gt;I401, F401="Yes"),  AND( I401 &gt; H401, F401="No" ) ),SUM(H401,I401)    )</f>
        <v>0</v>
      </c>
      <c r="L401" s="0" t="n">
        <f aca="false">IF( OR(  AND(I401&gt;H401, F401="Yes"),  AND( H401 &gt; I401, F401="No" ) ), SUM(H401,I401),0   )</f>
        <v>38875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23.95" hidden="false" customHeight="false" outlineLevel="0" collapsed="false">
      <c r="A402" s="1" t="s">
        <v>1298</v>
      </c>
      <c r="B402" s="1" t="s">
        <v>687</v>
      </c>
      <c r="C402" s="1" t="s">
        <v>1299</v>
      </c>
      <c r="D402" s="2" t="s">
        <v>4584</v>
      </c>
      <c r="E402" s="2" t="s">
        <v>3085</v>
      </c>
      <c r="F402" s="1" t="s">
        <v>20</v>
      </c>
      <c r="H402" s="0" t="n">
        <f aca="false">VALUE(D402)</f>
        <v>76950</v>
      </c>
      <c r="I402" s="0" t="n">
        <f aca="false">VALUE(E402)</f>
        <v>18850</v>
      </c>
      <c r="K402" s="3" t="n">
        <f aca="false">IF(  OR(  AND(H402&gt;I402, F402="Yes"),  AND( I402 &gt; H402, F402="No" ) ),SUM(H402,I402)    )</f>
        <v>95800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1302</v>
      </c>
      <c r="B403" s="1" t="s">
        <v>687</v>
      </c>
      <c r="C403" s="1" t="s">
        <v>1303</v>
      </c>
      <c r="D403" s="2" t="s">
        <v>4585</v>
      </c>
      <c r="E403" s="2" t="s">
        <v>4586</v>
      </c>
      <c r="F403" s="1" t="s">
        <v>15</v>
      </c>
      <c r="H403" s="0" t="n">
        <f aca="false">VALUE(D403)</f>
        <v>33812</v>
      </c>
      <c r="I403" s="0" t="n">
        <f aca="false">VALUE(E403)</f>
        <v>13415</v>
      </c>
      <c r="K403" s="3" t="n">
        <f aca="false">IF(  OR(  AND(H403&gt;I403, F403="Yes"),  AND( I403 &gt; H403, F403="No" ) ),SUM(H403,I403)    )</f>
        <v>0</v>
      </c>
      <c r="L403" s="0" t="n">
        <f aca="false">IF( OR(  AND(I403&gt;H403, F403="Yes"),  AND( H403 &gt; I403, F403="No" ) ), SUM(H403,I403),0   )</f>
        <v>47227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1305</v>
      </c>
      <c r="B404" s="1" t="s">
        <v>687</v>
      </c>
      <c r="C404" s="1" t="s">
        <v>1306</v>
      </c>
      <c r="D404" s="2" t="s">
        <v>2029</v>
      </c>
      <c r="E404" s="2" t="s">
        <v>3301</v>
      </c>
      <c r="F404" s="1" t="s">
        <v>15</v>
      </c>
      <c r="H404" s="0" t="n">
        <f aca="false">VALUE(D404)</f>
        <v>24000</v>
      </c>
      <c r="I404" s="0" t="n">
        <f aca="false">VALUE(E404)</f>
        <v>30250</v>
      </c>
      <c r="K404" s="3" t="n">
        <f aca="false">IF(  OR(  AND(H404&gt;I404, F404="Yes"),  AND( I404 &gt; H404, F404="No" ) ),SUM(H404,I404)    )</f>
        <v>54250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12.8" hidden="false" customHeight="false" outlineLevel="0" collapsed="false">
      <c r="A405" s="1" t="s">
        <v>1308</v>
      </c>
      <c r="B405" s="1" t="s">
        <v>687</v>
      </c>
      <c r="C405" s="1" t="s">
        <v>1309</v>
      </c>
      <c r="D405" s="2" t="s">
        <v>4587</v>
      </c>
      <c r="E405" s="2" t="s">
        <v>1439</v>
      </c>
      <c r="F405" s="1" t="s">
        <v>15</v>
      </c>
      <c r="H405" s="0" t="n">
        <f aca="false">VALUE(D405)</f>
        <v>28075</v>
      </c>
      <c r="I405" s="0" t="n">
        <f aca="false">VALUE(E405)</f>
        <v>6000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34075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23.95" hidden="false" customHeight="false" outlineLevel="0" collapsed="false">
      <c r="A406" s="1" t="s">
        <v>1311</v>
      </c>
      <c r="B406" s="1" t="s">
        <v>687</v>
      </c>
      <c r="C406" s="1" t="s">
        <v>1312</v>
      </c>
      <c r="D406" s="2" t="s">
        <v>4588</v>
      </c>
      <c r="E406" s="2" t="s">
        <v>229</v>
      </c>
      <c r="F406" s="1" t="s">
        <v>15</v>
      </c>
      <c r="H406" s="0" t="n">
        <f aca="false">VALUE(D406)</f>
        <v>32250</v>
      </c>
      <c r="I406" s="0" t="n">
        <f aca="false">VALUE(E406)</f>
        <v>2500</v>
      </c>
      <c r="K406" s="3" t="n">
        <f aca="false">IF(  OR(  AND(H406&gt;I406, F406="Yes"),  AND( I406 &gt; H406, F406="No" ) ),SUM(H406,I406)    )</f>
        <v>0</v>
      </c>
      <c r="L406" s="0" t="n">
        <f aca="false">IF( OR(  AND(I406&gt;H406, F406="Yes"),  AND( H406 &gt; I406, F406="No" ) ), SUM(H406,I406),0   )</f>
        <v>34750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12.8" hidden="false" customHeight="false" outlineLevel="0" collapsed="false">
      <c r="A407" s="1" t="s">
        <v>1314</v>
      </c>
      <c r="B407" s="1" t="s">
        <v>687</v>
      </c>
      <c r="C407" s="1" t="s">
        <v>1315</v>
      </c>
      <c r="D407" s="2" t="s">
        <v>4589</v>
      </c>
      <c r="E407" s="2" t="s">
        <v>2774</v>
      </c>
      <c r="F407" s="1" t="s">
        <v>15</v>
      </c>
      <c r="H407" s="0" t="n">
        <f aca="false">VALUE(D407)</f>
        <v>9120</v>
      </c>
      <c r="I407" s="0" t="n">
        <f aca="false">VALUE(E407)</f>
        <v>11850</v>
      </c>
      <c r="K407" s="3" t="n">
        <f aca="false">IF(  OR(  AND(H407&gt;I407, F407="Yes"),  AND( I407 &gt; H407, F407="No" ) ),SUM(H407,I407)    )</f>
        <v>20970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23.95" hidden="false" customHeight="false" outlineLevel="0" collapsed="false">
      <c r="A408" s="1" t="s">
        <v>1317</v>
      </c>
      <c r="B408" s="1" t="s">
        <v>687</v>
      </c>
      <c r="C408" s="1" t="s">
        <v>1318</v>
      </c>
      <c r="D408" s="2" t="s">
        <v>3108</v>
      </c>
      <c r="E408" s="2" t="s">
        <v>3204</v>
      </c>
      <c r="F408" s="1" t="s">
        <v>15</v>
      </c>
      <c r="H408" s="0" t="n">
        <f aca="false">VALUE(D408)</f>
        <v>13450</v>
      </c>
      <c r="I408" s="0" t="n">
        <f aca="false">VALUE(E408)</f>
        <v>1750</v>
      </c>
      <c r="K408" s="3" t="n">
        <f aca="false">IF(  OR(  AND(H408&gt;I408, F408="Yes"),  AND( I408 &gt; H408, F408="No" ) ),SUM(H408,I408)    )</f>
        <v>0</v>
      </c>
      <c r="L408" s="0" t="n">
        <f aca="false">IF( OR(  AND(I408&gt;H408, F408="Yes"),  AND( H408 &gt; I408, F408="No" ) ), SUM(H408,I408),0   )</f>
        <v>15200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12.8" hidden="false" customHeight="false" outlineLevel="0" collapsed="false">
      <c r="A409" s="1" t="s">
        <v>1320</v>
      </c>
      <c r="B409" s="1" t="s">
        <v>687</v>
      </c>
      <c r="C409" s="1" t="s">
        <v>1321</v>
      </c>
      <c r="D409" s="2" t="s">
        <v>4067</v>
      </c>
      <c r="E409" s="2" t="s">
        <v>3274</v>
      </c>
      <c r="F409" s="1" t="s">
        <v>15</v>
      </c>
      <c r="H409" s="0" t="n">
        <f aca="false">VALUE(D409)</f>
        <v>12950</v>
      </c>
      <c r="I409" s="0" t="n">
        <f aca="false">VALUE(E409)</f>
        <v>9200</v>
      </c>
      <c r="K409" s="3" t="n">
        <f aca="false">IF(  OR(  AND(H409&gt;I409, F409="Yes"),  AND( I409 &gt; H409, F409="No" ) ),SUM(H409,I409)    )</f>
        <v>0</v>
      </c>
      <c r="L409" s="0" t="n">
        <f aca="false">IF( OR(  AND(I409&gt;H409, F409="Yes"),  AND( H409 &gt; I409, F409="No" ) ), SUM(H409,I409),0   )</f>
        <v>22150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1323</v>
      </c>
      <c r="B410" s="1" t="s">
        <v>687</v>
      </c>
      <c r="C410" s="1" t="s">
        <v>1324</v>
      </c>
      <c r="D410" s="2" t="s">
        <v>292</v>
      </c>
      <c r="E410" s="2" t="s">
        <v>4590</v>
      </c>
      <c r="F410" s="1" t="s">
        <v>15</v>
      </c>
      <c r="H410" s="0" t="n">
        <f aca="false">VALUE(D410)</f>
        <v>3500</v>
      </c>
      <c r="I410" s="0" t="n">
        <f aca="false">VALUE(E410)</f>
        <v>1099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4599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23.95" hidden="false" customHeight="false" outlineLevel="0" collapsed="false">
      <c r="A411" s="1" t="s">
        <v>1326</v>
      </c>
      <c r="B411" s="1" t="s">
        <v>687</v>
      </c>
      <c r="C411" s="1" t="s">
        <v>1327</v>
      </c>
      <c r="D411" s="2" t="s">
        <v>253</v>
      </c>
      <c r="E411" s="2" t="s">
        <v>85</v>
      </c>
      <c r="F411" s="1" t="s">
        <v>15</v>
      </c>
      <c r="H411" s="0" t="n">
        <f aca="false">VALUE(D411)</f>
        <v>9000</v>
      </c>
      <c r="I411" s="0" t="n">
        <f aca="false">VALUE(E411)</f>
        <v>2000</v>
      </c>
      <c r="K411" s="3" t="n">
        <f aca="false">IF(  OR(  AND(H411&gt;I411, F411="Yes"),  AND( I411 &gt; H411, F411="No" ) ),SUM(H411,I411)    )</f>
        <v>0</v>
      </c>
      <c r="L411" s="0" t="n">
        <f aca="false">IF( OR(  AND(I411&gt;H411, F411="Yes"),  AND( H411 &gt; I411, F411="No" ) ), SUM(H411,I411),0   )</f>
        <v>11000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1329</v>
      </c>
      <c r="B412" s="1" t="s">
        <v>687</v>
      </c>
      <c r="C412" s="1" t="s">
        <v>1330</v>
      </c>
      <c r="D412" s="2" t="s">
        <v>174</v>
      </c>
      <c r="E412" s="2" t="s">
        <v>2513</v>
      </c>
      <c r="F412" s="1" t="s">
        <v>15</v>
      </c>
      <c r="H412" s="0" t="n">
        <f aca="false">VALUE(D412)</f>
        <v>11450</v>
      </c>
      <c r="I412" s="0" t="n">
        <f aca="false">VALUE(E412)</f>
        <v>300</v>
      </c>
      <c r="K412" s="3" t="n">
        <f aca="false">IF(  OR(  AND(H412&gt;I412, F412="Yes"),  AND( I412 &gt; H412, F412="No" ) ),SUM(H412,I412)    )</f>
        <v>0</v>
      </c>
      <c r="L412" s="0" t="n">
        <f aca="false">IF( OR(  AND(I412&gt;H412, F412="Yes"),  AND( H412 &gt; I412, F412="No" ) ), SUM(H412,I412),0   )</f>
        <v>11750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1332</v>
      </c>
      <c r="B413" s="1" t="s">
        <v>687</v>
      </c>
      <c r="C413" s="1" t="s">
        <v>1333</v>
      </c>
      <c r="D413" s="2" t="s">
        <v>4591</v>
      </c>
      <c r="E413" s="2" t="s">
        <v>1597</v>
      </c>
      <c r="F413" s="1" t="s">
        <v>15</v>
      </c>
      <c r="H413" s="0" t="n">
        <f aca="false">VALUE(D413)</f>
        <v>13320</v>
      </c>
      <c r="I413" s="0" t="n">
        <f aca="false">VALUE(E413)</f>
        <v>13300</v>
      </c>
      <c r="K413" s="3" t="n">
        <f aca="false">IF(  OR(  AND(H413&gt;I413, F413="Yes"),  AND( I413 &gt; H413, F413="No" ) ),SUM(H413,I413)    )</f>
        <v>0</v>
      </c>
      <c r="L413" s="0" t="n">
        <f aca="false">IF( OR(  AND(I413&gt;H413, F413="Yes"),  AND( H413 &gt; I413, F413="No" ) ), SUM(H413,I413),0   )</f>
        <v>26620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1335</v>
      </c>
      <c r="B414" s="1" t="s">
        <v>687</v>
      </c>
      <c r="C414" s="1" t="s">
        <v>1336</v>
      </c>
      <c r="D414" s="2" t="s">
        <v>121</v>
      </c>
      <c r="E414" s="2" t="s">
        <v>964</v>
      </c>
      <c r="F414" s="1" t="s">
        <v>15</v>
      </c>
      <c r="H414" s="0" t="n">
        <f aca="false">VALUE(D414)</f>
        <v>12350</v>
      </c>
      <c r="I414" s="0" t="n">
        <f aca="false">VALUE(E414)</f>
        <v>500</v>
      </c>
      <c r="K414" s="3" t="n">
        <f aca="false">IF(  OR(  AND(H414&gt;I414, F414="Yes"),  AND( I414 &gt; H414, F414="No" ) ),SUM(H414,I414)    )</f>
        <v>0</v>
      </c>
      <c r="L414" s="0" t="n">
        <f aca="false">IF( OR(  AND(I414&gt;H414, F414="Yes"),  AND( H414 &gt; I414, F414="No" ) ), SUM(H414,I414),0   )</f>
        <v>12850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1338</v>
      </c>
      <c r="B415" s="1" t="s">
        <v>687</v>
      </c>
      <c r="C415" s="1" t="s">
        <v>1339</v>
      </c>
      <c r="D415" s="2" t="s">
        <v>139</v>
      </c>
      <c r="E415" s="2" t="s">
        <v>19</v>
      </c>
      <c r="F415" s="1" t="s">
        <v>15</v>
      </c>
      <c r="H415" s="0" t="n">
        <f aca="false">VALUE(D415)</f>
        <v>8350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0</v>
      </c>
      <c r="L415" s="0" t="n">
        <f aca="false">IF( OR(  AND(I415&gt;H415, F415="Yes"),  AND( H415 &gt; I415, F415="No" ) ), SUM(H415,I415),0   )</f>
        <v>8350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1341</v>
      </c>
      <c r="B416" s="1" t="s">
        <v>687</v>
      </c>
      <c r="C416" s="1" t="s">
        <v>1342</v>
      </c>
      <c r="D416" s="2" t="s">
        <v>4592</v>
      </c>
      <c r="E416" s="2" t="s">
        <v>4593</v>
      </c>
      <c r="F416" s="1" t="s">
        <v>20</v>
      </c>
      <c r="H416" s="0" t="n">
        <f aca="false">VALUE(D416)</f>
        <v>78375</v>
      </c>
      <c r="I416" s="0" t="n">
        <f aca="false">VALUE(E416)</f>
        <v>18550</v>
      </c>
      <c r="K416" s="3" t="n">
        <f aca="false">IF(  OR(  AND(H416&gt;I416, F416="Yes"),  AND( I416 &gt; H416, F416="No" ) ),SUM(H416,I416)    )</f>
        <v>96925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1344</v>
      </c>
      <c r="B417" s="1" t="s">
        <v>687</v>
      </c>
      <c r="C417" s="1" t="s">
        <v>1345</v>
      </c>
      <c r="D417" s="2" t="s">
        <v>4594</v>
      </c>
      <c r="E417" s="2" t="s">
        <v>4595</v>
      </c>
      <c r="F417" s="1" t="s">
        <v>20</v>
      </c>
      <c r="H417" s="0" t="n">
        <f aca="false">VALUE(D417)</f>
        <v>96650</v>
      </c>
      <c r="I417" s="0" t="n">
        <f aca="false">VALUE(E417)</f>
        <v>22800</v>
      </c>
      <c r="K417" s="3" t="n">
        <f aca="false">IF(  OR(  AND(H417&gt;I417, F417="Yes"),  AND( I417 &gt; H417, F417="No" ) ),SUM(H417,I417)    )</f>
        <v>119450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12.8" hidden="false" customHeight="false" outlineLevel="0" collapsed="false">
      <c r="A418" s="1" t="s">
        <v>1347</v>
      </c>
      <c r="B418" s="1" t="s">
        <v>687</v>
      </c>
      <c r="C418" s="1" t="s">
        <v>1348</v>
      </c>
      <c r="D418" s="2" t="s">
        <v>4596</v>
      </c>
      <c r="E418" s="2" t="s">
        <v>4597</v>
      </c>
      <c r="F418" s="1" t="s">
        <v>20</v>
      </c>
      <c r="H418" s="0" t="n">
        <f aca="false">VALUE(D418)</f>
        <v>29350</v>
      </c>
      <c r="I418" s="0" t="n">
        <f aca="false">VALUE(E418)</f>
        <v>3350</v>
      </c>
      <c r="K418" s="3" t="n">
        <f aca="false">IF(  OR(  AND(H418&gt;I418, F418="Yes"),  AND( I418 &gt; H418, F418="No" ) ),SUM(H418,I418)    )</f>
        <v>32700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1350</v>
      </c>
      <c r="B419" s="1" t="s">
        <v>687</v>
      </c>
      <c r="C419" s="1" t="s">
        <v>1351</v>
      </c>
      <c r="D419" s="2" t="s">
        <v>4598</v>
      </c>
      <c r="E419" s="2" t="s">
        <v>1260</v>
      </c>
      <c r="F419" s="1" t="s">
        <v>20</v>
      </c>
      <c r="H419" s="0" t="n">
        <f aca="false">VALUE(D419)</f>
        <v>133500</v>
      </c>
      <c r="I419" s="0" t="n">
        <f aca="false">VALUE(E419)</f>
        <v>17250</v>
      </c>
      <c r="K419" s="3" t="n">
        <f aca="false">IF(  OR(  AND(H419&gt;I419, F419="Yes"),  AND( I419 &gt; H419, F419="No" ) ),SUM(H419,I419)    )</f>
        <v>150750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1353</v>
      </c>
      <c r="B420" s="1" t="s">
        <v>687</v>
      </c>
      <c r="C420" s="1" t="s">
        <v>1354</v>
      </c>
      <c r="D420" s="2" t="s">
        <v>229</v>
      </c>
      <c r="E420" s="2" t="s">
        <v>666</v>
      </c>
      <c r="F420" s="1" t="s">
        <v>15</v>
      </c>
      <c r="H420" s="0" t="n">
        <f aca="false">VALUE(D420)</f>
        <v>2500</v>
      </c>
      <c r="I420" s="0" t="n">
        <f aca="false">VALUE(E420)</f>
        <v>7500</v>
      </c>
      <c r="K420" s="3" t="n">
        <f aca="false">IF(  OR(  AND(H420&gt;I420, F420="Yes"),  AND( I420 &gt; H420, F420="No" ) ),SUM(H420,I420)    )</f>
        <v>10000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23.95" hidden="false" customHeight="false" outlineLevel="0" collapsed="false">
      <c r="A421" s="1" t="s">
        <v>1355</v>
      </c>
      <c r="B421" s="1" t="s">
        <v>687</v>
      </c>
      <c r="C421" s="1" t="s">
        <v>1356</v>
      </c>
      <c r="D421" s="2" t="s">
        <v>4599</v>
      </c>
      <c r="E421" s="2" t="s">
        <v>4067</v>
      </c>
      <c r="F421" s="1" t="s">
        <v>20</v>
      </c>
      <c r="H421" s="0" t="n">
        <f aca="false">VALUE(D421)</f>
        <v>62340</v>
      </c>
      <c r="I421" s="0" t="n">
        <f aca="false">VALUE(E421)</f>
        <v>12950</v>
      </c>
      <c r="K421" s="3" t="n">
        <f aca="false">IF(  OR(  AND(H421&gt;I421, F421="Yes"),  AND( I421 &gt; H421, F421="No" ) ),SUM(H421,I421)    )</f>
        <v>75290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12.8" hidden="false" customHeight="false" outlineLevel="0" collapsed="false">
      <c r="A422" s="1" t="s">
        <v>1358</v>
      </c>
      <c r="B422" s="1" t="s">
        <v>687</v>
      </c>
      <c r="C422" s="1" t="s">
        <v>1359</v>
      </c>
      <c r="D422" s="2" t="s">
        <v>419</v>
      </c>
      <c r="E422" s="2" t="s">
        <v>4432</v>
      </c>
      <c r="F422" s="1" t="s">
        <v>15</v>
      </c>
      <c r="H422" s="0" t="n">
        <f aca="false">VALUE(D422)</f>
        <v>4600</v>
      </c>
      <c r="I422" s="0" t="n">
        <f aca="false">VALUE(E422)</f>
        <v>4125</v>
      </c>
      <c r="K422" s="3" t="n">
        <f aca="false">IF(  OR(  AND(H422&gt;I422, F422="Yes"),  AND( I422 &gt; H422, F422="No" ) ),SUM(H422,I422)    )</f>
        <v>0</v>
      </c>
      <c r="L422" s="0" t="n">
        <f aca="false">IF( OR(  AND(I422&gt;H422, F422="Yes"),  AND( H422 &gt; I422, F422="No" ) ), SUM(H422,I422),0   )</f>
        <v>8725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1361</v>
      </c>
      <c r="B423" s="1" t="s">
        <v>687</v>
      </c>
      <c r="C423" s="1" t="s">
        <v>1362</v>
      </c>
      <c r="D423" s="2" t="s">
        <v>4600</v>
      </c>
      <c r="E423" s="2" t="s">
        <v>655</v>
      </c>
      <c r="F423" s="1" t="s">
        <v>20</v>
      </c>
      <c r="H423" s="0" t="n">
        <f aca="false">VALUE(D423)</f>
        <v>43750</v>
      </c>
      <c r="I423" s="0" t="n">
        <f aca="false">VALUE(E423)</f>
        <v>6400</v>
      </c>
      <c r="K423" s="3" t="n">
        <f aca="false">IF(  OR(  AND(H423&gt;I423, F423="Yes"),  AND( I423 &gt; H423, F423="No" ) ),SUM(H423,I423)    )</f>
        <v>50150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1364</v>
      </c>
      <c r="B424" s="1" t="s">
        <v>687</v>
      </c>
      <c r="C424" s="1" t="s">
        <v>1365</v>
      </c>
      <c r="D424" s="2" t="s">
        <v>4601</v>
      </c>
      <c r="E424" s="2" t="s">
        <v>3201</v>
      </c>
      <c r="F424" s="1" t="s">
        <v>15</v>
      </c>
      <c r="H424" s="0" t="n">
        <f aca="false">VALUE(D424)</f>
        <v>6700</v>
      </c>
      <c r="I424" s="0" t="n">
        <f aca="false">VALUE(E424)</f>
        <v>100</v>
      </c>
      <c r="K424" s="3" t="n">
        <f aca="false">IF(  OR(  AND(H424&gt;I424, F424="Yes"),  AND( I424 &gt; H424, F424="No" ) ),SUM(H424,I424)    )</f>
        <v>0</v>
      </c>
      <c r="L424" s="0" t="n">
        <f aca="false">IF( OR(  AND(I424&gt;H424, F424="Yes"),  AND( H424 &gt; I424, F424="No" ) ), SUM(H424,I424),0   )</f>
        <v>6800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23.95" hidden="false" customHeight="false" outlineLevel="0" collapsed="false">
      <c r="A425" s="1" t="s">
        <v>1367</v>
      </c>
      <c r="B425" s="1" t="s">
        <v>687</v>
      </c>
      <c r="C425" s="1" t="s">
        <v>1368</v>
      </c>
      <c r="D425" s="2" t="s">
        <v>4602</v>
      </c>
      <c r="E425" s="2" t="s">
        <v>4578</v>
      </c>
      <c r="F425" s="1" t="s">
        <v>15</v>
      </c>
      <c r="H425" s="0" t="n">
        <f aca="false">VALUE(D425)</f>
        <v>6225</v>
      </c>
      <c r="I425" s="0" t="n">
        <f aca="false">VALUE(E425)</f>
        <v>4550</v>
      </c>
      <c r="K425" s="3" t="n">
        <f aca="false">IF(  OR(  AND(H425&gt;I425, F425="Yes"),  AND( I425 &gt; H425, F425="No" ) ),SUM(H425,I425)    )</f>
        <v>0</v>
      </c>
      <c r="L425" s="0" t="n">
        <f aca="false">IF( OR(  AND(I425&gt;H425, F425="Yes"),  AND( H425 &gt; I425, F425="No" ) ), SUM(H425,I425),0   )</f>
        <v>10775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1370</v>
      </c>
      <c r="B426" s="1" t="s">
        <v>687</v>
      </c>
      <c r="C426" s="1" t="s">
        <v>1371</v>
      </c>
      <c r="D426" s="2" t="s">
        <v>4603</v>
      </c>
      <c r="E426" s="2" t="s">
        <v>4604</v>
      </c>
      <c r="F426" s="1" t="s">
        <v>15</v>
      </c>
      <c r="H426" s="0" t="n">
        <f aca="false">VALUE(D426)</f>
        <v>69550</v>
      </c>
      <c r="I426" s="0" t="n">
        <f aca="false">VALUE(E426)</f>
        <v>29550</v>
      </c>
      <c r="K426" s="3" t="n">
        <f aca="false">IF(  OR(  AND(H426&gt;I426, F426="Yes"),  AND( I426 &gt; H426, F426="No" ) ),SUM(H426,I426)    )</f>
        <v>0</v>
      </c>
      <c r="L426" s="0" t="n">
        <f aca="false">IF( OR(  AND(I426&gt;H426, F426="Yes"),  AND( H426 &gt; I426, F426="No" ) ), SUM(H426,I426),0   )</f>
        <v>99100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1373</v>
      </c>
      <c r="B427" s="1" t="s">
        <v>687</v>
      </c>
      <c r="C427" s="1" t="s">
        <v>1374</v>
      </c>
      <c r="D427" s="2" t="s">
        <v>4605</v>
      </c>
      <c r="E427" s="2" t="s">
        <v>3258</v>
      </c>
      <c r="F427" s="1" t="s">
        <v>15</v>
      </c>
      <c r="H427" s="0" t="n">
        <f aca="false">VALUE(D427)</f>
        <v>28720</v>
      </c>
      <c r="I427" s="0" t="n">
        <f aca="false">VALUE(E427)</f>
        <v>14250</v>
      </c>
      <c r="K427" s="3" t="n">
        <f aca="false">IF(  OR(  AND(H427&gt;I427, F427="Yes"),  AND( I427 &gt; H427, F427="No" ) ),SUM(H427,I427)    )</f>
        <v>0</v>
      </c>
      <c r="L427" s="0" t="n">
        <f aca="false">IF( OR(  AND(I427&gt;H427, F427="Yes"),  AND( H427 &gt; I427, F427="No" ) ), SUM(H427,I427),0   )</f>
        <v>42970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1376</v>
      </c>
      <c r="B428" s="1" t="s">
        <v>687</v>
      </c>
      <c r="C428" s="1" t="s">
        <v>1377</v>
      </c>
      <c r="D428" s="2" t="s">
        <v>3542</v>
      </c>
      <c r="E428" s="2" t="s">
        <v>2549</v>
      </c>
      <c r="F428" s="1" t="s">
        <v>15</v>
      </c>
      <c r="H428" s="0" t="n">
        <f aca="false">VALUE(D428)</f>
        <v>39500</v>
      </c>
      <c r="I428" s="0" t="n">
        <f aca="false">VALUE(E428)</f>
        <v>12100</v>
      </c>
      <c r="K428" s="3" t="n">
        <f aca="false">IF(  OR(  AND(H428&gt;I428, F428="Yes"),  AND( I428 &gt; H428, F428="No" ) ),SUM(H428,I428)    )</f>
        <v>0</v>
      </c>
      <c r="L428" s="0" t="n">
        <f aca="false">IF( OR(  AND(I428&gt;H428, F428="Yes"),  AND( H428 &gt; I428, F428="No" ) ), SUM(H428,I428),0   )</f>
        <v>51600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1379</v>
      </c>
      <c r="B429" s="1" t="s">
        <v>687</v>
      </c>
      <c r="C429" s="1" t="s">
        <v>1380</v>
      </c>
      <c r="D429" s="2" t="s">
        <v>4606</v>
      </c>
      <c r="E429" s="2" t="s">
        <v>4607</v>
      </c>
      <c r="F429" s="1" t="s">
        <v>15</v>
      </c>
      <c r="H429" s="0" t="n">
        <f aca="false">VALUE(D429)</f>
        <v>128550</v>
      </c>
      <c r="I429" s="0" t="n">
        <f aca="false">VALUE(E429)</f>
        <v>62900</v>
      </c>
      <c r="K429" s="3" t="n">
        <f aca="false">IF(  OR(  AND(H429&gt;I429, F429="Yes"),  AND( I429 &gt; H429, F429="No" ) ),SUM(H429,I429)    )</f>
        <v>0</v>
      </c>
      <c r="L429" s="0" t="n">
        <f aca="false">IF( OR(  AND(I429&gt;H429, F429="Yes"),  AND( H429 &gt; I429, F429="No" ) ), SUM(H429,I429),0   )</f>
        <v>191450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1382</v>
      </c>
      <c r="B430" s="1" t="s">
        <v>687</v>
      </c>
      <c r="C430" s="1" t="s">
        <v>1383</v>
      </c>
      <c r="D430" s="2" t="s">
        <v>4608</v>
      </c>
      <c r="E430" s="2" t="s">
        <v>666</v>
      </c>
      <c r="F430" s="1" t="s">
        <v>20</v>
      </c>
      <c r="H430" s="0" t="n">
        <f aca="false">VALUE(D430)</f>
        <v>74905</v>
      </c>
      <c r="I430" s="0" t="n">
        <f aca="false">VALUE(E430)</f>
        <v>7500</v>
      </c>
      <c r="K430" s="3" t="n">
        <f aca="false">IF(  OR(  AND(H430&gt;I430, F430="Yes"),  AND( I430 &gt; H430, F430="No" ) ),SUM(H430,I430)    )</f>
        <v>82405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1385</v>
      </c>
      <c r="B431" s="1" t="s">
        <v>687</v>
      </c>
      <c r="C431" s="1" t="s">
        <v>1386</v>
      </c>
      <c r="D431" s="2" t="s">
        <v>4609</v>
      </c>
      <c r="E431" s="2" t="s">
        <v>4572</v>
      </c>
      <c r="F431" s="1" t="s">
        <v>15</v>
      </c>
      <c r="H431" s="0" t="n">
        <f aca="false">VALUE(D431)</f>
        <v>7405</v>
      </c>
      <c r="I431" s="0" t="n">
        <f aca="false">VALUE(E431)</f>
        <v>8250</v>
      </c>
      <c r="K431" s="3" t="n">
        <f aca="false">IF(  OR(  AND(H431&gt;I431, F431="Yes"),  AND( I431 &gt; H431, F431="No" ) ),SUM(H431,I431)    )</f>
        <v>15655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12.8" hidden="false" customHeight="false" outlineLevel="0" collapsed="false">
      <c r="A432" s="1" t="s">
        <v>1388</v>
      </c>
      <c r="B432" s="1" t="s">
        <v>687</v>
      </c>
      <c r="C432" s="1" t="s">
        <v>1389</v>
      </c>
      <c r="D432" s="2" t="s">
        <v>213</v>
      </c>
      <c r="E432" s="2" t="s">
        <v>4610</v>
      </c>
      <c r="F432" s="1" t="s">
        <v>15</v>
      </c>
      <c r="H432" s="0" t="n">
        <f aca="false">VALUE(D432)</f>
        <v>11700</v>
      </c>
      <c r="I432" s="0" t="n">
        <f aca="false">VALUE(E432)</f>
        <v>4975</v>
      </c>
      <c r="K432" s="3" t="n">
        <f aca="false">IF(  OR(  AND(H432&gt;I432, F432="Yes"),  AND( I432 &gt; H432, F432="No" ) ),SUM(H432,I432)    )</f>
        <v>0</v>
      </c>
      <c r="L432" s="0" t="n">
        <f aca="false">IF( OR(  AND(I432&gt;H432, F432="Yes"),  AND( H432 &gt; I432, F432="No" ) ), SUM(H432,I432),0   )</f>
        <v>16675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23.95" hidden="false" customHeight="false" outlineLevel="0" collapsed="false">
      <c r="A433" s="1" t="s">
        <v>1391</v>
      </c>
      <c r="B433" s="1" t="s">
        <v>687</v>
      </c>
      <c r="C433" s="1" t="s">
        <v>1392</v>
      </c>
      <c r="D433" s="2" t="s">
        <v>4611</v>
      </c>
      <c r="E433" s="2" t="s">
        <v>4612</v>
      </c>
      <c r="F433" s="1" t="s">
        <v>15</v>
      </c>
      <c r="H433" s="0" t="n">
        <f aca="false">VALUE(D433)</f>
        <v>6720</v>
      </c>
      <c r="I433" s="0" t="n">
        <f aca="false">VALUE(E433)</f>
        <v>2699</v>
      </c>
      <c r="K433" s="3" t="n">
        <f aca="false">IF(  OR(  AND(H433&gt;I433, F433="Yes"),  AND( I433 &gt; H433, F433="No" ) ),SUM(H433,I433)    )</f>
        <v>0</v>
      </c>
      <c r="L433" s="0" t="n">
        <f aca="false">IF( OR(  AND(I433&gt;H433, F433="Yes"),  AND( H433 &gt; I433, F433="No" ) ), SUM(H433,I433),0   )</f>
        <v>9419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1394</v>
      </c>
      <c r="B434" s="1" t="s">
        <v>687</v>
      </c>
      <c r="C434" s="1" t="s">
        <v>1395</v>
      </c>
      <c r="D434" s="2" t="s">
        <v>4613</v>
      </c>
      <c r="E434" s="2" t="s">
        <v>136</v>
      </c>
      <c r="F434" s="1" t="s">
        <v>15</v>
      </c>
      <c r="H434" s="0" t="n">
        <f aca="false">VALUE(D434)</f>
        <v>221700</v>
      </c>
      <c r="I434" s="0" t="n">
        <f aca="false">VALUE(E434)</f>
        <v>15000</v>
      </c>
      <c r="K434" s="3" t="n">
        <f aca="false">IF(  OR(  AND(H434&gt;I434, F434="Yes"),  AND( I434 &gt; H434, F434="No" ) ),SUM(H434,I434)    )</f>
        <v>0</v>
      </c>
      <c r="L434" s="0" t="n">
        <f aca="false">IF( OR(  AND(I434&gt;H434, F434="Yes"),  AND( H434 &gt; I434, F434="No" ) ), SUM(H434,I434),0   )</f>
        <v>236700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1397</v>
      </c>
      <c r="B435" s="1" t="s">
        <v>687</v>
      </c>
      <c r="C435" s="1" t="s">
        <v>1398</v>
      </c>
      <c r="D435" s="2" t="s">
        <v>4614</v>
      </c>
      <c r="E435" s="2" t="s">
        <v>4513</v>
      </c>
      <c r="F435" s="1" t="s">
        <v>20</v>
      </c>
      <c r="H435" s="0" t="n">
        <f aca="false">VALUE(D435)</f>
        <v>58950</v>
      </c>
      <c r="I435" s="0" t="n">
        <f aca="false">VALUE(E435)</f>
        <v>39325</v>
      </c>
      <c r="K435" s="3" t="n">
        <f aca="false">IF(  OR(  AND(H435&gt;I435, F435="Yes"),  AND( I435 &gt; H435, F435="No" ) ),SUM(H435,I435)    )</f>
        <v>98275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1400</v>
      </c>
      <c r="B436" s="1" t="s">
        <v>687</v>
      </c>
      <c r="C436" s="1" t="s">
        <v>1401</v>
      </c>
      <c r="D436" s="2" t="s">
        <v>2107</v>
      </c>
      <c r="E436" s="2" t="s">
        <v>1010</v>
      </c>
      <c r="F436" s="1" t="s">
        <v>15</v>
      </c>
      <c r="H436" s="0" t="n">
        <f aca="false">VALUE(D436)</f>
        <v>37500</v>
      </c>
      <c r="I436" s="0" t="n">
        <f aca="false">VALUE(E436)</f>
        <v>17500</v>
      </c>
      <c r="K436" s="3" t="n">
        <f aca="false">IF(  OR(  AND(H436&gt;I436, F436="Yes"),  AND( I436 &gt; H436, F436="No" ) ),SUM(H436,I436)    )</f>
        <v>0</v>
      </c>
      <c r="L436" s="0" t="n">
        <f aca="false">IF( OR(  AND(I436&gt;H436, F436="Yes"),  AND( H436 &gt; I436, F436="No" ) ), SUM(H436,I436),0   )</f>
        <v>55000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1403</v>
      </c>
      <c r="B437" s="1" t="s">
        <v>687</v>
      </c>
      <c r="C437" s="1" t="s">
        <v>1404</v>
      </c>
      <c r="D437" s="2" t="s">
        <v>279</v>
      </c>
      <c r="E437" s="2" t="s">
        <v>1066</v>
      </c>
      <c r="F437" s="1" t="s">
        <v>15</v>
      </c>
      <c r="H437" s="0" t="n">
        <f aca="false">VALUE(D437)</f>
        <v>5000</v>
      </c>
      <c r="I437" s="0" t="n">
        <f aca="false">VALUE(E437)</f>
        <v>7000</v>
      </c>
      <c r="K437" s="0" t="n">
        <f aca="false">IF(  OR(  AND(H437&gt;I437, F437="Yes"),  AND( I437 &gt; H437, F437="No" ) ),SUM(H437,I437)    )</f>
        <v>12000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1406</v>
      </c>
      <c r="B438" s="1" t="s">
        <v>687</v>
      </c>
      <c r="C438" s="1" t="s">
        <v>1407</v>
      </c>
      <c r="D438" s="2" t="s">
        <v>2842</v>
      </c>
      <c r="E438" s="2" t="s">
        <v>19</v>
      </c>
      <c r="F438" s="1" t="s">
        <v>15</v>
      </c>
      <c r="H438" s="0" t="n">
        <f aca="false">VALUE(D438)</f>
        <v>8750</v>
      </c>
      <c r="I438" s="0" t="n">
        <f aca="false">VALUE(E438)</f>
        <v>0</v>
      </c>
      <c r="K438" s="3" t="n">
        <f aca="false">IF(  OR(  AND(H438&gt;I438, F438="Yes"),  AND( I438 &gt; H438, F438="No" ) ),SUM(H438,I438)    )</f>
        <v>0</v>
      </c>
      <c r="L438" s="0" t="n">
        <f aca="false">IF( OR(  AND(I438&gt;H438, F438="Yes"),  AND( H438 &gt; I438, F438="No" ) ), SUM(H438,I438),0   )</f>
        <v>8750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4159</v>
      </c>
      <c r="B439" s="1" t="s">
        <v>687</v>
      </c>
      <c r="C439" s="1" t="s">
        <v>4160</v>
      </c>
      <c r="D439" s="2" t="s">
        <v>3131</v>
      </c>
      <c r="E439" s="2" t="s">
        <v>279</v>
      </c>
      <c r="F439" s="1" t="s">
        <v>15</v>
      </c>
      <c r="H439" s="0" t="n">
        <f aca="false">VALUE(D439)</f>
        <v>14900</v>
      </c>
      <c r="I439" s="0" t="n">
        <f aca="false">VALUE(E439)</f>
        <v>5000</v>
      </c>
      <c r="K439" s="3" t="n">
        <f aca="false">IF(  OR(  AND(H439&gt;I439, F439="Yes"),  AND( I439 &gt; H439, F439="No" ) ),SUM(H439,I439)    )</f>
        <v>0</v>
      </c>
      <c r="L439" s="0" t="n">
        <f aca="false">IF( OR(  AND(I439&gt;H439, F439="Yes"),  AND( H439 &gt; I439, F439="No" ) ), SUM(H439,I439),0   )</f>
        <v>19900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1409</v>
      </c>
      <c r="B440" s="1" t="s">
        <v>687</v>
      </c>
      <c r="C440" s="1" t="s">
        <v>1410</v>
      </c>
      <c r="D440" s="2" t="s">
        <v>4615</v>
      </c>
      <c r="E440" s="2" t="s">
        <v>4616</v>
      </c>
      <c r="F440" s="1" t="s">
        <v>15</v>
      </c>
      <c r="H440" s="0" t="n">
        <f aca="false">VALUE(D440)</f>
        <v>17075</v>
      </c>
      <c r="I440" s="0" t="n">
        <f aca="false">VALUE(E440)</f>
        <v>1800</v>
      </c>
      <c r="K440" s="3" t="n">
        <f aca="false">IF(  OR(  AND(H440&gt;I440, F440="Yes"),  AND( I440 &gt; H440, F440="No" ) ),SUM(H440,I440)    )</f>
        <v>0</v>
      </c>
      <c r="L440" s="0" t="n">
        <f aca="false">IF( OR(  AND(I440&gt;H440, F440="Yes"),  AND( H440 &gt; I440, F440="No" ) ), SUM(H440,I440),0   )</f>
        <v>18875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23.95" hidden="false" customHeight="false" outlineLevel="0" collapsed="false">
      <c r="A441" s="1" t="s">
        <v>1412</v>
      </c>
      <c r="B441" s="1" t="s">
        <v>687</v>
      </c>
      <c r="C441" s="1" t="s">
        <v>1413</v>
      </c>
      <c r="D441" s="2" t="s">
        <v>4028</v>
      </c>
      <c r="E441" s="2" t="s">
        <v>4617</v>
      </c>
      <c r="F441" s="1" t="s">
        <v>20</v>
      </c>
      <c r="H441" s="0" t="n">
        <f aca="false">VALUE(D441)</f>
        <v>95750</v>
      </c>
      <c r="I441" s="0" t="n">
        <f aca="false">VALUE(E441)</f>
        <v>91750</v>
      </c>
      <c r="K441" s="3" t="n">
        <f aca="false">IF(  OR(  AND(H441&gt;I441, F441="Yes"),  AND( I441 &gt; H441, F441="No" ) ),SUM(H441,I441)    )</f>
        <v>187500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1415</v>
      </c>
      <c r="B442" s="1" t="s">
        <v>687</v>
      </c>
      <c r="C442" s="1" t="s">
        <v>1416</v>
      </c>
      <c r="D442" s="2" t="s">
        <v>4618</v>
      </c>
      <c r="E442" s="2" t="s">
        <v>3561</v>
      </c>
      <c r="F442" s="1" t="s">
        <v>20</v>
      </c>
      <c r="H442" s="0" t="n">
        <f aca="false">VALUE(D442)</f>
        <v>16750</v>
      </c>
      <c r="I442" s="0" t="n">
        <f aca="false">VALUE(E442)</f>
        <v>25150</v>
      </c>
      <c r="K442" s="3" t="n">
        <f aca="false">IF(  OR(  AND(H442&gt;I442, F442="Yes"),  AND( I442 &gt; H442, F442="No" ) ),SUM(H442,I442)    )</f>
        <v>0</v>
      </c>
      <c r="L442" s="0" t="n">
        <f aca="false">IF( OR(  AND(I442&gt;H442, F442="Yes"),  AND( H442 &gt; I442, F442="No" ) ), SUM(H442,I442),0   )</f>
        <v>41900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12.8" hidden="false" customHeight="false" outlineLevel="0" collapsed="false">
      <c r="A443" s="1" t="s">
        <v>1418</v>
      </c>
      <c r="B443" s="1" t="s">
        <v>687</v>
      </c>
      <c r="C443" s="1" t="s">
        <v>1419</v>
      </c>
      <c r="D443" s="2" t="s">
        <v>4619</v>
      </c>
      <c r="E443" s="2" t="s">
        <v>4620</v>
      </c>
      <c r="F443" s="1" t="s">
        <v>15</v>
      </c>
      <c r="H443" s="0" t="n">
        <f aca="false">VALUE(D443)</f>
        <v>25450</v>
      </c>
      <c r="I443" s="0" t="n">
        <f aca="false">VALUE(E443)</f>
        <v>5939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31389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23.95" hidden="false" customHeight="false" outlineLevel="0" collapsed="false">
      <c r="A444" s="1" t="s">
        <v>1421</v>
      </c>
      <c r="B444" s="1" t="s">
        <v>687</v>
      </c>
      <c r="C444" s="1" t="s">
        <v>1422</v>
      </c>
      <c r="D444" s="2" t="s">
        <v>4621</v>
      </c>
      <c r="E444" s="2" t="s">
        <v>279</v>
      </c>
      <c r="F444" s="1" t="s">
        <v>15</v>
      </c>
      <c r="H444" s="0" t="n">
        <f aca="false">VALUE(D444)</f>
        <v>65775</v>
      </c>
      <c r="I444" s="0" t="n">
        <f aca="false">VALUE(E444)</f>
        <v>5000</v>
      </c>
      <c r="K444" s="3" t="n">
        <f aca="false">IF(  OR(  AND(H444&gt;I444, F444="Yes"),  AND( I444 &gt; H444, F444="No" ) ),SUM(H444,I444)    )</f>
        <v>0</v>
      </c>
      <c r="L444" s="0" t="n">
        <f aca="false">IF( OR(  AND(I444&gt;H444, F444="Yes"),  AND( H444 &gt; I444, F444="No" ) ), SUM(H444,I444),0   )</f>
        <v>70775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 t="s">
        <v>1424</v>
      </c>
      <c r="B445" s="1" t="s">
        <v>687</v>
      </c>
      <c r="C445" s="1" t="s">
        <v>1425</v>
      </c>
      <c r="D445" s="2" t="s">
        <v>4622</v>
      </c>
      <c r="E445" s="2" t="s">
        <v>136</v>
      </c>
      <c r="F445" s="1" t="s">
        <v>15</v>
      </c>
      <c r="H445" s="0" t="n">
        <f aca="false">VALUE(D445)</f>
        <v>43625</v>
      </c>
      <c r="I445" s="0" t="n">
        <f aca="false">VALUE(E445)</f>
        <v>15000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58625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35.2" hidden="false" customHeight="false" outlineLevel="0" collapsed="false">
      <c r="A446" s="1" t="s">
        <v>1427</v>
      </c>
      <c r="B446" s="1" t="s">
        <v>687</v>
      </c>
      <c r="C446" s="1" t="s">
        <v>1428</v>
      </c>
      <c r="D446" s="2" t="s">
        <v>4623</v>
      </c>
      <c r="E446" s="2" t="s">
        <v>3194</v>
      </c>
      <c r="F446" s="1" t="s">
        <v>20</v>
      </c>
      <c r="H446" s="0" t="n">
        <f aca="false">VALUE(D446)</f>
        <v>24775</v>
      </c>
      <c r="I446" s="0" t="n">
        <f aca="false">VALUE(E446)</f>
        <v>2850</v>
      </c>
      <c r="K446" s="3" t="n">
        <f aca="false">IF(  OR(  AND(H446&gt;I446, F446="Yes"),  AND( I446 &gt; H446, F446="No" ) ),SUM(H446,I446)    )</f>
        <v>27625</v>
      </c>
      <c r="L446" s="0" t="n">
        <f aca="false">IF( OR(  AND(I446&gt;H446, F446="Yes"),  AND( H446 &gt; I446, F446="No" ) ), SUM(H446,I446),0   )</f>
        <v>0</v>
      </c>
      <c r="M446" s="0" t="n">
        <f aca="false">IF( OR(H446=I446,AND(H446 = 0, I446=0)) ,1,0)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78</v>
      </c>
      <c r="H450" s="0" t="n">
        <f aca="false">SUM(H200:I446)</f>
        <v>13751163</v>
      </c>
      <c r="J450" s="4" t="s">
        <v>683</v>
      </c>
      <c r="K450" s="4" t="n">
        <f aca="false">SUM(K200:K446)</f>
        <v>6155077</v>
      </c>
      <c r="L450" s="4" t="n">
        <f aca="false">SUM(L200:L446)</f>
        <v>7482436</v>
      </c>
      <c r="M450" s="4" t="n">
        <f aca="false">SUM(M200:M446)</f>
        <v>4</v>
      </c>
      <c r="N450" s="4" t="n">
        <f aca="false">SUM(N200:N446)</f>
        <v>77850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"No")</f>
        <v>167</v>
      </c>
      <c r="J451" s="4" t="s">
        <v>684</v>
      </c>
      <c r="K451" s="4" t="n">
        <f aca="false">COUNTIF(K200:K446, "&gt;"&amp;0)</f>
        <v>91</v>
      </c>
      <c r="L451" s="4" t="n">
        <f aca="false">COUNTIF(L200:L446, "&gt;"&amp;0)</f>
        <v>150</v>
      </c>
      <c r="M451" s="4" t="n">
        <f aca="false">COUNTIF(M200:M446, "&gt;"&amp;0)</f>
        <v>4</v>
      </c>
      <c r="N451" s="4" t="n">
        <f aca="false">COUNTIF(N200:N446, "&gt;"&amp;0)</f>
        <v>1</v>
      </c>
    </row>
    <row r="452" customFormat="false" ht="12.8" hidden="false" customHeight="false" outlineLevel="0" collapsed="false">
      <c r="F452" s="4" t="n">
        <f aca="false">COUNTIF($F$199:$F$445, "Not Voting")</f>
        <v>1</v>
      </c>
      <c r="J452" s="4" t="s">
        <v>685</v>
      </c>
      <c r="K452" s="4" t="n">
        <f aca="false">ROUND(K450/K451,0)</f>
        <v>67638</v>
      </c>
      <c r="L452" s="5" t="n">
        <f aca="false">ROUND(L450/L451,0)</f>
        <v>49883</v>
      </c>
      <c r="M452" s="5"/>
      <c r="N452" s="5" t="n">
        <f aca="false">ROUND(N450/N451,0)</f>
        <v>77850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1"/>
  <sheetViews>
    <sheetView windowProtection="false" showFormulas="false" showGridLines="true" showRowColHeaders="true" showZeros="true" rightToLeft="false" tabSelected="false" showOutlineSymbols="true" defaultGridColor="true" view="normal" topLeftCell="H421" colorId="64" zoomScale="100" zoomScaleNormal="100" zoomScalePageLayoutView="100" workbookViewId="0">
      <selection pane="topLeft" activeCell="P421" activeCellId="0" sqref="P421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2188</v>
      </c>
      <c r="E2" s="2" t="s">
        <v>4624</v>
      </c>
      <c r="F2" s="1" t="s">
        <v>15</v>
      </c>
      <c r="H2" s="0" t="n">
        <f aca="false">VALUE(D2)</f>
        <v>20500</v>
      </c>
      <c r="I2" s="0" t="n">
        <f aca="false">VALUE(E2)</f>
        <v>57806</v>
      </c>
      <c r="K2" s="0" t="n">
        <f aca="false">IF(  OR(  AND(H2&gt;I2, F2="Yes"),  AND( I2 &gt; H2, F2="No" ) ),SUM(H2,I2)    )</f>
        <v>78306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4625</v>
      </c>
      <c r="E3" s="2" t="s">
        <v>2790</v>
      </c>
      <c r="F3" s="1" t="s">
        <v>15</v>
      </c>
      <c r="H3" s="0" t="n">
        <f aca="false">VALUE(D3)</f>
        <v>33632</v>
      </c>
      <c r="I3" s="0" t="n">
        <f aca="false">VALUE(E3)</f>
        <v>21300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54932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4626</v>
      </c>
      <c r="E4" s="2" t="s">
        <v>4627</v>
      </c>
      <c r="F4" s="1" t="s">
        <v>15</v>
      </c>
      <c r="H4" s="0" t="n">
        <f aca="false">VALUE(D4)</f>
        <v>44095</v>
      </c>
      <c r="I4" s="0" t="n">
        <f aca="false">VALUE(E4)</f>
        <v>655301</v>
      </c>
      <c r="K4" s="3" t="n">
        <f aca="false">IF(  OR(  AND(H4&gt;I4, F4="Yes"),  AND( I4 &gt; H4, F4="No" ) ),SUM(H4,I4)    )</f>
        <v>699396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2023</v>
      </c>
      <c r="E5" s="2" t="s">
        <v>4628</v>
      </c>
      <c r="F5" s="1" t="s">
        <v>15</v>
      </c>
      <c r="H5" s="0" t="n">
        <f aca="false">VALUE(D5)</f>
        <v>51000</v>
      </c>
      <c r="I5" s="0" t="n">
        <f aca="false">VALUE(E5)</f>
        <v>24073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75073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1552</v>
      </c>
      <c r="E6" s="2" t="s">
        <v>1455</v>
      </c>
      <c r="F6" s="1" t="s">
        <v>15</v>
      </c>
      <c r="H6" s="0" t="n">
        <f aca="false">VALUE(D6)</f>
        <v>49250</v>
      </c>
      <c r="I6" s="0" t="n">
        <f aca="false">VALUE(E6)</f>
        <v>13750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63000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3185</v>
      </c>
      <c r="E7" s="2" t="s">
        <v>2188</v>
      </c>
      <c r="F7" s="1" t="s">
        <v>15</v>
      </c>
      <c r="H7" s="0" t="n">
        <f aca="false">VALUE(D7)</f>
        <v>24450</v>
      </c>
      <c r="I7" s="0" t="n">
        <f aca="false">VALUE(E7)</f>
        <v>20500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44950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4629</v>
      </c>
      <c r="E8" s="2" t="s">
        <v>4630</v>
      </c>
      <c r="F8" s="1" t="s">
        <v>15</v>
      </c>
      <c r="H8" s="0" t="n">
        <f aca="false">VALUE(D8)</f>
        <v>56500</v>
      </c>
      <c r="I8" s="0" t="n">
        <f aca="false">VALUE(E8)</f>
        <v>20060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76560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4631</v>
      </c>
      <c r="E9" s="2" t="s">
        <v>4632</v>
      </c>
      <c r="F9" s="1" t="s">
        <v>15</v>
      </c>
      <c r="H9" s="0" t="n">
        <f aca="false">VALUE(D9)</f>
        <v>50450</v>
      </c>
      <c r="I9" s="0" t="n">
        <f aca="false">VALUE(E9)</f>
        <v>74998</v>
      </c>
      <c r="K9" s="0" t="n">
        <f aca="false">IF(  OR(  AND(H9&gt;I9, F9="Yes"),  AND( I9 &gt; H9, F9="No" ) ),SUM(H9,I9)    )</f>
        <v>125448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4633</v>
      </c>
      <c r="E10" s="2" t="s">
        <v>4634</v>
      </c>
      <c r="F10" s="1" t="s">
        <v>15</v>
      </c>
      <c r="H10" s="0" t="n">
        <f aca="false">VALUE(D10)</f>
        <v>119756</v>
      </c>
      <c r="I10" s="0" t="n">
        <f aca="false">VALUE(E10)</f>
        <v>632696</v>
      </c>
      <c r="K10" s="0" t="n">
        <f aca="false">IF(  OR(  AND(H10&gt;I10, F10="Yes"),  AND( I10 &gt; H10, F10="No" ) ),SUM(H10,I10)    )</f>
        <v>752452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4635</v>
      </c>
      <c r="E11" s="2" t="s">
        <v>4278</v>
      </c>
      <c r="F11" s="1" t="s">
        <v>15</v>
      </c>
      <c r="H11" s="0" t="n">
        <f aca="false">VALUE(D11)</f>
        <v>56400</v>
      </c>
      <c r="I11" s="0" t="n">
        <f aca="false">VALUE(E11)</f>
        <v>31025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87425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35.2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4636</v>
      </c>
      <c r="E12" s="2" t="s">
        <v>4637</v>
      </c>
      <c r="F12" s="1" t="s">
        <v>67</v>
      </c>
      <c r="H12" s="0" t="n">
        <f aca="false">VALUE(D12)</f>
        <v>94566</v>
      </c>
      <c r="I12" s="0" t="n">
        <f aca="false">VALUE(E12)</f>
        <v>783320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877886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4638</v>
      </c>
      <c r="E13" s="2" t="s">
        <v>4639</v>
      </c>
      <c r="F13" s="1" t="s">
        <v>15</v>
      </c>
      <c r="H13" s="0" t="n">
        <f aca="false">VALUE(D13)</f>
        <v>72420</v>
      </c>
      <c r="I13" s="0" t="n">
        <f aca="false">VALUE(E13)</f>
        <v>290324</v>
      </c>
      <c r="K13" s="0" t="n">
        <f aca="false">IF(  OR(  AND(H13&gt;I13, F13="Yes"),  AND( I13 &gt; H13, F13="No" ) ),SUM(H13,I13)    )</f>
        <v>362744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4640</v>
      </c>
      <c r="E14" s="2" t="s">
        <v>4641</v>
      </c>
      <c r="F14" s="1" t="s">
        <v>15</v>
      </c>
      <c r="H14" s="0" t="n">
        <f aca="false">VALUE(D14)</f>
        <v>38475</v>
      </c>
      <c r="I14" s="0" t="n">
        <f aca="false">VALUE(E14)</f>
        <v>66061</v>
      </c>
      <c r="K14" s="0" t="n">
        <f aca="false">IF(  OR(  AND(H14&gt;I14, F14="Yes"),  AND( I14 &gt; H14, F14="No" ) ),SUM(H14,I14)    )</f>
        <v>104536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3041</v>
      </c>
      <c r="E15" s="2" t="s">
        <v>4642</v>
      </c>
      <c r="F15" s="1" t="s">
        <v>15</v>
      </c>
      <c r="H15" s="0" t="n">
        <f aca="false">VALUE(D15)</f>
        <v>24500</v>
      </c>
      <c r="I15" s="0" t="n">
        <f aca="false">VALUE(E15)</f>
        <v>103552</v>
      </c>
      <c r="K15" s="0" t="n">
        <f aca="false">IF(  OR(  AND(H15&gt;I15, F15="Yes"),  AND( I15 &gt; H15, F15="No" ) ),SUM(H15,I15)    )</f>
        <v>128052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4643</v>
      </c>
      <c r="E16" s="2" t="s">
        <v>4644</v>
      </c>
      <c r="F16" s="1" t="s">
        <v>15</v>
      </c>
      <c r="H16" s="0" t="n">
        <f aca="false">VALUE(D16)</f>
        <v>161400</v>
      </c>
      <c r="I16" s="0" t="n">
        <f aca="false">VALUE(E16)</f>
        <v>101900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263300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4645</v>
      </c>
      <c r="E17" s="2" t="s">
        <v>2031</v>
      </c>
      <c r="F17" s="1" t="s">
        <v>15</v>
      </c>
      <c r="H17" s="0" t="n">
        <f aca="false">VALUE(D17)</f>
        <v>173000</v>
      </c>
      <c r="I17" s="0" t="n">
        <f aca="false">VALUE(E17)</f>
        <v>9500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182500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3509</v>
      </c>
      <c r="E18" s="2" t="s">
        <v>4646</v>
      </c>
      <c r="F18" s="1" t="s">
        <v>15</v>
      </c>
      <c r="H18" s="0" t="n">
        <f aca="false">VALUE(D18)</f>
        <v>23400</v>
      </c>
      <c r="I18" s="0" t="n">
        <f aca="false">VALUE(E18)</f>
        <v>32051</v>
      </c>
      <c r="K18" s="3" t="n">
        <f aca="false">IF(  OR(  AND(H18&gt;I18, F18="Yes"),  AND( I18 &gt; H18, F18="No" ) ),SUM(H18,I18)    )</f>
        <v>55451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4647</v>
      </c>
      <c r="E19" s="2" t="s">
        <v>4648</v>
      </c>
      <c r="F19" s="1" t="s">
        <v>15</v>
      </c>
      <c r="H19" s="0" t="n">
        <f aca="false">VALUE(D19)</f>
        <v>49650</v>
      </c>
      <c r="I19" s="0" t="n">
        <f aca="false">VALUE(E19)</f>
        <v>47625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97275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4649</v>
      </c>
      <c r="E20" s="2" t="s">
        <v>4650</v>
      </c>
      <c r="F20" s="1" t="s">
        <v>15</v>
      </c>
      <c r="H20" s="0" t="n">
        <f aca="false">VALUE(D20)</f>
        <v>109783</v>
      </c>
      <c r="I20" s="0" t="n">
        <f aca="false">VALUE(E20)</f>
        <v>131025</v>
      </c>
      <c r="K20" s="0" t="n">
        <f aca="false">IF(  OR(  AND(H20&gt;I20, F20="Yes"),  AND( I20 &gt; H20, F20="No" ) ),SUM(H20,I20)    )</f>
        <v>240808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4651</v>
      </c>
      <c r="E21" s="2" t="s">
        <v>3103</v>
      </c>
      <c r="F21" s="1" t="s">
        <v>15</v>
      </c>
      <c r="H21" s="0" t="n">
        <f aca="false">VALUE(D21)</f>
        <v>46900</v>
      </c>
      <c r="I21" s="0" t="n">
        <f aca="false">VALUE(E21)</f>
        <v>13700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60600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35.2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4652</v>
      </c>
      <c r="E22" s="2" t="s">
        <v>1310</v>
      </c>
      <c r="F22" s="1" t="s">
        <v>67</v>
      </c>
      <c r="H22" s="0" t="n">
        <f aca="false">VALUE(D22)</f>
        <v>100900</v>
      </c>
      <c r="I22" s="0" t="n">
        <f aca="false">VALUE(E22)</f>
        <v>52000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152900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2236</v>
      </c>
      <c r="E23" s="2" t="s">
        <v>4498</v>
      </c>
      <c r="F23" s="1" t="s">
        <v>15</v>
      </c>
      <c r="H23" s="0" t="n">
        <f aca="false">VALUE(D23)</f>
        <v>33000</v>
      </c>
      <c r="I23" s="0" t="n">
        <f aca="false">VALUE(E23)</f>
        <v>12550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45550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4653</v>
      </c>
      <c r="E24" s="2" t="s">
        <v>4654</v>
      </c>
      <c r="F24" s="1" t="s">
        <v>15</v>
      </c>
      <c r="H24" s="0" t="n">
        <f aca="false">VALUE(D24)</f>
        <v>43075</v>
      </c>
      <c r="I24" s="0" t="n">
        <f aca="false">VALUE(E24)</f>
        <v>84763</v>
      </c>
      <c r="K24" s="0" t="n">
        <f aca="false">IF(  OR(  AND(H24&gt;I24, F24="Yes"),  AND( I24 &gt; H24, F24="No" ) ),SUM(H24,I24)    )</f>
        <v>127838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4655</v>
      </c>
      <c r="E25" s="2" t="s">
        <v>4656</v>
      </c>
      <c r="F25" s="1" t="s">
        <v>20</v>
      </c>
      <c r="H25" s="0" t="n">
        <f aca="false">VALUE(D25)</f>
        <v>107315</v>
      </c>
      <c r="I25" s="0" t="n">
        <f aca="false">VALUE(E25)</f>
        <v>156213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263528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2238</v>
      </c>
      <c r="E26" s="2" t="s">
        <v>4657</v>
      </c>
      <c r="F26" s="1" t="s">
        <v>15</v>
      </c>
      <c r="H26" s="0" t="n">
        <f aca="false">VALUE(D26)</f>
        <v>30300</v>
      </c>
      <c r="I26" s="0" t="n">
        <f aca="false">VALUE(E26)</f>
        <v>51825</v>
      </c>
      <c r="K26" s="0" t="n">
        <f aca="false">IF(  OR(  AND(H26&gt;I26, F26="Yes"),  AND( I26 &gt; H26, F26="No" ) ),SUM(H26,I26)    )</f>
        <v>82125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4658</v>
      </c>
      <c r="E27" s="2" t="s">
        <v>4318</v>
      </c>
      <c r="F27" s="1" t="s">
        <v>15</v>
      </c>
      <c r="H27" s="0" t="n">
        <f aca="false">VALUE(D27)</f>
        <v>61380</v>
      </c>
      <c r="I27" s="0" t="n">
        <f aca="false">VALUE(E27)</f>
        <v>34050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95430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4659</v>
      </c>
      <c r="E28" s="2" t="s">
        <v>4660</v>
      </c>
      <c r="F28" s="1" t="s">
        <v>15</v>
      </c>
      <c r="H28" s="0" t="n">
        <f aca="false">VALUE(D28)</f>
        <v>66150</v>
      </c>
      <c r="I28" s="0" t="n">
        <f aca="false">VALUE(E28)</f>
        <v>41250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107400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3817</v>
      </c>
      <c r="E29" s="2" t="s">
        <v>4661</v>
      </c>
      <c r="F29" s="1" t="s">
        <v>15</v>
      </c>
      <c r="H29" s="0" t="n">
        <f aca="false">VALUE(D29)</f>
        <v>72500</v>
      </c>
      <c r="I29" s="0" t="n">
        <f aca="false">VALUE(E29)</f>
        <v>17319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89819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4662</v>
      </c>
      <c r="E30" s="2" t="s">
        <v>4663</v>
      </c>
      <c r="F30" s="1" t="s">
        <v>15</v>
      </c>
      <c r="H30" s="0" t="n">
        <f aca="false">VALUE(D30)</f>
        <v>87735</v>
      </c>
      <c r="I30" s="0" t="n">
        <f aca="false">VALUE(E30)</f>
        <v>142517</v>
      </c>
      <c r="K30" s="0" t="n">
        <f aca="false">IF(  OR(  AND(H30&gt;I30, F30="Yes"),  AND( I30 &gt; H30, F30="No" ) ),SUM(H30,I30)    )</f>
        <v>230252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35.2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4664</v>
      </c>
      <c r="E31" s="2" t="s">
        <v>4665</v>
      </c>
      <c r="F31" s="1" t="s">
        <v>67</v>
      </c>
      <c r="H31" s="0" t="n">
        <f aca="false">VALUE(D31)</f>
        <v>66450</v>
      </c>
      <c r="I31" s="0" t="n">
        <f aca="false">VALUE(E31)</f>
        <v>68252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134702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4666</v>
      </c>
      <c r="E32" s="2" t="s">
        <v>4667</v>
      </c>
      <c r="F32" s="1" t="s">
        <v>15</v>
      </c>
      <c r="H32" s="0" t="n">
        <f aca="false">VALUE(D32)</f>
        <v>53150</v>
      </c>
      <c r="I32" s="0" t="n">
        <f aca="false">VALUE(E32)</f>
        <v>49136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102286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4668</v>
      </c>
      <c r="E33" s="2" t="s">
        <v>4669</v>
      </c>
      <c r="F33" s="1" t="s">
        <v>15</v>
      </c>
      <c r="H33" s="0" t="n">
        <f aca="false">VALUE(D33)</f>
        <v>212350</v>
      </c>
      <c r="I33" s="0" t="n">
        <f aca="false">VALUE(E33)</f>
        <v>47750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260100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92</v>
      </c>
      <c r="E34" s="2" t="s">
        <v>1066</v>
      </c>
      <c r="F34" s="1" t="s">
        <v>15</v>
      </c>
      <c r="H34" s="0" t="n">
        <f aca="false">VALUE(D34)</f>
        <v>4000</v>
      </c>
      <c r="I34" s="0" t="n">
        <f aca="false">VALUE(E34)</f>
        <v>7000</v>
      </c>
      <c r="K34" s="3" t="n">
        <f aca="false">IF(  OR(  AND(H34&gt;I34, F34="Yes"),  AND( I34 &gt; H34, F34="No" ) ),SUM(H34,I34)    )</f>
        <v>11000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19</v>
      </c>
      <c r="E35" s="2" t="s">
        <v>3108</v>
      </c>
      <c r="F35" s="1" t="s">
        <v>15</v>
      </c>
      <c r="H35" s="0" t="n">
        <f aca="false">VALUE(D35)</f>
        <v>0</v>
      </c>
      <c r="I35" s="0" t="n">
        <f aca="false">VALUE(E35)</f>
        <v>13450</v>
      </c>
      <c r="K35" s="0" t="n">
        <f aca="false">IF(  OR(  AND(H35&gt;I35, F35="Yes"),  AND( I35 &gt; H35, F35="No" ) ),SUM(H35,I35)    )</f>
        <v>13450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4670</v>
      </c>
      <c r="E36" s="2" t="s">
        <v>4671</v>
      </c>
      <c r="F36" s="1" t="s">
        <v>15</v>
      </c>
      <c r="H36" s="0" t="n">
        <f aca="false">VALUE(D36)</f>
        <v>201694</v>
      </c>
      <c r="I36" s="0" t="n">
        <f aca="false">VALUE(E36)</f>
        <v>364391</v>
      </c>
      <c r="K36" s="0" t="n">
        <f aca="false">IF(  OR(  AND(H36&gt;I36, F36="Yes"),  AND( I36 &gt; H36, F36="No" ) ),SUM(H36,I36)    )</f>
        <v>566085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4672</v>
      </c>
      <c r="E37" s="2" t="s">
        <v>4673</v>
      </c>
      <c r="F37" s="1" t="s">
        <v>15</v>
      </c>
      <c r="H37" s="0" t="n">
        <f aca="false">VALUE(D37)</f>
        <v>273860</v>
      </c>
      <c r="I37" s="0" t="n">
        <f aca="false">VALUE(E37)</f>
        <v>816300</v>
      </c>
      <c r="K37" s="0" t="n">
        <f aca="false">IF(  OR(  AND(H37&gt;I37, F37="Yes"),  AND( I37 &gt; H37, F37="No" ) ),SUM(H37,I37)    )</f>
        <v>1090160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4674</v>
      </c>
      <c r="E38" s="2" t="s">
        <v>3080</v>
      </c>
      <c r="F38" s="1" t="s">
        <v>20</v>
      </c>
      <c r="H38" s="0" t="n">
        <f aca="false">VALUE(D38)</f>
        <v>204375</v>
      </c>
      <c r="I38" s="0" t="n">
        <f aca="false">VALUE(E38)</f>
        <v>16100</v>
      </c>
      <c r="K38" s="3" t="n">
        <f aca="false">IF(  OR(  AND(H38&gt;I38, F38="Yes"),  AND( I38 &gt; H38, F38="No" ) ),SUM(H38,I38)    )</f>
        <v>220475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3529</v>
      </c>
      <c r="E39" s="2" t="s">
        <v>336</v>
      </c>
      <c r="F39" s="1" t="s">
        <v>15</v>
      </c>
      <c r="H39" s="0" t="n">
        <f aca="false">VALUE(D39)</f>
        <v>37000</v>
      </c>
      <c r="I39" s="0" t="n">
        <f aca="false">VALUE(E39)</f>
        <v>18500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55500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4675</v>
      </c>
      <c r="E40" s="2" t="s">
        <v>4676</v>
      </c>
      <c r="F40" s="1" t="s">
        <v>15</v>
      </c>
      <c r="H40" s="0" t="n">
        <f aca="false">VALUE(D40)</f>
        <v>140720</v>
      </c>
      <c r="I40" s="0" t="n">
        <f aca="false">VALUE(E40)</f>
        <v>18830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159550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2058</v>
      </c>
      <c r="E41" s="2" t="s">
        <v>4677</v>
      </c>
      <c r="F41" s="1" t="s">
        <v>15</v>
      </c>
      <c r="H41" s="0" t="n">
        <f aca="false">VALUE(D41)</f>
        <v>58050</v>
      </c>
      <c r="I41" s="0" t="n">
        <f aca="false">VALUE(E41)</f>
        <v>22848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80898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4678</v>
      </c>
      <c r="E42" s="2" t="s">
        <v>4679</v>
      </c>
      <c r="F42" s="1" t="s">
        <v>15</v>
      </c>
      <c r="H42" s="0" t="n">
        <f aca="false">VALUE(D42)</f>
        <v>60850</v>
      </c>
      <c r="I42" s="0" t="n">
        <f aca="false">VALUE(E42)</f>
        <v>27550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88400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2925</v>
      </c>
      <c r="E43" s="2" t="s">
        <v>4680</v>
      </c>
      <c r="F43" s="1" t="s">
        <v>15</v>
      </c>
      <c r="H43" s="0" t="n">
        <f aca="false">VALUE(D43)</f>
        <v>113100</v>
      </c>
      <c r="I43" s="0" t="n">
        <f aca="false">VALUE(E43)</f>
        <v>105027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218127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3935</v>
      </c>
      <c r="E44" s="2" t="s">
        <v>4681</v>
      </c>
      <c r="F44" s="1" t="s">
        <v>15</v>
      </c>
      <c r="H44" s="0" t="n">
        <f aca="false">VALUE(D44)</f>
        <v>52250</v>
      </c>
      <c r="I44" s="0" t="n">
        <f aca="false">VALUE(E44)</f>
        <v>37675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89925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4682</v>
      </c>
      <c r="E45" s="2" t="s">
        <v>4683</v>
      </c>
      <c r="F45" s="1" t="s">
        <v>15</v>
      </c>
      <c r="H45" s="0" t="n">
        <f aca="false">VALUE(D45)</f>
        <v>86500</v>
      </c>
      <c r="I45" s="0" t="n">
        <f aca="false">VALUE(E45)</f>
        <v>25950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112450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4684</v>
      </c>
      <c r="E46" s="2" t="s">
        <v>4507</v>
      </c>
      <c r="F46" s="1" t="s">
        <v>15</v>
      </c>
      <c r="H46" s="0" t="n">
        <f aca="false">VALUE(D46)</f>
        <v>44900</v>
      </c>
      <c r="I46" s="0" t="n">
        <f aca="false">VALUE(E46)</f>
        <v>38025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82925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4685</v>
      </c>
      <c r="E47" s="2" t="s">
        <v>4449</v>
      </c>
      <c r="F47" s="1" t="s">
        <v>15</v>
      </c>
      <c r="H47" s="0" t="n">
        <f aca="false">VALUE(D47)</f>
        <v>68550</v>
      </c>
      <c r="I47" s="0" t="n">
        <f aca="false">VALUE(E47)</f>
        <v>80850</v>
      </c>
      <c r="K47" s="3" t="n">
        <f aca="false">IF(  OR(  AND(H47&gt;I47, F47="Yes"),  AND( I47 &gt; H47, F47="No" ) ),SUM(H47,I47)    )</f>
        <v>149400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4686</v>
      </c>
      <c r="E48" s="2" t="s">
        <v>4687</v>
      </c>
      <c r="F48" s="1" t="s">
        <v>15</v>
      </c>
      <c r="H48" s="0" t="n">
        <f aca="false">VALUE(D48)</f>
        <v>152350</v>
      </c>
      <c r="I48" s="0" t="n">
        <f aca="false">VALUE(E48)</f>
        <v>26877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179227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4688</v>
      </c>
      <c r="E49" s="2" t="s">
        <v>4689</v>
      </c>
      <c r="F49" s="1" t="s">
        <v>15</v>
      </c>
      <c r="H49" s="0" t="n">
        <f aca="false">VALUE(D49)</f>
        <v>130520</v>
      </c>
      <c r="I49" s="0" t="n">
        <f aca="false">VALUE(E49)</f>
        <v>186939</v>
      </c>
      <c r="K49" s="0" t="n">
        <f aca="false">IF(  OR(  AND(H49&gt;I49, F49="Yes"),  AND( I49 &gt; H49, F49="No" ) ),SUM(H49,I49)    )</f>
        <v>317459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4690</v>
      </c>
      <c r="E50" s="2" t="s">
        <v>4691</v>
      </c>
      <c r="F50" s="1" t="s">
        <v>15</v>
      </c>
      <c r="H50" s="0" t="n">
        <f aca="false">VALUE(D50)</f>
        <v>62450</v>
      </c>
      <c r="I50" s="0" t="n">
        <f aca="false">VALUE(E50)</f>
        <v>62280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124730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4692</v>
      </c>
      <c r="E51" s="2" t="s">
        <v>4693</v>
      </c>
      <c r="F51" s="1" t="s">
        <v>15</v>
      </c>
      <c r="H51" s="0" t="n">
        <f aca="false">VALUE(D51)</f>
        <v>106110</v>
      </c>
      <c r="I51" s="0" t="n">
        <f aca="false">VALUE(E51)</f>
        <v>180199</v>
      </c>
      <c r="K51" s="0" t="n">
        <f aca="false">IF(  OR(  AND(H51&gt;I51, F51="Yes"),  AND( I51 &gt; H51, F51="No" ) ),SUM(H51,I51)    )</f>
        <v>286309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4660</v>
      </c>
      <c r="E52" s="2" t="s">
        <v>4694</v>
      </c>
      <c r="F52" s="1" t="s">
        <v>15</v>
      </c>
      <c r="H52" s="0" t="n">
        <f aca="false">VALUE(D52)</f>
        <v>41250</v>
      </c>
      <c r="I52" s="0" t="n">
        <f aca="false">VALUE(E52)</f>
        <v>242975</v>
      </c>
      <c r="K52" s="0" t="n">
        <f aca="false">IF(  OR(  AND(H52&gt;I52, F52="Yes"),  AND( I52 &gt; H52, F52="No" ) ),SUM(H52,I52)    )</f>
        <v>284225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4695</v>
      </c>
      <c r="E53" s="2" t="s">
        <v>4696</v>
      </c>
      <c r="F53" s="1" t="s">
        <v>15</v>
      </c>
      <c r="H53" s="0" t="n">
        <f aca="false">VALUE(D53)</f>
        <v>44350</v>
      </c>
      <c r="I53" s="0" t="n">
        <f aca="false">VALUE(E53)</f>
        <v>17750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62100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4697</v>
      </c>
      <c r="E54" s="2" t="s">
        <v>298</v>
      </c>
      <c r="F54" s="1" t="s">
        <v>15</v>
      </c>
      <c r="H54" s="0" t="n">
        <f aca="false">VALUE(D54)</f>
        <v>143446</v>
      </c>
      <c r="I54" s="0" t="n">
        <f aca="false">VALUE(E54)</f>
        <v>37150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180596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4698</v>
      </c>
      <c r="E55" s="2" t="s">
        <v>4699</v>
      </c>
      <c r="F55" s="1" t="s">
        <v>15</v>
      </c>
      <c r="H55" s="0" t="n">
        <f aca="false">VALUE(D55)</f>
        <v>127182</v>
      </c>
      <c r="I55" s="0" t="n">
        <f aca="false">VALUE(E55)</f>
        <v>106633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233815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4700</v>
      </c>
      <c r="E56" s="2" t="s">
        <v>4701</v>
      </c>
      <c r="F56" s="1" t="s">
        <v>15</v>
      </c>
      <c r="H56" s="0" t="n">
        <f aca="false">VALUE(D56)</f>
        <v>45580</v>
      </c>
      <c r="I56" s="0" t="n">
        <f aca="false">VALUE(E56)</f>
        <v>306414</v>
      </c>
      <c r="K56" s="0" t="n">
        <f aca="false">IF(  OR(  AND(H56&gt;I56, F56="Yes"),  AND( I56 &gt; H56, F56="No" ) ),SUM(H56,I56)    )</f>
        <v>351994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514</v>
      </c>
      <c r="E57" s="2" t="s">
        <v>4702</v>
      </c>
      <c r="F57" s="1" t="s">
        <v>15</v>
      </c>
      <c r="H57" s="0" t="n">
        <f aca="false">VALUE(D57)</f>
        <v>71500</v>
      </c>
      <c r="I57" s="0" t="n">
        <f aca="false">VALUE(E57)</f>
        <v>99200</v>
      </c>
      <c r="K57" s="3" t="n">
        <f aca="false">IF(  OR(  AND(H57&gt;I57, F57="Yes"),  AND( I57 &gt; H57, F57="No" ) ),SUM(H57,I57)    )</f>
        <v>170700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4703</v>
      </c>
      <c r="E58" s="2" t="s">
        <v>4704</v>
      </c>
      <c r="F58" s="1" t="s">
        <v>15</v>
      </c>
      <c r="H58" s="0" t="n">
        <f aca="false">VALUE(D58)</f>
        <v>210399</v>
      </c>
      <c r="I58" s="0" t="n">
        <f aca="false">VALUE(E58)</f>
        <v>125205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335604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4705</v>
      </c>
      <c r="E59" s="2" t="s">
        <v>3694</v>
      </c>
      <c r="F59" s="1" t="s">
        <v>15</v>
      </c>
      <c r="H59" s="0" t="n">
        <f aca="false">VALUE(D59)</f>
        <v>65955</v>
      </c>
      <c r="I59" s="0" t="n">
        <f aca="false">VALUE(E59)</f>
        <v>90650</v>
      </c>
      <c r="K59" s="3" t="n">
        <f aca="false">IF(  OR(  AND(H59&gt;I59, F59="Yes"),  AND( I59 &gt; H59, F59="No" ) ),SUM(H59,I59)    )</f>
        <v>156605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4706</v>
      </c>
      <c r="E60" s="2" t="s">
        <v>4707</v>
      </c>
      <c r="F60" s="1" t="s">
        <v>15</v>
      </c>
      <c r="H60" s="0" t="n">
        <f aca="false">VALUE(D60)</f>
        <v>63000</v>
      </c>
      <c r="I60" s="0" t="n">
        <f aca="false">VALUE(E60)</f>
        <v>36850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99850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4708</v>
      </c>
      <c r="E61" s="2" t="s">
        <v>4709</v>
      </c>
      <c r="F61" s="1" t="s">
        <v>15</v>
      </c>
      <c r="H61" s="0" t="n">
        <f aca="false">VALUE(D61)</f>
        <v>112800</v>
      </c>
      <c r="I61" s="0" t="n">
        <f aca="false">VALUE(E61)</f>
        <v>38352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151152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4561</v>
      </c>
      <c r="E62" s="2" t="s">
        <v>1920</v>
      </c>
      <c r="F62" s="1" t="s">
        <v>15</v>
      </c>
      <c r="H62" s="0" t="n">
        <f aca="false">VALUE(D62)</f>
        <v>42650</v>
      </c>
      <c r="I62" s="0" t="n">
        <f aca="false">VALUE(E62)</f>
        <v>110950</v>
      </c>
      <c r="K62" s="0" t="n">
        <f aca="false">IF(  OR(  AND(H62&gt;I62, F62="Yes"),  AND( I62 &gt; H62, F62="No" ) ),SUM(H62,I62)    )</f>
        <v>153600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4710</v>
      </c>
      <c r="E63" s="2" t="s">
        <v>4711</v>
      </c>
      <c r="F63" s="1" t="s">
        <v>15</v>
      </c>
      <c r="H63" s="0" t="n">
        <f aca="false">VALUE(D63)</f>
        <v>89961</v>
      </c>
      <c r="I63" s="0" t="n">
        <f aca="false">VALUE(E63)</f>
        <v>132728</v>
      </c>
      <c r="K63" s="0" t="n">
        <f aca="false">IF(  OR(  AND(H63&gt;I63, F63="Yes"),  AND( I63 &gt; H63, F63="No" ) ),SUM(H63,I63)    )</f>
        <v>222689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4712</v>
      </c>
      <c r="E64" s="2" t="s">
        <v>4713</v>
      </c>
      <c r="F64" s="1" t="s">
        <v>15</v>
      </c>
      <c r="H64" s="0" t="n">
        <f aca="false">VALUE(D64)</f>
        <v>61817</v>
      </c>
      <c r="I64" s="0" t="n">
        <f aca="false">VALUE(E64)</f>
        <v>39900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101717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4714</v>
      </c>
      <c r="E65" s="2" t="s">
        <v>4715</v>
      </c>
      <c r="F65" s="1" t="s">
        <v>15</v>
      </c>
      <c r="H65" s="0" t="n">
        <f aca="false">VALUE(D65)</f>
        <v>97525</v>
      </c>
      <c r="I65" s="0" t="n">
        <f aca="false">VALUE(E65)</f>
        <v>98337</v>
      </c>
      <c r="K65" s="3" t="n">
        <f aca="false">IF(  OR(  AND(H65&gt;I65, F65="Yes"),  AND( I65 &gt; H65, F65="No" ) ),SUM(H65,I65)    )</f>
        <v>195862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4716</v>
      </c>
      <c r="E66" s="2" t="s">
        <v>4717</v>
      </c>
      <c r="F66" s="1" t="s">
        <v>15</v>
      </c>
      <c r="H66" s="0" t="n">
        <f aca="false">VALUE(D66)</f>
        <v>119336</v>
      </c>
      <c r="I66" s="0" t="n">
        <f aca="false">VALUE(E66)</f>
        <v>86800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206136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4718</v>
      </c>
      <c r="E67" s="2" t="s">
        <v>4719</v>
      </c>
      <c r="F67" s="1" t="s">
        <v>15</v>
      </c>
      <c r="H67" s="0" t="n">
        <f aca="false">VALUE(D67)</f>
        <v>154868</v>
      </c>
      <c r="I67" s="0" t="n">
        <f aca="false">VALUE(E67)</f>
        <v>263650</v>
      </c>
      <c r="K67" s="0" t="n">
        <f aca="false">IF(  OR(  AND(H67&gt;I67, F67="Yes"),  AND( I67 &gt; H67, F67="No" ) ),SUM(H67,I67)    )</f>
        <v>418518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1455</v>
      </c>
      <c r="E68" s="2" t="s">
        <v>4720</v>
      </c>
      <c r="F68" s="1" t="s">
        <v>15</v>
      </c>
      <c r="H68" s="0" t="n">
        <f aca="false">VALUE(D68)</f>
        <v>13750</v>
      </c>
      <c r="I68" s="0" t="n">
        <f aca="false">VALUE(E68)</f>
        <v>20075</v>
      </c>
      <c r="K68" s="3" t="n">
        <f aca="false">IF(  OR(  AND(H68&gt;I68, F68="Yes"),  AND( I68 &gt; H68, F68="No" ) ),SUM(H68,I68)    )</f>
        <v>33825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4721</v>
      </c>
      <c r="E69" s="2" t="s">
        <v>4722</v>
      </c>
      <c r="F69" s="1" t="s">
        <v>15</v>
      </c>
      <c r="H69" s="0" t="n">
        <f aca="false">VALUE(D69)</f>
        <v>70435</v>
      </c>
      <c r="I69" s="0" t="n">
        <f aca="false">VALUE(E69)</f>
        <v>290825</v>
      </c>
      <c r="K69" s="0" t="n">
        <f aca="false">IF(  OR(  AND(H69&gt;I69, F69="Yes"),  AND( I69 &gt; H69, F69="No" ) ),SUM(H69,I69)    )</f>
        <v>361260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4723</v>
      </c>
      <c r="E70" s="2" t="s">
        <v>4724</v>
      </c>
      <c r="F70" s="1" t="s">
        <v>15</v>
      </c>
      <c r="H70" s="0" t="n">
        <f aca="false">VALUE(D70)</f>
        <v>127431</v>
      </c>
      <c r="I70" s="0" t="n">
        <f aca="false">VALUE(E70)</f>
        <v>85650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213081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4725</v>
      </c>
      <c r="E71" s="2" t="s">
        <v>4726</v>
      </c>
      <c r="F71" s="1" t="s">
        <v>15</v>
      </c>
      <c r="H71" s="0" t="n">
        <f aca="false">VALUE(D71)</f>
        <v>79175</v>
      </c>
      <c r="I71" s="0" t="n">
        <f aca="false">VALUE(E71)</f>
        <v>103641</v>
      </c>
      <c r="K71" s="0" t="n">
        <f aca="false">IF(  OR(  AND(H71&gt;I71, F71="Yes"),  AND( I71 &gt; H71, F71="No" ) ),SUM(H71,I71)    )</f>
        <v>182816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4727</v>
      </c>
      <c r="E72" s="2" t="s">
        <v>4281</v>
      </c>
      <c r="F72" s="1" t="s">
        <v>15</v>
      </c>
      <c r="H72" s="0" t="n">
        <f aca="false">VALUE(D72)</f>
        <v>51250</v>
      </c>
      <c r="I72" s="0" t="n">
        <f aca="false">VALUE(E72)</f>
        <v>46901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98151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4249</v>
      </c>
      <c r="E73" s="2" t="s">
        <v>3026</v>
      </c>
      <c r="F73" s="1" t="s">
        <v>15</v>
      </c>
      <c r="H73" s="0" t="n">
        <f aca="false">VALUE(D73)</f>
        <v>46725</v>
      </c>
      <c r="I73" s="0" t="n">
        <f aca="false">VALUE(E73)</f>
        <v>24350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71075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4728</v>
      </c>
      <c r="E74" s="2" t="s">
        <v>4729</v>
      </c>
      <c r="F74" s="1" t="s">
        <v>15</v>
      </c>
      <c r="H74" s="0" t="n">
        <f aca="false">VALUE(D74)</f>
        <v>37600</v>
      </c>
      <c r="I74" s="0" t="n">
        <f aca="false">VALUE(E74)</f>
        <v>26550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64150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4730</v>
      </c>
      <c r="E75" s="2" t="s">
        <v>4731</v>
      </c>
      <c r="F75" s="1" t="s">
        <v>15</v>
      </c>
      <c r="H75" s="0" t="n">
        <f aca="false">VALUE(D75)</f>
        <v>73075</v>
      </c>
      <c r="I75" s="0" t="n">
        <f aca="false">VALUE(E75)</f>
        <v>123804</v>
      </c>
      <c r="K75" s="3" t="n">
        <f aca="false">IF(  OR(  AND(H75&gt;I75, F75="Yes"),  AND( I75 &gt; H75, F75="No" ) ),SUM(H75,I75)    )</f>
        <v>196879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4422</v>
      </c>
      <c r="E76" s="2" t="s">
        <v>3274</v>
      </c>
      <c r="F76" s="1" t="s">
        <v>15</v>
      </c>
      <c r="H76" s="0" t="n">
        <f aca="false">VALUE(D76)</f>
        <v>30750</v>
      </c>
      <c r="I76" s="0" t="n">
        <f aca="false">VALUE(E76)</f>
        <v>9200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39950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4732</v>
      </c>
      <c r="E77" s="2" t="s">
        <v>3563</v>
      </c>
      <c r="F77" s="1" t="s">
        <v>15</v>
      </c>
      <c r="H77" s="0" t="n">
        <f aca="false">VALUE(D77)</f>
        <v>65800</v>
      </c>
      <c r="I77" s="0" t="n">
        <f aca="false">VALUE(E77)</f>
        <v>22200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88000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2038</v>
      </c>
      <c r="E78" s="2" t="s">
        <v>4733</v>
      </c>
      <c r="F78" s="1" t="s">
        <v>15</v>
      </c>
      <c r="H78" s="0" t="n">
        <f aca="false">VALUE(D78)</f>
        <v>13000</v>
      </c>
      <c r="I78" s="0" t="n">
        <f aca="false">VALUE(E78)</f>
        <v>42630</v>
      </c>
      <c r="K78" s="0" t="n">
        <f aca="false">IF(  OR(  AND(H78&gt;I78, F78="Yes"),  AND( I78 &gt; H78, F78="No" ) ),SUM(H78,I78)    )</f>
        <v>55630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4734</v>
      </c>
      <c r="E79" s="2" t="s">
        <v>4735</v>
      </c>
      <c r="F79" s="1" t="s">
        <v>20</v>
      </c>
      <c r="H79" s="0" t="n">
        <f aca="false">VALUE(D79)</f>
        <v>284056</v>
      </c>
      <c r="I79" s="0" t="n">
        <f aca="false">VALUE(E79)</f>
        <v>68450</v>
      </c>
      <c r="K79" s="0" t="n">
        <f aca="false">IF(  OR(  AND(H79&gt;I79, F79="Yes"),  AND( I79 &gt; H79, F79="No" ) ),SUM(H79,I79)    )</f>
        <v>352506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81</v>
      </c>
      <c r="E80" s="2" t="s">
        <v>4736</v>
      </c>
      <c r="F80" s="1" t="s">
        <v>15</v>
      </c>
      <c r="H80" s="0" t="n">
        <f aca="false">VALUE(D80)</f>
        <v>12750</v>
      </c>
      <c r="I80" s="0" t="n">
        <f aca="false">VALUE(E80)</f>
        <v>71124</v>
      </c>
      <c r="K80" s="0" t="n">
        <f aca="false">IF(  OR(  AND(H80&gt;I80, F80="Yes"),  AND( I80 &gt; H80, F80="No" ) ),SUM(H80,I80)    )</f>
        <v>83874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15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4737</v>
      </c>
      <c r="E82" s="2" t="s">
        <v>4738</v>
      </c>
      <c r="F82" s="1" t="s">
        <v>15</v>
      </c>
      <c r="H82" s="0" t="n">
        <f aca="false">VALUE(D82)</f>
        <v>54250</v>
      </c>
      <c r="I82" s="0" t="n">
        <f aca="false">VALUE(E82)</f>
        <v>45269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99519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4739</v>
      </c>
      <c r="E83" s="2" t="s">
        <v>4740</v>
      </c>
      <c r="F83" s="1" t="s">
        <v>15</v>
      </c>
      <c r="H83" s="0" t="n">
        <f aca="false">VALUE(D83)</f>
        <v>38705</v>
      </c>
      <c r="I83" s="0" t="n">
        <f aca="false">VALUE(E83)</f>
        <v>40375</v>
      </c>
      <c r="K83" s="3" t="n">
        <f aca="false">IF(  OR(  AND(H83&gt;I83, F83="Yes"),  AND( I83 &gt; H83, F83="No" ) ),SUM(H83,I83)    )</f>
        <v>79080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4741</v>
      </c>
      <c r="E84" s="2" t="s">
        <v>4742</v>
      </c>
      <c r="F84" s="1" t="s">
        <v>15</v>
      </c>
      <c r="H84" s="0" t="n">
        <f aca="false">VALUE(D84)</f>
        <v>81000</v>
      </c>
      <c r="I84" s="0" t="n">
        <f aca="false">VALUE(E84)</f>
        <v>93367</v>
      </c>
      <c r="K84" s="0" t="n">
        <f aca="false">IF(  OR(  AND(H84&gt;I84, F84="Yes"),  AND( I84 &gt; H84, F84="No" ) ),SUM(H84,I84)    )</f>
        <v>174367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339</v>
      </c>
      <c r="E85" s="2" t="s">
        <v>4743</v>
      </c>
      <c r="F85" s="1" t="s">
        <v>15</v>
      </c>
      <c r="H85" s="0" t="n">
        <f aca="false">VALUE(D85)</f>
        <v>86175</v>
      </c>
      <c r="I85" s="0" t="n">
        <f aca="false">VALUE(E85)</f>
        <v>56725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142900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4744</v>
      </c>
      <c r="E86" s="2" t="s">
        <v>4745</v>
      </c>
      <c r="F86" s="1" t="s">
        <v>15</v>
      </c>
      <c r="H86" s="0" t="n">
        <f aca="false">VALUE(D86)</f>
        <v>291025</v>
      </c>
      <c r="I86" s="0" t="n">
        <f aca="false">VALUE(E86)</f>
        <v>91700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382725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2194</v>
      </c>
      <c r="E87" s="2" t="s">
        <v>4746</v>
      </c>
      <c r="F87" s="1" t="s">
        <v>15</v>
      </c>
      <c r="H87" s="0" t="n">
        <f aca="false">VALUE(D87)</f>
        <v>47250</v>
      </c>
      <c r="I87" s="0" t="n">
        <f aca="false">VALUE(E87)</f>
        <v>49530</v>
      </c>
      <c r="K87" s="3" t="n">
        <f aca="false">IF(  OR(  AND(H87&gt;I87, F87="Yes"),  AND( I87 &gt; H87, F87="No" ) ),SUM(H87,I87)    )</f>
        <v>96780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4747</v>
      </c>
      <c r="E88" s="2" t="s">
        <v>4748</v>
      </c>
      <c r="F88" s="1" t="s">
        <v>15</v>
      </c>
      <c r="H88" s="0" t="n">
        <f aca="false">VALUE(D88)</f>
        <v>345174</v>
      </c>
      <c r="I88" s="0" t="n">
        <f aca="false">VALUE(E88)</f>
        <v>76286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421460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4749</v>
      </c>
      <c r="E89" s="2" t="s">
        <v>4750</v>
      </c>
      <c r="F89" s="1" t="s">
        <v>15</v>
      </c>
      <c r="H89" s="0" t="n">
        <f aca="false">VALUE(D89)</f>
        <v>65185</v>
      </c>
      <c r="I89" s="0" t="n">
        <f aca="false">VALUE(E89)</f>
        <v>67149</v>
      </c>
      <c r="K89" s="3" t="n">
        <f aca="false">IF(  OR(  AND(H89&gt;I89, F89="Yes"),  AND( I89 &gt; H89, F89="No" ) ),SUM(H89,I89)    )</f>
        <v>132334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4751</v>
      </c>
      <c r="E90" s="2" t="s">
        <v>4752</v>
      </c>
      <c r="F90" s="1" t="s">
        <v>15</v>
      </c>
      <c r="H90" s="0" t="n">
        <f aca="false">VALUE(D90)</f>
        <v>32150</v>
      </c>
      <c r="I90" s="0" t="n">
        <f aca="false">VALUE(E90)</f>
        <v>51800</v>
      </c>
      <c r="K90" s="0" t="n">
        <f aca="false">IF(  OR(  AND(H90&gt;I90, F90="Yes"),  AND( I90 &gt; H90, F90="No" ) ),SUM(H90,I90)    )</f>
        <v>83950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192</v>
      </c>
      <c r="E91" s="2" t="s">
        <v>4494</v>
      </c>
      <c r="F91" s="1" t="s">
        <v>15</v>
      </c>
      <c r="H91" s="0" t="n">
        <f aca="false">VALUE(D91)</f>
        <v>9750</v>
      </c>
      <c r="I91" s="0" t="n">
        <f aca="false">VALUE(E91)</f>
        <v>19750</v>
      </c>
      <c r="K91" s="3" t="n">
        <f aca="false">IF(  OR(  AND(H91&gt;I91, F91="Yes"),  AND( I91 &gt; H91, F91="No" ) ),SUM(H91,I91)    )</f>
        <v>29500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4753</v>
      </c>
      <c r="E92" s="2" t="s">
        <v>4754</v>
      </c>
      <c r="F92" s="1" t="s">
        <v>15</v>
      </c>
      <c r="H92" s="0" t="n">
        <f aca="false">VALUE(D92)</f>
        <v>80225</v>
      </c>
      <c r="I92" s="0" t="n">
        <f aca="false">VALUE(E92)</f>
        <v>32965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113190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4755</v>
      </c>
      <c r="E93" s="2" t="s">
        <v>4756</v>
      </c>
      <c r="F93" s="1" t="s">
        <v>15</v>
      </c>
      <c r="H93" s="0" t="n">
        <f aca="false">VALUE(D93)</f>
        <v>62700</v>
      </c>
      <c r="I93" s="0" t="n">
        <f aca="false">VALUE(E93)</f>
        <v>90540</v>
      </c>
      <c r="K93" s="3" t="n">
        <f aca="false">IF(  OR(  AND(H93&gt;I93, F93="Yes"),  AND( I93 &gt; H93, F93="No" ) ),SUM(H93,I93)    )</f>
        <v>153240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4757</v>
      </c>
      <c r="E94" s="2" t="s">
        <v>4758</v>
      </c>
      <c r="F94" s="1" t="s">
        <v>15</v>
      </c>
      <c r="H94" s="0" t="n">
        <f aca="false">VALUE(D94)</f>
        <v>51150</v>
      </c>
      <c r="I94" s="0" t="n">
        <f aca="false">VALUE(E94)</f>
        <v>63630</v>
      </c>
      <c r="K94" s="0" t="n">
        <f aca="false">IF(  OR(  AND(H94&gt;I94, F94="Yes"),  AND( I94 &gt; H94, F94="No" ) ),SUM(H94,I94)    )</f>
        <v>114780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1655</v>
      </c>
      <c r="E95" s="2" t="s">
        <v>4759</v>
      </c>
      <c r="F95" s="1" t="s">
        <v>15</v>
      </c>
      <c r="H95" s="0" t="n">
        <f aca="false">VALUE(D95)</f>
        <v>166850</v>
      </c>
      <c r="I95" s="0" t="n">
        <f aca="false">VALUE(E95)</f>
        <v>130475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297325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4760</v>
      </c>
      <c r="E96" s="2" t="s">
        <v>4761</v>
      </c>
      <c r="F96" s="1" t="s">
        <v>15</v>
      </c>
      <c r="H96" s="0" t="n">
        <f aca="false">VALUE(D96)</f>
        <v>56250</v>
      </c>
      <c r="I96" s="0" t="n">
        <f aca="false">VALUE(E96)</f>
        <v>39025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95275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4762</v>
      </c>
      <c r="E97" s="2" t="s">
        <v>4763</v>
      </c>
      <c r="F97" s="1" t="s">
        <v>15</v>
      </c>
      <c r="H97" s="0" t="n">
        <f aca="false">VALUE(D97)</f>
        <v>80030</v>
      </c>
      <c r="I97" s="0" t="n">
        <f aca="false">VALUE(E97)</f>
        <v>46525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126555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253</v>
      </c>
      <c r="E98" s="2" t="s">
        <v>1272</v>
      </c>
      <c r="F98" s="1" t="s">
        <v>15</v>
      </c>
      <c r="H98" s="0" t="n">
        <f aca="false">VALUE(D98)</f>
        <v>9000</v>
      </c>
      <c r="I98" s="0" t="n">
        <f aca="false">VALUE(E98)</f>
        <v>7800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16800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4494</v>
      </c>
      <c r="E99" s="2" t="s">
        <v>4764</v>
      </c>
      <c r="F99" s="1" t="s">
        <v>15</v>
      </c>
      <c r="H99" s="0" t="n">
        <f aca="false">VALUE(D99)</f>
        <v>19750</v>
      </c>
      <c r="I99" s="0" t="n">
        <f aca="false">VALUE(E99)</f>
        <v>35343</v>
      </c>
      <c r="K99" s="3" t="n">
        <f aca="false">IF(  OR(  AND(H99&gt;I99, F99="Yes"),  AND( I99 &gt; H99, F99="No" ) ),SUM(H99,I99)    )</f>
        <v>55093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4765</v>
      </c>
      <c r="E100" s="2" t="s">
        <v>4766</v>
      </c>
      <c r="F100" s="1" t="s">
        <v>15</v>
      </c>
      <c r="H100" s="0" t="n">
        <f aca="false">VALUE(D100)</f>
        <v>133850</v>
      </c>
      <c r="I100" s="0" t="n">
        <f aca="false">VALUE(E100)</f>
        <v>52486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186336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4767</v>
      </c>
      <c r="E101" s="2" t="s">
        <v>4768</v>
      </c>
      <c r="F101" s="1" t="s">
        <v>15</v>
      </c>
      <c r="H101" s="0" t="n">
        <f aca="false">VALUE(D101)</f>
        <v>77400</v>
      </c>
      <c r="I101" s="0" t="n">
        <f aca="false">VALUE(E101)</f>
        <v>60450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137850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4769</v>
      </c>
      <c r="E102" s="2" t="s">
        <v>4770</v>
      </c>
      <c r="F102" s="1" t="s">
        <v>15</v>
      </c>
      <c r="H102" s="0" t="n">
        <f aca="false">VALUE(D102)</f>
        <v>42800</v>
      </c>
      <c r="I102" s="0" t="n">
        <f aca="false">VALUE(E102)</f>
        <v>51615</v>
      </c>
      <c r="K102" s="0" t="n">
        <f aca="false">IF(  OR(  AND(H102&gt;I102, F102="Yes"),  AND( I102 &gt; H102, F102="No" ) ),SUM(H102,I102)    )</f>
        <v>94415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3506</v>
      </c>
      <c r="E103" s="2" t="s">
        <v>4771</v>
      </c>
      <c r="F103" s="1" t="s">
        <v>15</v>
      </c>
      <c r="H103" s="0" t="n">
        <f aca="false">VALUE(D103)</f>
        <v>22750</v>
      </c>
      <c r="I103" s="0" t="n">
        <f aca="false">VALUE(E103)</f>
        <v>24950</v>
      </c>
      <c r="K103" s="3" t="n">
        <f aca="false">IF(  OR(  AND(H103&gt;I103, F103="Yes"),  AND( I103 &gt; H103, F103="No" ) ),SUM(H103,I103)    )</f>
        <v>47700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4772</v>
      </c>
      <c r="E104" s="2" t="s">
        <v>4773</v>
      </c>
      <c r="F104" s="1" t="s">
        <v>15</v>
      </c>
      <c r="H104" s="0" t="n">
        <f aca="false">VALUE(D104)</f>
        <v>120475</v>
      </c>
      <c r="I104" s="0" t="n">
        <f aca="false">VALUE(E104)</f>
        <v>148672</v>
      </c>
      <c r="K104" s="3" t="n">
        <f aca="false">IF(  OR(  AND(H104&gt;I104, F104="Yes"),  AND( I104 &gt; H104, F104="No" ) ),SUM(H104,I104)    )</f>
        <v>269147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85</v>
      </c>
      <c r="E105" s="2" t="s">
        <v>1122</v>
      </c>
      <c r="F105" s="1" t="s">
        <v>15</v>
      </c>
      <c r="H105" s="0" t="n">
        <f aca="false">VALUE(D105)</f>
        <v>2000</v>
      </c>
      <c r="I105" s="0" t="n">
        <f aca="false">VALUE(E105)</f>
        <v>27750</v>
      </c>
      <c r="K105" s="3" t="n">
        <f aca="false">IF(  OR(  AND(H105&gt;I105, F105="Yes"),  AND( I105 &gt; H105, F105="No" ) ),SUM(H105,I105)    )</f>
        <v>29750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4774</v>
      </c>
      <c r="E106" s="2" t="s">
        <v>4679</v>
      </c>
      <c r="F106" s="1" t="s">
        <v>15</v>
      </c>
      <c r="H106" s="0" t="n">
        <f aca="false">VALUE(D106)</f>
        <v>67400</v>
      </c>
      <c r="I106" s="0" t="n">
        <f aca="false">VALUE(E106)</f>
        <v>27550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94950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2059</v>
      </c>
      <c r="E107" s="2" t="s">
        <v>3405</v>
      </c>
      <c r="F107" s="1" t="s">
        <v>15</v>
      </c>
      <c r="H107" s="0" t="n">
        <f aca="false">VALUE(D107)</f>
        <v>28500</v>
      </c>
      <c r="I107" s="0" t="n">
        <f aca="false">VALUE(E107)</f>
        <v>39700</v>
      </c>
      <c r="K107" s="0" t="n">
        <f aca="false">IF(  OR(  AND(H107&gt;I107, F107="Yes"),  AND( I107 &gt; H107, F107="No" ) ),SUM(H107,I107)    )</f>
        <v>68200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4775</v>
      </c>
      <c r="E108" s="2" t="s">
        <v>4776</v>
      </c>
      <c r="F108" s="1" t="s">
        <v>15</v>
      </c>
      <c r="H108" s="0" t="n">
        <f aca="false">VALUE(D108)</f>
        <v>19550</v>
      </c>
      <c r="I108" s="0" t="n">
        <f aca="false">VALUE(E108)</f>
        <v>61050</v>
      </c>
      <c r="K108" s="0" t="n">
        <f aca="false">IF(  OR(  AND(H108&gt;I108, F108="Yes"),  AND( I108 &gt; H108, F108="No" ) ),SUM(H108,I108)    )</f>
        <v>80600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4777</v>
      </c>
      <c r="E109" s="2" t="s">
        <v>4778</v>
      </c>
      <c r="F109" s="1" t="s">
        <v>15</v>
      </c>
      <c r="H109" s="0" t="n">
        <f aca="false">VALUE(D109)</f>
        <v>85768</v>
      </c>
      <c r="I109" s="0" t="n">
        <f aca="false">VALUE(E109)</f>
        <v>368522</v>
      </c>
      <c r="K109" s="0" t="n">
        <f aca="false">IF(  OR(  AND(H109&gt;I109, F109="Yes"),  AND( I109 &gt; H109, F109="No" ) ),SUM(H109,I109)    )</f>
        <v>454290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92</v>
      </c>
      <c r="E110" s="2" t="s">
        <v>2013</v>
      </c>
      <c r="F110" s="1" t="s">
        <v>15</v>
      </c>
      <c r="H110" s="0" t="n">
        <f aca="false">VALUE(D110)</f>
        <v>4000</v>
      </c>
      <c r="I110" s="0" t="n">
        <f aca="false">VALUE(E110)</f>
        <v>54350</v>
      </c>
      <c r="K110" s="0" t="n">
        <f aca="false">IF(  OR(  AND(H110&gt;I110, F110="Yes"),  AND( I110 &gt; H110, F110="No" ) ),SUM(H110,I110)    )</f>
        <v>58350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256</v>
      </c>
      <c r="E111" s="2" t="s">
        <v>4707</v>
      </c>
      <c r="F111" s="1" t="s">
        <v>15</v>
      </c>
      <c r="H111" s="0" t="n">
        <f aca="false">VALUE(D111)</f>
        <v>34500</v>
      </c>
      <c r="I111" s="0" t="n">
        <f aca="false">VALUE(E111)</f>
        <v>36850</v>
      </c>
      <c r="K111" s="0" t="n">
        <f aca="false">IF(  OR(  AND(H111&gt;I111, F111="Yes"),  AND( I111 &gt; H111, F111="No" ) ),SUM(H111,I111)    )</f>
        <v>71350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1654</v>
      </c>
      <c r="E112" s="2" t="s">
        <v>4779</v>
      </c>
      <c r="F112" s="1" t="s">
        <v>15</v>
      </c>
      <c r="H112" s="0" t="n">
        <f aca="false">VALUE(D112)</f>
        <v>27500</v>
      </c>
      <c r="I112" s="0" t="n">
        <f aca="false">VALUE(E112)</f>
        <v>51725</v>
      </c>
      <c r="K112" s="0" t="n">
        <f aca="false">IF(  OR(  AND(H112&gt;I112, F112="Yes"),  AND( I112 &gt; H112, F112="No" ) ),SUM(H112,I112)    )</f>
        <v>79225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4780</v>
      </c>
      <c r="E113" s="2" t="s">
        <v>4781</v>
      </c>
      <c r="F113" s="1" t="s">
        <v>15</v>
      </c>
      <c r="H113" s="0" t="n">
        <f aca="false">VALUE(D113)</f>
        <v>67950</v>
      </c>
      <c r="I113" s="0" t="n">
        <f aca="false">VALUE(E113)</f>
        <v>93701</v>
      </c>
      <c r="K113" s="3" t="n">
        <f aca="false">IF(  OR(  AND(H113&gt;I113, F113="Yes"),  AND( I113 &gt; H113, F113="No" ) ),SUM(H113,I113)    )</f>
        <v>161651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4782</v>
      </c>
      <c r="E114" s="2" t="s">
        <v>4783</v>
      </c>
      <c r="F114" s="1" t="s">
        <v>15</v>
      </c>
      <c r="H114" s="0" t="n">
        <f aca="false">VALUE(D114)</f>
        <v>44700</v>
      </c>
      <c r="I114" s="0" t="n">
        <f aca="false">VALUE(E114)</f>
        <v>74846</v>
      </c>
      <c r="K114" s="0" t="n">
        <f aca="false">IF(  OR(  AND(H114&gt;I114, F114="Yes"),  AND( I114 &gt; H114, F114="No" ) ),SUM(H114,I114)    )</f>
        <v>119546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4784</v>
      </c>
      <c r="E115" s="2" t="s">
        <v>4785</v>
      </c>
      <c r="F115" s="1" t="s">
        <v>15</v>
      </c>
      <c r="H115" s="0" t="n">
        <f aca="false">VALUE(D115)</f>
        <v>47685</v>
      </c>
      <c r="I115" s="0" t="n">
        <f aca="false">VALUE(E115)</f>
        <v>211269</v>
      </c>
      <c r="K115" s="0" t="n">
        <f aca="false">IF(  OR(  AND(H115&gt;I115, F115="Yes"),  AND( I115 &gt; H115, F115="No" ) ),SUM(H115,I115)    )</f>
        <v>258954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2611</v>
      </c>
      <c r="E116" s="2" t="s">
        <v>4786</v>
      </c>
      <c r="F116" s="1" t="s">
        <v>15</v>
      </c>
      <c r="H116" s="0" t="n">
        <f aca="false">VALUE(D116)</f>
        <v>225100</v>
      </c>
      <c r="I116" s="0" t="n">
        <f aca="false">VALUE(E116)</f>
        <v>142925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368025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4787</v>
      </c>
      <c r="E117" s="2" t="s">
        <v>4788</v>
      </c>
      <c r="F117" s="1" t="s">
        <v>15</v>
      </c>
      <c r="H117" s="0" t="n">
        <f aca="false">VALUE(D117)</f>
        <v>157572</v>
      </c>
      <c r="I117" s="0" t="n">
        <f aca="false">VALUE(E117)</f>
        <v>349262</v>
      </c>
      <c r="K117" s="0" t="n">
        <f aca="false">IF(  OR(  AND(H117&gt;I117, F117="Yes"),  AND( I117 &gt; H117, F117="No" ) ),SUM(H117,I117)    )</f>
        <v>506834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4789</v>
      </c>
      <c r="E118" s="2" t="s">
        <v>4790</v>
      </c>
      <c r="F118" s="1" t="s">
        <v>15</v>
      </c>
      <c r="H118" s="0" t="n">
        <f aca="false">VALUE(D118)</f>
        <v>71350</v>
      </c>
      <c r="I118" s="0" t="n">
        <f aca="false">VALUE(E118)</f>
        <v>91036</v>
      </c>
      <c r="K118" s="0" t="n">
        <f aca="false">IF(  OR(  AND(H118&gt;I118, F118="Yes"),  AND( I118 &gt; H118, F118="No" ) ),SUM(H118,I118)    )</f>
        <v>162386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3438</v>
      </c>
      <c r="E119" s="2" t="s">
        <v>1694</v>
      </c>
      <c r="F119" s="1" t="s">
        <v>15</v>
      </c>
      <c r="H119" s="0" t="n">
        <f aca="false">VALUE(D119)</f>
        <v>34600</v>
      </c>
      <c r="I119" s="0" t="n">
        <f aca="false">VALUE(E119)</f>
        <v>33350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67950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92</v>
      </c>
      <c r="F120" s="1" t="s">
        <v>15</v>
      </c>
      <c r="H120" s="0" t="n">
        <f aca="false">VALUE(D120)</f>
        <v>0</v>
      </c>
      <c r="I120" s="0" t="n">
        <f aca="false">VALUE(E120)</f>
        <v>4000</v>
      </c>
      <c r="K120" s="0" t="n">
        <f aca="false">IF(  OR(  AND(H120&gt;I120, F120="Yes"),  AND( I120 &gt; H120, F120="No" ) ),SUM(H120,I120)    )</f>
        <v>4000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4791</v>
      </c>
      <c r="E121" s="2" t="s">
        <v>4792</v>
      </c>
      <c r="F121" s="1" t="s">
        <v>15</v>
      </c>
      <c r="H121" s="0" t="n">
        <f aca="false">VALUE(D121)</f>
        <v>72717</v>
      </c>
      <c r="I121" s="0" t="n">
        <f aca="false">VALUE(E121)</f>
        <v>96981</v>
      </c>
      <c r="K121" s="0" t="n">
        <f aca="false">IF(  OR(  AND(H121&gt;I121, F121="Yes"),  AND( I121 &gt; H121, F121="No" ) ),SUM(H121,I121)    )</f>
        <v>169698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4793</v>
      </c>
      <c r="E122" s="2" t="s">
        <v>4794</v>
      </c>
      <c r="F122" s="1" t="s">
        <v>15</v>
      </c>
      <c r="H122" s="0" t="n">
        <f aca="false">VALUE(D122)</f>
        <v>135899</v>
      </c>
      <c r="I122" s="0" t="n">
        <f aca="false">VALUE(E122)</f>
        <v>255025</v>
      </c>
      <c r="K122" s="0" t="n">
        <f aca="false">IF(  OR(  AND(H122&gt;I122, F122="Yes"),  AND( I122 &gt; H122, F122="No" ) ),SUM(H122,I122)    )</f>
        <v>390924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4795</v>
      </c>
      <c r="E123" s="2" t="s">
        <v>4796</v>
      </c>
      <c r="F123" s="1" t="s">
        <v>67</v>
      </c>
      <c r="H123" s="0" t="n">
        <f aca="false">VALUE(D123)</f>
        <v>39007</v>
      </c>
      <c r="I123" s="0" t="n">
        <f aca="false">VALUE(E123)</f>
        <v>82286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121293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1988</v>
      </c>
      <c r="E124" s="2" t="s">
        <v>4797</v>
      </c>
      <c r="F124" s="1" t="s">
        <v>15</v>
      </c>
      <c r="H124" s="0" t="n">
        <f aca="false">VALUE(D124)</f>
        <v>29000</v>
      </c>
      <c r="I124" s="0" t="n">
        <f aca="false">VALUE(E124)</f>
        <v>42700</v>
      </c>
      <c r="K124" s="3" t="n">
        <f aca="false">IF(  OR(  AND(H124&gt;I124, F124="Yes"),  AND( I124 &gt; H124, F124="No" ) ),SUM(H124,I124)    )</f>
        <v>71700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1575</v>
      </c>
      <c r="E125" s="2" t="s">
        <v>4798</v>
      </c>
      <c r="F125" s="1" t="s">
        <v>15</v>
      </c>
      <c r="H125" s="0" t="n">
        <f aca="false">VALUE(D125)</f>
        <v>9250</v>
      </c>
      <c r="I125" s="0" t="n">
        <f aca="false">VALUE(E125)</f>
        <v>36507</v>
      </c>
      <c r="K125" s="3" t="n">
        <f aca="false">IF(  OR(  AND(H125&gt;I125, F125="Yes"),  AND( I125 &gt; H125, F125="No" ) ),SUM(H125,I125)    )</f>
        <v>45757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4799</v>
      </c>
      <c r="E126" s="2" t="s">
        <v>4800</v>
      </c>
      <c r="F126" s="1" t="s">
        <v>15</v>
      </c>
      <c r="H126" s="0" t="n">
        <f aca="false">VALUE(D126)</f>
        <v>111850</v>
      </c>
      <c r="I126" s="0" t="n">
        <f aca="false">VALUE(E126)</f>
        <v>51350</v>
      </c>
      <c r="K126" s="3" t="n">
        <f aca="false">IF(  OR(  AND(H126&gt;I126, F126="Yes"),  AND( I126 &gt; H126, F126="No" ) ),SUM(H126,I126)    )</f>
        <v>0</v>
      </c>
      <c r="L126" s="0" t="n">
        <f aca="false">IF( OR(  AND(I126&gt;H126, F126="Yes"),  AND( H126 &gt; I126, F126="No" ) ), SUM(H126,I126),0   )</f>
        <v>163200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4801</v>
      </c>
      <c r="E127" s="2" t="s">
        <v>81</v>
      </c>
      <c r="F127" s="1" t="s">
        <v>15</v>
      </c>
      <c r="H127" s="0" t="n">
        <f aca="false">VALUE(D127)</f>
        <v>112500</v>
      </c>
      <c r="I127" s="0" t="n">
        <f aca="false">VALUE(E127)</f>
        <v>12750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125250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4802</v>
      </c>
      <c r="E128" s="2" t="s">
        <v>4803</v>
      </c>
      <c r="F128" s="1" t="s">
        <v>15</v>
      </c>
      <c r="H128" s="0" t="n">
        <f aca="false">VALUE(D128)</f>
        <v>128249</v>
      </c>
      <c r="I128" s="0" t="n">
        <f aca="false">VALUE(E128)</f>
        <v>17350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145599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4804</v>
      </c>
      <c r="E129" s="2" t="s">
        <v>4805</v>
      </c>
      <c r="F129" s="1" t="s">
        <v>15</v>
      </c>
      <c r="H129" s="0" t="n">
        <f aca="false">VALUE(D129)</f>
        <v>57380</v>
      </c>
      <c r="I129" s="0" t="n">
        <f aca="false">VALUE(E129)</f>
        <v>36775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94155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4806</v>
      </c>
      <c r="E130" s="2" t="s">
        <v>4807</v>
      </c>
      <c r="F130" s="1" t="s">
        <v>15</v>
      </c>
      <c r="H130" s="0" t="n">
        <f aca="false">VALUE(D130)</f>
        <v>50250</v>
      </c>
      <c r="I130" s="0" t="n">
        <f aca="false">VALUE(E130)</f>
        <v>49193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99443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35.2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4808</v>
      </c>
      <c r="E131" s="2" t="s">
        <v>4809</v>
      </c>
      <c r="F131" s="1" t="s">
        <v>67</v>
      </c>
      <c r="H131" s="0" t="n">
        <f aca="false">VALUE(D131)</f>
        <v>75250</v>
      </c>
      <c r="I131" s="0" t="n">
        <f aca="false">VALUE(E131)</f>
        <v>37612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112862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4810</v>
      </c>
      <c r="E132" s="2" t="s">
        <v>4811</v>
      </c>
      <c r="F132" s="1" t="s">
        <v>15</v>
      </c>
      <c r="H132" s="0" t="n">
        <f aca="false">VALUE(D132)</f>
        <v>26525</v>
      </c>
      <c r="I132" s="0" t="n">
        <f aca="false">VALUE(E132)</f>
        <v>71430</v>
      </c>
      <c r="K132" s="0" t="n">
        <f aca="false">IF(  OR(  AND(H132&gt;I132, F132="Yes"),  AND( I132 &gt; H132, F132="No" ) ),SUM(H132,I132)    )</f>
        <v>97955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2234</v>
      </c>
      <c r="E133" s="2" t="s">
        <v>4812</v>
      </c>
      <c r="F133" s="1" t="s">
        <v>15</v>
      </c>
      <c r="H133" s="0" t="n">
        <f aca="false">VALUE(D133)</f>
        <v>41300</v>
      </c>
      <c r="I133" s="0" t="n">
        <f aca="false">VALUE(E133)</f>
        <v>30921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72221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4246</v>
      </c>
      <c r="E134" s="2" t="s">
        <v>4358</v>
      </c>
      <c r="F134" s="1" t="s">
        <v>15</v>
      </c>
      <c r="H134" s="0" t="n">
        <f aca="false">VALUE(D134)</f>
        <v>29650</v>
      </c>
      <c r="I134" s="0" t="n">
        <f aca="false">VALUE(E134)</f>
        <v>11125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40775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4813</v>
      </c>
      <c r="E135" s="2" t="s">
        <v>4814</v>
      </c>
      <c r="F135" s="1" t="s">
        <v>15</v>
      </c>
      <c r="H135" s="0" t="n">
        <f aca="false">VALUE(D135)</f>
        <v>96825</v>
      </c>
      <c r="I135" s="0" t="n">
        <f aca="false">VALUE(E135)</f>
        <v>103325</v>
      </c>
      <c r="K135" s="0" t="n">
        <f aca="false">IF(  OR(  AND(H135&gt;I135, F135="Yes"),  AND( I135 &gt; H135, F135="No" ) ),SUM(H135,I135)    )</f>
        <v>200150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4449</v>
      </c>
      <c r="E136" s="2" t="s">
        <v>4815</v>
      </c>
      <c r="F136" s="1" t="s">
        <v>15</v>
      </c>
      <c r="H136" s="0" t="n">
        <f aca="false">VALUE(D136)</f>
        <v>80850</v>
      </c>
      <c r="I136" s="0" t="n">
        <f aca="false">VALUE(E136)</f>
        <v>19400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100250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1723</v>
      </c>
      <c r="E137" s="2" t="s">
        <v>4816</v>
      </c>
      <c r="F137" s="1" t="s">
        <v>15</v>
      </c>
      <c r="H137" s="0" t="n">
        <f aca="false">VALUE(D137)</f>
        <v>155500</v>
      </c>
      <c r="I137" s="0" t="n">
        <f aca="false">VALUE(E137)</f>
        <v>21117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176617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4817</v>
      </c>
      <c r="E138" s="2" t="s">
        <v>4818</v>
      </c>
      <c r="F138" s="1" t="s">
        <v>15</v>
      </c>
      <c r="H138" s="0" t="n">
        <f aca="false">VALUE(D138)</f>
        <v>67826</v>
      </c>
      <c r="I138" s="0" t="n">
        <f aca="false">VALUE(E138)</f>
        <v>284715</v>
      </c>
      <c r="K138" s="0" t="n">
        <f aca="false">IF(  OR(  AND(H138&gt;I138, F138="Yes"),  AND( I138 &gt; H138, F138="No" ) ),SUM(H138,I138)    )</f>
        <v>352541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4819</v>
      </c>
      <c r="E139" s="2" t="s">
        <v>4820</v>
      </c>
      <c r="F139" s="1" t="s">
        <v>15</v>
      </c>
      <c r="H139" s="0" t="n">
        <f aca="false">VALUE(D139)</f>
        <v>72250</v>
      </c>
      <c r="I139" s="0" t="n">
        <f aca="false">VALUE(E139)</f>
        <v>35325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107575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4821</v>
      </c>
      <c r="E140" s="2" t="s">
        <v>4822</v>
      </c>
      <c r="F140" s="1" t="s">
        <v>15</v>
      </c>
      <c r="H140" s="0" t="n">
        <f aca="false">VALUE(D140)</f>
        <v>53375</v>
      </c>
      <c r="I140" s="0" t="n">
        <f aca="false">VALUE(E140)</f>
        <v>464451</v>
      </c>
      <c r="K140" s="0" t="n">
        <f aca="false">IF(  OR(  AND(H140&gt;I140, F140="Yes"),  AND( I140 &gt; H140, F140="No" ) ),SUM(H140,I140)    )</f>
        <v>517826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4683</v>
      </c>
      <c r="E141" s="2" t="s">
        <v>4823</v>
      </c>
      <c r="F141" s="1" t="s">
        <v>15</v>
      </c>
      <c r="H141" s="0" t="n">
        <f aca="false">VALUE(D141)</f>
        <v>25950</v>
      </c>
      <c r="I141" s="0" t="n">
        <f aca="false">VALUE(E141)</f>
        <v>31893</v>
      </c>
      <c r="K141" s="3" t="n">
        <f aca="false">IF(  OR(  AND(H141&gt;I141, F141="Yes"),  AND( I141 &gt; H141, F141="No" ) ),SUM(H141,I141)    )</f>
        <v>57843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4824</v>
      </c>
      <c r="E142" s="2" t="s">
        <v>4825</v>
      </c>
      <c r="F142" s="1" t="s">
        <v>15</v>
      </c>
      <c r="H142" s="0" t="n">
        <f aca="false">VALUE(D142)</f>
        <v>55775</v>
      </c>
      <c r="I142" s="0" t="n">
        <f aca="false">VALUE(E142)</f>
        <v>62566</v>
      </c>
      <c r="K142" s="3" t="n">
        <f aca="false">IF(  OR(  AND(H142&gt;I142, F142="Yes"),  AND( I142 &gt; H142, F142="No" ) ),SUM(H142,I142)    )</f>
        <v>118341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518</v>
      </c>
      <c r="E143" s="2" t="s">
        <v>4826</v>
      </c>
      <c r="F143" s="1" t="s">
        <v>15</v>
      </c>
      <c r="H143" s="0" t="n">
        <f aca="false">VALUE(D143)</f>
        <v>31500</v>
      </c>
      <c r="I143" s="0" t="n">
        <f aca="false">VALUE(E143)</f>
        <v>45800</v>
      </c>
      <c r="K143" s="0" t="n">
        <f aca="false">IF(  OR(  AND(H143&gt;I143, F143="Yes"),  AND( I143 &gt; H143, F143="No" ) ),SUM(H143,I143)    )</f>
        <v>77300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2213</v>
      </c>
      <c r="E144" s="2" t="s">
        <v>4827</v>
      </c>
      <c r="F144" s="1" t="s">
        <v>15</v>
      </c>
      <c r="H144" s="0" t="n">
        <f aca="false">VALUE(D144)</f>
        <v>22000</v>
      </c>
      <c r="I144" s="0" t="n">
        <f aca="false">VALUE(E144)</f>
        <v>31200</v>
      </c>
      <c r="K144" s="3" t="n">
        <f aca="false">IF(  OR(  AND(H144&gt;I144, F144="Yes"),  AND( I144 &gt; H144, F144="No" ) ),SUM(H144,I144)    )</f>
        <v>53200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4828</v>
      </c>
      <c r="E145" s="2" t="s">
        <v>4829</v>
      </c>
      <c r="F145" s="1" t="s">
        <v>15</v>
      </c>
      <c r="H145" s="0" t="n">
        <f aca="false">VALUE(D145)</f>
        <v>357103</v>
      </c>
      <c r="I145" s="0" t="n">
        <f aca="false">VALUE(E145)</f>
        <v>650511</v>
      </c>
      <c r="K145" s="0" t="n">
        <f aca="false">IF(  OR(  AND(H145&gt;I145, F145="Yes"),  AND( I145 &gt; H145, F145="No" ) ),SUM(H145,I145)    )</f>
        <v>1007614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4830</v>
      </c>
      <c r="E146" s="2" t="s">
        <v>4831</v>
      </c>
      <c r="F146" s="1" t="s">
        <v>15</v>
      </c>
      <c r="H146" s="0" t="n">
        <f aca="false">VALUE(D146)</f>
        <v>94200</v>
      </c>
      <c r="I146" s="0" t="n">
        <f aca="false">VALUE(E146)</f>
        <v>100367</v>
      </c>
      <c r="K146" s="0" t="n">
        <f aca="false">IF(  OR(  AND(H146&gt;I146, F146="Yes"),  AND( I146 &gt; H146, F146="No" ) ),SUM(H146,I146)    )</f>
        <v>194567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4832</v>
      </c>
      <c r="E147" s="2" t="s">
        <v>4833</v>
      </c>
      <c r="F147" s="1" t="s">
        <v>15</v>
      </c>
      <c r="H147" s="0" t="n">
        <f aca="false">VALUE(D147)</f>
        <v>97137</v>
      </c>
      <c r="I147" s="0" t="n">
        <f aca="false">VALUE(E147)</f>
        <v>324950</v>
      </c>
      <c r="K147" s="0" t="n">
        <f aca="false">IF(  OR(  AND(H147&gt;I147, F147="Yes"),  AND( I147 &gt; H147, F147="No" ) ),SUM(H147,I147)    )</f>
        <v>422087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4834</v>
      </c>
      <c r="E148" s="2" t="s">
        <v>4835</v>
      </c>
      <c r="F148" s="1" t="s">
        <v>15</v>
      </c>
      <c r="H148" s="0" t="n">
        <f aca="false">VALUE(D148)</f>
        <v>105350</v>
      </c>
      <c r="I148" s="0" t="n">
        <f aca="false">VALUE(E148)</f>
        <v>24600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129950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4836</v>
      </c>
      <c r="E149" s="2" t="s">
        <v>4837</v>
      </c>
      <c r="F149" s="1" t="s">
        <v>15</v>
      </c>
      <c r="H149" s="0" t="n">
        <f aca="false">VALUE(D149)</f>
        <v>162188</v>
      </c>
      <c r="I149" s="0" t="n">
        <f aca="false">VALUE(E149)</f>
        <v>17605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179793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4682</v>
      </c>
      <c r="E150" s="2" t="s">
        <v>4838</v>
      </c>
      <c r="F150" s="1" t="s">
        <v>15</v>
      </c>
      <c r="H150" s="0" t="n">
        <f aca="false">VALUE(D150)</f>
        <v>86500</v>
      </c>
      <c r="I150" s="0" t="n">
        <f aca="false">VALUE(E150)</f>
        <v>59250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145750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4839</v>
      </c>
      <c r="E151" s="2" t="s">
        <v>4840</v>
      </c>
      <c r="F151" s="1" t="s">
        <v>15</v>
      </c>
      <c r="H151" s="0" t="n">
        <f aca="false">VALUE(D151)</f>
        <v>44618</v>
      </c>
      <c r="I151" s="0" t="n">
        <f aca="false">VALUE(E151)</f>
        <v>571795</v>
      </c>
      <c r="K151" s="0" t="n">
        <f aca="false">IF(  OR(  AND(H151&gt;I151, F151="Yes"),  AND( I151 &gt; H151, F151="No" ) ),SUM(H151,I151)    )</f>
        <v>616413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4841</v>
      </c>
      <c r="E152" s="2" t="s">
        <v>4842</v>
      </c>
      <c r="F152" s="1" t="s">
        <v>15</v>
      </c>
      <c r="H152" s="0" t="n">
        <f aca="false">VALUE(D152)</f>
        <v>245950</v>
      </c>
      <c r="I152" s="0" t="n">
        <f aca="false">VALUE(E152)</f>
        <v>194452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440402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77</v>
      </c>
      <c r="E153" s="2" t="s">
        <v>4843</v>
      </c>
      <c r="F153" s="1" t="s">
        <v>15</v>
      </c>
      <c r="H153" s="0" t="n">
        <f aca="false">VALUE(D153)</f>
        <v>13500</v>
      </c>
      <c r="I153" s="0" t="n">
        <f aca="false">VALUE(E153)</f>
        <v>50294</v>
      </c>
      <c r="K153" s="0" t="n">
        <f aca="false">IF(  OR(  AND(H153&gt;I153, F153="Yes"),  AND( I153 &gt; H153, F153="No" ) ),SUM(H153,I153)    )</f>
        <v>63794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4559</v>
      </c>
      <c r="E154" s="2" t="s">
        <v>120</v>
      </c>
      <c r="F154" s="1" t="s">
        <v>15</v>
      </c>
      <c r="H154" s="0" t="n">
        <f aca="false">VALUE(D154)</f>
        <v>143500</v>
      </c>
      <c r="I154" s="0" t="n">
        <f aca="false">VALUE(E154)</f>
        <v>75800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219300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4844</v>
      </c>
      <c r="E155" s="2" t="s">
        <v>4845</v>
      </c>
      <c r="F155" s="1" t="s">
        <v>15</v>
      </c>
      <c r="H155" s="0" t="n">
        <f aca="false">VALUE(D155)</f>
        <v>82405</v>
      </c>
      <c r="I155" s="0" t="n">
        <f aca="false">VALUE(E155)</f>
        <v>167881</v>
      </c>
      <c r="K155" s="0" t="n">
        <f aca="false">IF(  OR(  AND(H155&gt;I155, F155="Yes"),  AND( I155 &gt; H155, F155="No" ) ),SUM(H155,I155)    )</f>
        <v>250286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4846</v>
      </c>
      <c r="E156" s="2" t="s">
        <v>4847</v>
      </c>
      <c r="F156" s="1" t="s">
        <v>15</v>
      </c>
      <c r="H156" s="0" t="n">
        <f aca="false">VALUE(D156)</f>
        <v>125150</v>
      </c>
      <c r="I156" s="0" t="n">
        <f aca="false">VALUE(E156)</f>
        <v>28965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154115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4848</v>
      </c>
      <c r="E157" s="2" t="s">
        <v>703</v>
      </c>
      <c r="F157" s="1" t="s">
        <v>15</v>
      </c>
      <c r="H157" s="0" t="n">
        <f aca="false">VALUE(D157)</f>
        <v>66750</v>
      </c>
      <c r="I157" s="0" t="n">
        <f aca="false">VALUE(E157)</f>
        <v>46500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113250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4849</v>
      </c>
      <c r="E158" s="2" t="s">
        <v>4850</v>
      </c>
      <c r="F158" s="1" t="s">
        <v>15</v>
      </c>
      <c r="H158" s="0" t="n">
        <f aca="false">VALUE(D158)</f>
        <v>7894</v>
      </c>
      <c r="I158" s="0" t="n">
        <f aca="false">VALUE(E158)</f>
        <v>19375</v>
      </c>
      <c r="K158" s="0" t="n">
        <f aca="false">IF(  OR(  AND(H158&gt;I158, F158="Yes"),  AND( I158 &gt; H158, F158="No" ) ),SUM(H158,I158)    )</f>
        <v>27269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4851</v>
      </c>
      <c r="E159" s="2" t="s">
        <v>4852</v>
      </c>
      <c r="F159" s="1" t="s">
        <v>15</v>
      </c>
      <c r="H159" s="0" t="n">
        <f aca="false">VALUE(D159)</f>
        <v>194600</v>
      </c>
      <c r="I159" s="0" t="n">
        <f aca="false">VALUE(E159)</f>
        <v>155199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349799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4853</v>
      </c>
      <c r="E160" s="2" t="s">
        <v>4854</v>
      </c>
      <c r="F160" s="1" t="s">
        <v>15</v>
      </c>
      <c r="H160" s="0" t="n">
        <f aca="false">VALUE(D160)</f>
        <v>29300</v>
      </c>
      <c r="I160" s="0" t="n">
        <f aca="false">VALUE(E160)</f>
        <v>76825</v>
      </c>
      <c r="K160" s="0" t="n">
        <f aca="false">IF(  OR(  AND(H160&gt;I160, F160="Yes"),  AND( I160 &gt; H160, F160="No" ) ),SUM(H160,I160)    )</f>
        <v>106125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4855</v>
      </c>
      <c r="E161" s="2" t="s">
        <v>4856</v>
      </c>
      <c r="F161" s="1" t="s">
        <v>15</v>
      </c>
      <c r="H161" s="0" t="n">
        <f aca="false">VALUE(D161)</f>
        <v>50400</v>
      </c>
      <c r="I161" s="0" t="n">
        <f aca="false">VALUE(E161)</f>
        <v>49600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100000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1439</v>
      </c>
      <c r="E162" s="2" t="s">
        <v>4857</v>
      </c>
      <c r="F162" s="1" t="s">
        <v>15</v>
      </c>
      <c r="H162" s="0" t="n">
        <f aca="false">VALUE(D162)</f>
        <v>6000</v>
      </c>
      <c r="I162" s="0" t="n">
        <f aca="false">VALUE(E162)</f>
        <v>21600</v>
      </c>
      <c r="K162" s="0" t="n">
        <f aca="false">IF(  OR(  AND(H162&gt;I162, F162="Yes"),  AND( I162 &gt; H162, F162="No" ) ),SUM(H162,I162)    )</f>
        <v>27600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4858</v>
      </c>
      <c r="E163" s="2" t="s">
        <v>253</v>
      </c>
      <c r="F163" s="1" t="s">
        <v>15</v>
      </c>
      <c r="H163" s="0" t="n">
        <f aca="false">VALUE(D163)</f>
        <v>35319</v>
      </c>
      <c r="I163" s="0" t="n">
        <f aca="false">VALUE(E163)</f>
        <v>9000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44319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4859</v>
      </c>
      <c r="E164" s="2" t="s">
        <v>3803</v>
      </c>
      <c r="F164" s="1" t="s">
        <v>15</v>
      </c>
      <c r="H164" s="0" t="n">
        <f aca="false">VALUE(D164)</f>
        <v>139150</v>
      </c>
      <c r="I164" s="0" t="n">
        <f aca="false">VALUE(E164)</f>
        <v>111250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250400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4860</v>
      </c>
      <c r="E165" s="2" t="s">
        <v>2012</v>
      </c>
      <c r="F165" s="1" t="s">
        <v>20</v>
      </c>
      <c r="H165" s="0" t="n">
        <f aca="false">VALUE(D165)</f>
        <v>115500</v>
      </c>
      <c r="I165" s="0" t="n">
        <f aca="false">VALUE(E165)</f>
        <v>61900</v>
      </c>
      <c r="K165" s="3" t="n">
        <f aca="false">IF(  OR(  AND(H165&gt;I165, F165="Yes"),  AND( I165 &gt; H165, F165="No" ) ),SUM(H165,I165)    )</f>
        <v>177400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4861</v>
      </c>
      <c r="E166" s="2" t="s">
        <v>4862</v>
      </c>
      <c r="F166" s="1" t="s">
        <v>15</v>
      </c>
      <c r="H166" s="0" t="n">
        <f aca="false">VALUE(D166)</f>
        <v>96485</v>
      </c>
      <c r="I166" s="0" t="n">
        <f aca="false">VALUE(E166)</f>
        <v>359505</v>
      </c>
      <c r="K166" s="0" t="n">
        <f aca="false">IF(  OR(  AND(H166&gt;I166, F166="Yes"),  AND( I166 &gt; H166, F166="No" ) ),SUM(H166,I166)    )</f>
        <v>455990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4863</v>
      </c>
      <c r="E167" s="2" t="s">
        <v>4864</v>
      </c>
      <c r="F167" s="1" t="s">
        <v>15</v>
      </c>
      <c r="H167" s="0" t="n">
        <f aca="false">VALUE(D167)</f>
        <v>77950</v>
      </c>
      <c r="I167" s="0" t="n">
        <f aca="false">VALUE(E167)</f>
        <v>187099</v>
      </c>
      <c r="K167" s="0" t="n">
        <f aca="false">IF(  OR(  AND(H167&gt;I167, F167="Yes"),  AND( I167 &gt; H167, F167="No" ) ),SUM(H167,I167)    )</f>
        <v>265049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4865</v>
      </c>
      <c r="E168" s="2" t="s">
        <v>4866</v>
      </c>
      <c r="F168" s="1" t="s">
        <v>15</v>
      </c>
      <c r="H168" s="0" t="n">
        <f aca="false">VALUE(D168)</f>
        <v>63575</v>
      </c>
      <c r="I168" s="0" t="n">
        <f aca="false">VALUE(E168)</f>
        <v>143223</v>
      </c>
      <c r="K168" s="0" t="n">
        <f aca="false">IF(  OR(  AND(H168&gt;I168, F168="Yes"),  AND( I168 &gt; H168, F168="No" ) ),SUM(H168,I168)    )</f>
        <v>206798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777</v>
      </c>
      <c r="E169" s="2" t="s">
        <v>2238</v>
      </c>
      <c r="F169" s="1" t="s">
        <v>15</v>
      </c>
      <c r="H169" s="0" t="n">
        <f aca="false">VALUE(D169)</f>
        <v>11250</v>
      </c>
      <c r="I169" s="0" t="n">
        <f aca="false">VALUE(E169)</f>
        <v>30300</v>
      </c>
      <c r="K169" s="3" t="n">
        <f aca="false">IF(  OR(  AND(H169&gt;I169, F169="Yes"),  AND( I169 &gt; H169, F169="No" ) ),SUM(H169,I169)    )</f>
        <v>41550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4867</v>
      </c>
      <c r="E170" s="2" t="s">
        <v>4868</v>
      </c>
      <c r="F170" s="1" t="s">
        <v>15</v>
      </c>
      <c r="H170" s="0" t="n">
        <f aca="false">VALUE(D170)</f>
        <v>399200</v>
      </c>
      <c r="I170" s="0" t="n">
        <f aca="false">VALUE(E170)</f>
        <v>171148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570348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4869</v>
      </c>
      <c r="E171" s="2" t="s">
        <v>4870</v>
      </c>
      <c r="F171" s="1" t="s">
        <v>15</v>
      </c>
      <c r="H171" s="0" t="n">
        <f aca="false">VALUE(D171)</f>
        <v>36350</v>
      </c>
      <c r="I171" s="0" t="n">
        <f aca="false">VALUE(E171)</f>
        <v>28990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65340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522</v>
      </c>
      <c r="E172" s="2" t="s">
        <v>4871</v>
      </c>
      <c r="F172" s="1" t="s">
        <v>15</v>
      </c>
      <c r="H172" s="0" t="n">
        <f aca="false">VALUE(D172)</f>
        <v>56200</v>
      </c>
      <c r="I172" s="0" t="n">
        <f aca="false">VALUE(E172)</f>
        <v>35950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92150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4872</v>
      </c>
      <c r="E173" s="2" t="s">
        <v>4873</v>
      </c>
      <c r="F173" s="1" t="s">
        <v>15</v>
      </c>
      <c r="H173" s="0" t="n">
        <f aca="false">VALUE(D173)</f>
        <v>59400</v>
      </c>
      <c r="I173" s="0" t="n">
        <f aca="false">VALUE(E173)</f>
        <v>46272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105672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3244</v>
      </c>
      <c r="E174" s="2" t="s">
        <v>4874</v>
      </c>
      <c r="F174" s="1" t="s">
        <v>15</v>
      </c>
      <c r="H174" s="0" t="n">
        <f aca="false">VALUE(D174)</f>
        <v>14500</v>
      </c>
      <c r="I174" s="0" t="n">
        <f aca="false">VALUE(E174)</f>
        <v>52050</v>
      </c>
      <c r="K174" s="0" t="n">
        <f aca="false">IF(  OR(  AND(H174&gt;I174, F174="Yes"),  AND( I174 &gt; H174, F174="No" ) ),SUM(H174,I174)    )</f>
        <v>66550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4875</v>
      </c>
      <c r="E175" s="2" t="s">
        <v>4876</v>
      </c>
      <c r="F175" s="1" t="s">
        <v>15</v>
      </c>
      <c r="H175" s="0" t="n">
        <f aca="false">VALUE(D175)</f>
        <v>97815</v>
      </c>
      <c r="I175" s="0" t="n">
        <f aca="false">VALUE(E175)</f>
        <v>204085</v>
      </c>
      <c r="K175" s="0" t="n">
        <f aca="false">IF(  OR(  AND(H175&gt;I175, F175="Yes"),  AND( I175 &gt; H175, F175="No" ) ),SUM(H175,I175)    )</f>
        <v>301900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4877</v>
      </c>
      <c r="E176" s="2" t="s">
        <v>4878</v>
      </c>
      <c r="F176" s="1" t="s">
        <v>15</v>
      </c>
      <c r="H176" s="0" t="n">
        <f aca="false">VALUE(D176)</f>
        <v>65439</v>
      </c>
      <c r="I176" s="0" t="n">
        <f aca="false">VALUE(E176)</f>
        <v>19738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85177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4879</v>
      </c>
      <c r="E177" s="2" t="s">
        <v>4880</v>
      </c>
      <c r="F177" s="1" t="s">
        <v>15</v>
      </c>
      <c r="H177" s="0" t="n">
        <f aca="false">VALUE(D177)</f>
        <v>117605</v>
      </c>
      <c r="I177" s="0" t="n">
        <f aca="false">VALUE(E177)</f>
        <v>1099854</v>
      </c>
      <c r="K177" s="0" t="n">
        <f aca="false">IF(  OR(  AND(H177&gt;I177, F177="Yes"),  AND( I177 &gt; H177, F177="No" ) ),SUM(H177,I177)    )</f>
        <v>1217459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4881</v>
      </c>
      <c r="E178" s="2" t="s">
        <v>4882</v>
      </c>
      <c r="F178" s="1" t="s">
        <v>15</v>
      </c>
      <c r="H178" s="0" t="n">
        <f aca="false">VALUE(D178)</f>
        <v>46700</v>
      </c>
      <c r="I178" s="0" t="n">
        <f aca="false">VALUE(E178)</f>
        <v>138050</v>
      </c>
      <c r="K178" s="3" t="n">
        <f aca="false">IF(  OR(  AND(H178&gt;I178, F178="Yes"),  AND( I178 &gt; H178, F178="No" ) ),SUM(H178,I178)    )</f>
        <v>184750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35.2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4883</v>
      </c>
      <c r="E179" s="2" t="s">
        <v>4884</v>
      </c>
      <c r="F179" s="1" t="s">
        <v>67</v>
      </c>
      <c r="H179" s="0" t="n">
        <f aca="false">VALUE(D179)</f>
        <v>149450</v>
      </c>
      <c r="I179" s="0" t="n">
        <f aca="false">VALUE(E179)</f>
        <v>30315</v>
      </c>
      <c r="K179" s="3" t="n">
        <f aca="false">IF(  OR(  AND(H179&gt;I179, F179="Yes"),  AND( I179 &gt; H179, F179="No" ) ),SUM(H179,I179)    )</f>
        <v>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179765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4885</v>
      </c>
      <c r="E180" s="2" t="s">
        <v>4886</v>
      </c>
      <c r="F180" s="1" t="s">
        <v>15</v>
      </c>
      <c r="H180" s="0" t="n">
        <f aca="false">VALUE(D180)</f>
        <v>28900</v>
      </c>
      <c r="I180" s="0" t="n">
        <f aca="false">VALUE(E180)</f>
        <v>51230</v>
      </c>
      <c r="K180" s="3" t="n">
        <f aca="false">IF(  OR(  AND(H180&gt;I180, F180="Yes"),  AND( I180 &gt; H180, F180="No" ) ),SUM(H180,I180)    )</f>
        <v>80130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4887</v>
      </c>
      <c r="E181" s="2" t="s">
        <v>3575</v>
      </c>
      <c r="F181" s="1" t="s">
        <v>15</v>
      </c>
      <c r="H181" s="0" t="n">
        <f aca="false">VALUE(D181)</f>
        <v>104900</v>
      </c>
      <c r="I181" s="0" t="n">
        <f aca="false">VALUE(E181)</f>
        <v>23700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128600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4888</v>
      </c>
      <c r="E182" s="2" t="s">
        <v>2094</v>
      </c>
      <c r="F182" s="1" t="s">
        <v>15</v>
      </c>
      <c r="H182" s="0" t="n">
        <f aca="false">VALUE(D182)</f>
        <v>97700</v>
      </c>
      <c r="I182" s="0" t="n">
        <f aca="false">VALUE(E182)</f>
        <v>48800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146500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4889</v>
      </c>
      <c r="E183" s="2" t="s">
        <v>4890</v>
      </c>
      <c r="F183" s="1" t="s">
        <v>15</v>
      </c>
      <c r="H183" s="0" t="n">
        <f aca="false">VALUE(D183)</f>
        <v>104000</v>
      </c>
      <c r="I183" s="0" t="n">
        <f aca="false">VALUE(E183)</f>
        <v>151209</v>
      </c>
      <c r="K183" s="0" t="n">
        <f aca="false">IF(  OR(  AND(H183&gt;I183, F183="Yes"),  AND( I183 &gt; H183, F183="No" ) ),SUM(H183,I183)    )</f>
        <v>255209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4094</v>
      </c>
      <c r="E184" s="2" t="s">
        <v>4891</v>
      </c>
      <c r="F184" s="1" t="s">
        <v>15</v>
      </c>
      <c r="H184" s="0" t="n">
        <f aca="false">VALUE(D184)</f>
        <v>79300</v>
      </c>
      <c r="I184" s="0" t="n">
        <f aca="false">VALUE(E184)</f>
        <v>126366</v>
      </c>
      <c r="K184" s="0" t="n">
        <f aca="false">IF(  OR(  AND(H184&gt;I184, F184="Yes"),  AND( I184 &gt; H184, F184="No" ) ),SUM(H184,I184)    )</f>
        <v>205666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3529</v>
      </c>
      <c r="E185" s="2" t="s">
        <v>35</v>
      </c>
      <c r="F185" s="1" t="s">
        <v>15</v>
      </c>
      <c r="H185" s="0" t="n">
        <f aca="false">VALUE(D185)</f>
        <v>37000</v>
      </c>
      <c r="I185" s="0" t="n">
        <f aca="false">VALUE(E185)</f>
        <v>31000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68000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4892</v>
      </c>
      <c r="E186" s="2" t="s">
        <v>4893</v>
      </c>
      <c r="F186" s="1" t="s">
        <v>15</v>
      </c>
      <c r="H186" s="0" t="n">
        <f aca="false">VALUE(D186)</f>
        <v>70815</v>
      </c>
      <c r="I186" s="0" t="n">
        <f aca="false">VALUE(E186)</f>
        <v>42690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113505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4894</v>
      </c>
      <c r="E187" s="2" t="s">
        <v>4895</v>
      </c>
      <c r="F187" s="1" t="s">
        <v>15</v>
      </c>
      <c r="H187" s="0" t="n">
        <f aca="false">VALUE(D187)</f>
        <v>101150</v>
      </c>
      <c r="I187" s="0" t="n">
        <f aca="false">VALUE(E187)</f>
        <v>143700</v>
      </c>
      <c r="K187" s="0" t="n">
        <f aca="false">IF(  OR(  AND(H187&gt;I187, F187="Yes"),  AND( I187 &gt; H187, F187="No" ) ),SUM(H187,I187)    )</f>
        <v>244850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4896</v>
      </c>
      <c r="E188" s="2" t="s">
        <v>4897</v>
      </c>
      <c r="F188" s="1" t="s">
        <v>15</v>
      </c>
      <c r="H188" s="0" t="n">
        <f aca="false">VALUE(D188)</f>
        <v>51650</v>
      </c>
      <c r="I188" s="0" t="n">
        <f aca="false">VALUE(E188)</f>
        <v>68510</v>
      </c>
      <c r="K188" s="0" t="n">
        <f aca="false">IF(  OR(  AND(H188&gt;I188, F188="Yes"),  AND( I188 &gt; H188, F188="No" ) ),SUM(H188,I188)    )</f>
        <v>120160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3142</v>
      </c>
      <c r="E189" s="2" t="s">
        <v>4898</v>
      </c>
      <c r="F189" s="1" t="s">
        <v>15</v>
      </c>
      <c r="H189" s="0" t="n">
        <f aca="false">VALUE(D189)</f>
        <v>15450</v>
      </c>
      <c r="I189" s="0" t="n">
        <f aca="false">VALUE(E189)</f>
        <v>60875</v>
      </c>
      <c r="K189" s="3" t="n">
        <f aca="false">IF(  OR(  AND(H189&gt;I189, F189="Yes"),  AND( I189 &gt; H189, F189="No" ) ),SUM(H189,I189)    )</f>
        <v>76325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4</v>
      </c>
      <c r="H193" s="0" t="n">
        <f aca="false">SUM(H2:I189)</f>
        <v>34881587</v>
      </c>
      <c r="J193" s="4" t="s">
        <v>683</v>
      </c>
      <c r="K193" s="4" t="n">
        <f aca="false">SUM(K2:K189)</f>
        <v>21017027</v>
      </c>
      <c r="L193" s="4" t="n">
        <f aca="false">SUM(L2:L189)</f>
        <v>12285152</v>
      </c>
      <c r="M193" s="4" t="n">
        <f aca="false">SUM(M2:M189)</f>
        <v>1</v>
      </c>
      <c r="N193" s="4" t="n">
        <f aca="false">SUM(N2:N189)</f>
        <v>1579408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178</v>
      </c>
      <c r="J194" s="4" t="s">
        <v>684</v>
      </c>
      <c r="K194" s="4" t="n">
        <f aca="false">COUNTIF(K2:K189, "&gt;"&amp;0)</f>
        <v>96</v>
      </c>
      <c r="L194" s="4" t="n">
        <f aca="false">COUNTIF(L2:L189, "&gt;"&amp;0)</f>
        <v>85</v>
      </c>
      <c r="M194" s="4" t="n">
        <f aca="false">COUNTIF(M2:M189, "&gt;"&amp;0)</f>
        <v>1</v>
      </c>
      <c r="N194" s="4" t="n">
        <f aca="false">COUNTIF(N2:N189, "&gt;"&amp;0)</f>
        <v>6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6</v>
      </c>
      <c r="J195" s="4" t="s">
        <v>685</v>
      </c>
      <c r="K195" s="4" t="n">
        <f aca="false">ROUND(K193/K194,0)</f>
        <v>218927</v>
      </c>
      <c r="L195" s="5" t="n">
        <f aca="false">ROUND(L193/L194,0)</f>
        <v>144531</v>
      </c>
      <c r="M195" s="5"/>
      <c r="N195" s="5" t="n">
        <f aca="false">ROUND(N193/N194,0)</f>
        <v>263235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4899</v>
      </c>
      <c r="E200" s="2" t="s">
        <v>1234</v>
      </c>
      <c r="F200" s="1" t="s">
        <v>20</v>
      </c>
      <c r="H200" s="0" t="n">
        <f aca="false">VALUE(D200)</f>
        <v>334301</v>
      </c>
      <c r="I200" s="0" t="n">
        <f aca="false">VALUE(E200)</f>
        <v>92800</v>
      </c>
      <c r="K200" s="0" t="n">
        <f aca="false">IF(  OR(  AND(H200&gt;I200, F200="Yes"),  AND( I200 &gt; H200, F200="No" ) ),SUM(H200,I200)    )</f>
        <v>427101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4900</v>
      </c>
      <c r="E201" s="2" t="s">
        <v>3738</v>
      </c>
      <c r="F201" s="1" t="s">
        <v>20</v>
      </c>
      <c r="H201" s="0" t="n">
        <f aca="false">VALUE(D201)</f>
        <v>93300</v>
      </c>
      <c r="I201" s="0" t="n">
        <f aca="false">VALUE(E201)</f>
        <v>23250</v>
      </c>
      <c r="K201" s="3" t="n">
        <f aca="false">IF(  OR(  AND(H201&gt;I201, F201="Yes"),  AND( I201 &gt; H201, F201="No" ) ),SUM(H201,I201)    )</f>
        <v>116550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4901</v>
      </c>
      <c r="E202" s="2" t="s">
        <v>2021</v>
      </c>
      <c r="F202" s="1" t="s">
        <v>20</v>
      </c>
      <c r="H202" s="0" t="n">
        <f aca="false">VALUE(D202)</f>
        <v>176185</v>
      </c>
      <c r="I202" s="0" t="n">
        <f aca="false">VALUE(E202)</f>
        <v>32000</v>
      </c>
      <c r="K202" s="3" t="n">
        <f aca="false">IF(  OR(  AND(H202&gt;I202, F202="Yes"),  AND( I202 &gt; H202, F202="No" ) ),SUM(H202,I202)    )</f>
        <v>208185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4902</v>
      </c>
      <c r="E203" s="2" t="s">
        <v>4903</v>
      </c>
      <c r="F203" s="1" t="s">
        <v>20</v>
      </c>
      <c r="H203" s="0" t="n">
        <f aca="false">VALUE(D203)</f>
        <v>266022</v>
      </c>
      <c r="I203" s="0" t="n">
        <f aca="false">VALUE(E203)</f>
        <v>55925</v>
      </c>
      <c r="K203" s="0" t="n">
        <f aca="false">IF(  OR(  AND(H203&gt;I203, F203="Yes"),  AND( I203 &gt; H203, F203="No" ) ),SUM(H203,I203)    )</f>
        <v>321947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2409</v>
      </c>
      <c r="E204" s="2" t="s">
        <v>4904</v>
      </c>
      <c r="F204" s="1" t="s">
        <v>20</v>
      </c>
      <c r="H204" s="0" t="n">
        <f aca="false">VALUE(D204)</f>
        <v>66500</v>
      </c>
      <c r="I204" s="0" t="n">
        <f aca="false">VALUE(E204)</f>
        <v>6062</v>
      </c>
      <c r="K204" s="0" t="n">
        <f aca="false">IF(  OR(  AND(H204&gt;I204, F204="Yes"),  AND( I204 &gt; H204, F204="No" ) ),SUM(H204,I204)    )</f>
        <v>72562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4905</v>
      </c>
      <c r="E205" s="2" t="s">
        <v>4906</v>
      </c>
      <c r="F205" s="1" t="s">
        <v>20</v>
      </c>
      <c r="H205" s="0" t="n">
        <f aca="false">VALUE(D205)</f>
        <v>277543</v>
      </c>
      <c r="I205" s="0" t="n">
        <f aca="false">VALUE(E205)</f>
        <v>78000</v>
      </c>
      <c r="K205" s="0" t="n">
        <f aca="false">IF(  OR(  AND(H205&gt;I205, F205="Yes"),  AND( I205 &gt; H205, F205="No" ) ),SUM(H205,I205)    )</f>
        <v>355543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4907</v>
      </c>
      <c r="E206" s="2" t="s">
        <v>4908</v>
      </c>
      <c r="F206" s="1" t="s">
        <v>20</v>
      </c>
      <c r="H206" s="0" t="n">
        <f aca="false">VALUE(D206)</f>
        <v>129001</v>
      </c>
      <c r="I206" s="0" t="n">
        <f aca="false">VALUE(E206)</f>
        <v>197829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326830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4909</v>
      </c>
      <c r="E207" s="2" t="s">
        <v>1552</v>
      </c>
      <c r="F207" s="1" t="s">
        <v>20</v>
      </c>
      <c r="H207" s="0" t="n">
        <f aca="false">VALUE(D207)</f>
        <v>233400</v>
      </c>
      <c r="I207" s="0" t="n">
        <f aca="false">VALUE(E207)</f>
        <v>49250</v>
      </c>
      <c r="K207" s="3" t="n">
        <f aca="false">IF(  OR(  AND(H207&gt;I207, F207="Yes"),  AND( I207 &gt; H207, F207="No" ) ),SUM(H207,I207)    )</f>
        <v>282650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4910</v>
      </c>
      <c r="E208" s="2" t="s">
        <v>4911</v>
      </c>
      <c r="F208" s="1" t="s">
        <v>20</v>
      </c>
      <c r="H208" s="0" t="n">
        <f aca="false">VALUE(D208)</f>
        <v>130100</v>
      </c>
      <c r="I208" s="0" t="n">
        <f aca="false">VALUE(E208)</f>
        <v>34335</v>
      </c>
      <c r="K208" s="0" t="n">
        <f aca="false">IF(  OR(  AND(H208&gt;I208, F208="Yes"),  AND( I208 &gt; H208, F208="No" ) ),SUM(H208,I208)    )</f>
        <v>164435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4912</v>
      </c>
      <c r="E209" s="2" t="s">
        <v>4913</v>
      </c>
      <c r="F209" s="1" t="s">
        <v>20</v>
      </c>
      <c r="H209" s="0" t="n">
        <f aca="false">VALUE(D209)</f>
        <v>432548</v>
      </c>
      <c r="I209" s="0" t="n">
        <f aca="false">VALUE(E209)</f>
        <v>87600</v>
      </c>
      <c r="K209" s="0" t="n">
        <f aca="false">IF(  OR(  AND(H209&gt;I209, F209="Yes"),  AND( I209 &gt; H209, F209="No" ) ),SUM(H209,I209)    )</f>
        <v>520148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4914</v>
      </c>
      <c r="E210" s="2" t="s">
        <v>2027</v>
      </c>
      <c r="F210" s="1" t="s">
        <v>20</v>
      </c>
      <c r="H210" s="0" t="n">
        <f aca="false">VALUE(D210)</f>
        <v>78115</v>
      </c>
      <c r="I210" s="0" t="n">
        <f aca="false">VALUE(E210)</f>
        <v>30500</v>
      </c>
      <c r="K210" s="0" t="n">
        <f aca="false">IF(  OR(  AND(H210&gt;I210, F210="Yes"),  AND( I210 &gt; H210, F210="No" ) ),SUM(H210,I210)    )</f>
        <v>108615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4915</v>
      </c>
      <c r="E211" s="2" t="s">
        <v>4916</v>
      </c>
      <c r="F211" s="1" t="s">
        <v>20</v>
      </c>
      <c r="H211" s="0" t="n">
        <f aca="false">VALUE(D211)</f>
        <v>302809</v>
      </c>
      <c r="I211" s="0" t="n">
        <f aca="false">VALUE(E211)</f>
        <v>85450</v>
      </c>
      <c r="K211" s="3" t="n">
        <f aca="false">IF(  OR(  AND(H211&gt;I211, F211="Yes"),  AND( I211 &gt; H211, F211="No" ) ),SUM(H211,I211)    )</f>
        <v>388259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4917</v>
      </c>
      <c r="E212" s="2" t="s">
        <v>3348</v>
      </c>
      <c r="F212" s="1" t="s">
        <v>20</v>
      </c>
      <c r="H212" s="0" t="n">
        <f aca="false">VALUE(D212)</f>
        <v>129100</v>
      </c>
      <c r="I212" s="0" t="n">
        <f aca="false">VALUE(E212)</f>
        <v>11200</v>
      </c>
      <c r="K212" s="3" t="n">
        <f aca="false">IF(  OR(  AND(H212&gt;I212, F212="Yes"),  AND( I212 &gt; H212, F212="No" ) ),SUM(H212,I212)    )</f>
        <v>140300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4918</v>
      </c>
      <c r="E213" s="2" t="s">
        <v>3494</v>
      </c>
      <c r="F213" s="1" t="s">
        <v>20</v>
      </c>
      <c r="H213" s="0" t="n">
        <f aca="false">VALUE(D213)</f>
        <v>433108</v>
      </c>
      <c r="I213" s="0" t="n">
        <f aca="false">VALUE(E213)</f>
        <v>67750</v>
      </c>
      <c r="K213" s="0" t="n">
        <f aca="false">IF(  OR(  AND(H213&gt;I213, F213="Yes"),  AND( I213 &gt; H213, F213="No" ) ),SUM(H213,I213)    )</f>
        <v>500858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4919</v>
      </c>
      <c r="E214" s="2" t="s">
        <v>199</v>
      </c>
      <c r="F214" s="1" t="s">
        <v>20</v>
      </c>
      <c r="H214" s="0" t="n">
        <f aca="false">VALUE(D214)</f>
        <v>34800</v>
      </c>
      <c r="I214" s="0" t="n">
        <f aca="false">VALUE(E214)</f>
        <v>26500</v>
      </c>
      <c r="K214" s="3" t="n">
        <f aca="false">IF(  OR(  AND(H214&gt;I214, F214="Yes"),  AND( I214 &gt; H214, F214="No" ) ),SUM(H214,I214)    )</f>
        <v>61300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4920</v>
      </c>
      <c r="E215" s="2" t="s">
        <v>4921</v>
      </c>
      <c r="F215" s="1" t="s">
        <v>20</v>
      </c>
      <c r="H215" s="0" t="n">
        <f aca="false">VALUE(D215)</f>
        <v>861362</v>
      </c>
      <c r="I215" s="0" t="n">
        <f aca="false">VALUE(E215)</f>
        <v>34400</v>
      </c>
      <c r="K215" s="0" t="n">
        <f aca="false">IF(  OR(  AND(H215&gt;I215, F215="Yes"),  AND( I215 &gt; H215, F215="No" ) ),SUM(H215,I215)    )</f>
        <v>895762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4922</v>
      </c>
      <c r="E216" s="2" t="s">
        <v>4923</v>
      </c>
      <c r="F216" s="1" t="s">
        <v>20</v>
      </c>
      <c r="H216" s="0" t="n">
        <f aca="false">VALUE(D216)</f>
        <v>190612</v>
      </c>
      <c r="I216" s="0" t="n">
        <f aca="false">VALUE(E216)</f>
        <v>81400</v>
      </c>
      <c r="K216" s="3" t="n">
        <f aca="false">IF(  OR(  AND(H216&gt;I216, F216="Yes"),  AND( I216 &gt; H216, F216="No" ) ),SUM(H216,I216)    )</f>
        <v>272012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4924</v>
      </c>
      <c r="E217" s="2" t="s">
        <v>2499</v>
      </c>
      <c r="F217" s="1" t="s">
        <v>20</v>
      </c>
      <c r="H217" s="0" t="n">
        <f aca="false">VALUE(D217)</f>
        <v>138425</v>
      </c>
      <c r="I217" s="0" t="n">
        <f aca="false">VALUE(E217)</f>
        <v>28575</v>
      </c>
      <c r="K217" s="3" t="n">
        <f aca="false">IF(  OR(  AND(H217&gt;I217, F217="Yes"),  AND( I217 &gt; H217, F217="No" ) ),SUM(H217,I217)    )</f>
        <v>167000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4925</v>
      </c>
      <c r="E218" s="2" t="s">
        <v>4926</v>
      </c>
      <c r="F218" s="1" t="s">
        <v>20</v>
      </c>
      <c r="H218" s="0" t="n">
        <f aca="false">VALUE(D218)</f>
        <v>177828</v>
      </c>
      <c r="I218" s="0" t="n">
        <f aca="false">VALUE(E218)</f>
        <v>42350</v>
      </c>
      <c r="K218" s="3" t="n">
        <f aca="false">IF(  OR(  AND(H218&gt;I218, F218="Yes"),  AND( I218 &gt; H218, F218="No" ) ),SUM(H218,I218)    )</f>
        <v>220178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4927</v>
      </c>
      <c r="E219" s="2" t="s">
        <v>217</v>
      </c>
      <c r="F219" s="1" t="s">
        <v>20</v>
      </c>
      <c r="H219" s="0" t="n">
        <f aca="false">VALUE(D219)</f>
        <v>273649</v>
      </c>
      <c r="I219" s="0" t="n">
        <f aca="false">VALUE(E219)</f>
        <v>6200</v>
      </c>
      <c r="K219" s="0" t="n">
        <f aca="false">IF(  OR(  AND(H219&gt;I219, F219="Yes"),  AND( I219 &gt; H219, F219="No" ) ),SUM(H219,I219)    )</f>
        <v>279849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4928</v>
      </c>
      <c r="E220" s="2" t="s">
        <v>4929</v>
      </c>
      <c r="F220" s="1" t="s">
        <v>20</v>
      </c>
      <c r="H220" s="0" t="n">
        <f aca="false">VALUE(D220)</f>
        <v>199700</v>
      </c>
      <c r="I220" s="0" t="n">
        <f aca="false">VALUE(E220)</f>
        <v>47450</v>
      </c>
      <c r="K220" s="3" t="n">
        <f aca="false">IF(  OR(  AND(H220&gt;I220, F220="Yes"),  AND( I220 &gt; H220, F220="No" ) ),SUM(H220,I220)    )</f>
        <v>247150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4930</v>
      </c>
      <c r="E221" s="2" t="s">
        <v>3301</v>
      </c>
      <c r="F221" s="1" t="s">
        <v>20</v>
      </c>
      <c r="H221" s="0" t="n">
        <f aca="false">VALUE(D221)</f>
        <v>175707</v>
      </c>
      <c r="I221" s="0" t="n">
        <f aca="false">VALUE(E221)</f>
        <v>30250</v>
      </c>
      <c r="K221" s="3" t="n">
        <f aca="false">IF(  OR(  AND(H221&gt;I221, F221="Yes"),  AND( I221 &gt; H221, F221="No" ) ),SUM(H221,I221)    )</f>
        <v>205957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4931</v>
      </c>
      <c r="E222" s="2" t="s">
        <v>4932</v>
      </c>
      <c r="F222" s="1" t="s">
        <v>20</v>
      </c>
      <c r="H222" s="0" t="n">
        <f aca="false">VALUE(D222)</f>
        <v>85120</v>
      </c>
      <c r="I222" s="0" t="n">
        <f aca="false">VALUE(E222)</f>
        <v>77300</v>
      </c>
      <c r="K222" s="3" t="n">
        <f aca="false">IF(  OR(  AND(H222&gt;I222, F222="Yes"),  AND( I222 &gt; H222, F222="No" ) ),SUM(H222,I222)    )</f>
        <v>162420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4933</v>
      </c>
      <c r="E223" s="2" t="s">
        <v>4934</v>
      </c>
      <c r="F223" s="1" t="s">
        <v>20</v>
      </c>
      <c r="H223" s="0" t="n">
        <f aca="false">VALUE(D223)</f>
        <v>192307</v>
      </c>
      <c r="I223" s="0" t="n">
        <f aca="false">VALUE(E223)</f>
        <v>25600</v>
      </c>
      <c r="K223" s="0" t="n">
        <f aca="false">IF(  OR(  AND(H223&gt;I223, F223="Yes"),  AND( I223 &gt; H223, F223="No" ) ),SUM(H223,I223)    )</f>
        <v>217907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4935</v>
      </c>
      <c r="E224" s="2" t="s">
        <v>2002</v>
      </c>
      <c r="F224" s="1" t="s">
        <v>20</v>
      </c>
      <c r="H224" s="0" t="n">
        <f aca="false">VALUE(D224)</f>
        <v>176202</v>
      </c>
      <c r="I224" s="0" t="n">
        <f aca="false">VALUE(E224)</f>
        <v>47000</v>
      </c>
      <c r="K224" s="0" t="n">
        <f aca="false">IF(  OR(  AND(H224&gt;I224, F224="Yes"),  AND( I224 &gt; H224, F224="No" ) ),SUM(H224,I224)    )</f>
        <v>223202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4936</v>
      </c>
      <c r="E225" s="2" t="s">
        <v>3026</v>
      </c>
      <c r="F225" s="1" t="s">
        <v>20</v>
      </c>
      <c r="H225" s="0" t="n">
        <f aca="false">VALUE(D225)</f>
        <v>242042</v>
      </c>
      <c r="I225" s="0" t="n">
        <f aca="false">VALUE(E225)</f>
        <v>24350</v>
      </c>
      <c r="K225" s="0" t="n">
        <f aca="false">IF(  OR(  AND(H225&gt;I225, F225="Yes"),  AND( I225 &gt; H225, F225="No" ) ),SUM(H225,I225)    )</f>
        <v>266392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4937</v>
      </c>
      <c r="E226" s="2" t="s">
        <v>2375</v>
      </c>
      <c r="F226" s="1" t="s">
        <v>20</v>
      </c>
      <c r="H226" s="0" t="n">
        <f aca="false">VALUE(D226)</f>
        <v>99948</v>
      </c>
      <c r="I226" s="0" t="n">
        <f aca="false">VALUE(E226)</f>
        <v>19000</v>
      </c>
      <c r="K226" s="3" t="n">
        <f aca="false">IF(  OR(  AND(H226&gt;I226, F226="Yes"),  AND( I226 &gt; H226, F226="No" ) ),SUM(H226,I226)    )</f>
        <v>118948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110</v>
      </c>
      <c r="E227" s="2" t="s">
        <v>19</v>
      </c>
      <c r="F227" s="1" t="s">
        <v>20</v>
      </c>
      <c r="H227" s="0" t="n">
        <f aca="false">VALUE(D227)</f>
        <v>3000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3000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4938</v>
      </c>
      <c r="E228" s="2" t="s">
        <v>4939</v>
      </c>
      <c r="F228" s="1" t="s">
        <v>20</v>
      </c>
      <c r="H228" s="0" t="n">
        <f aca="false">VALUE(D228)</f>
        <v>340013</v>
      </c>
      <c r="I228" s="0" t="n">
        <f aca="false">VALUE(E228)</f>
        <v>38200</v>
      </c>
      <c r="K228" s="0" t="n">
        <f aca="false">IF(  OR(  AND(H228&gt;I228, F228="Yes"),  AND( I228 &gt; H228, F228="No" ) ),SUM(H228,I228)    )</f>
        <v>378213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4940</v>
      </c>
      <c r="E229" s="2" t="s">
        <v>4941</v>
      </c>
      <c r="F229" s="1" t="s">
        <v>20</v>
      </c>
      <c r="H229" s="0" t="n">
        <f aca="false">VALUE(D229)</f>
        <v>353580</v>
      </c>
      <c r="I229" s="0" t="n">
        <f aca="false">VALUE(E229)</f>
        <v>128340</v>
      </c>
      <c r="K229" s="0" t="n">
        <f aca="false">IF(  OR(  AND(H229&gt;I229, F229="Yes"),  AND( I229 &gt; H229, F229="No" ) ),SUM(H229,I229)    )</f>
        <v>481920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4942</v>
      </c>
      <c r="E230" s="2" t="s">
        <v>4943</v>
      </c>
      <c r="F230" s="1" t="s">
        <v>20</v>
      </c>
      <c r="H230" s="0" t="n">
        <f aca="false">VALUE(D230)</f>
        <v>174550</v>
      </c>
      <c r="I230" s="0" t="n">
        <f aca="false">VALUE(E230)</f>
        <v>41650</v>
      </c>
      <c r="K230" s="3" t="n">
        <f aca="false">IF(  OR(  AND(H230&gt;I230, F230="Yes"),  AND( I230 &gt; H230, F230="No" ) ),SUM(H230,I230)    )</f>
        <v>216200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4944</v>
      </c>
      <c r="E231" s="2" t="s">
        <v>4945</v>
      </c>
      <c r="F231" s="1" t="s">
        <v>20</v>
      </c>
      <c r="H231" s="0" t="n">
        <f aca="false">VALUE(D231)</f>
        <v>742281</v>
      </c>
      <c r="I231" s="0" t="n">
        <f aca="false">VALUE(E231)</f>
        <v>337905</v>
      </c>
      <c r="K231" s="3" t="n">
        <f aca="false">IF(  OR(  AND(H231&gt;I231, F231="Yes"),  AND( I231 &gt; H231, F231="No" ) ),SUM(H231,I231)    )</f>
        <v>1080186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4946</v>
      </c>
      <c r="E232" s="2" t="s">
        <v>4947</v>
      </c>
      <c r="F232" s="1" t="s">
        <v>20</v>
      </c>
      <c r="H232" s="0" t="n">
        <f aca="false">VALUE(D232)</f>
        <v>312500</v>
      </c>
      <c r="I232" s="0" t="n">
        <f aca="false">VALUE(E232)</f>
        <v>105900</v>
      </c>
      <c r="K232" s="0" t="n">
        <f aca="false">IF(  OR(  AND(H232&gt;I232, F232="Yes"),  AND( I232 &gt; H232, F232="No" ) ),SUM(H232,I232)    )</f>
        <v>418400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4948</v>
      </c>
      <c r="E233" s="2" t="s">
        <v>1616</v>
      </c>
      <c r="F233" s="1" t="s">
        <v>20</v>
      </c>
      <c r="H233" s="0" t="n">
        <f aca="false">VALUE(D233)</f>
        <v>216600</v>
      </c>
      <c r="I233" s="0" t="n">
        <f aca="false">VALUE(E233)</f>
        <v>93675</v>
      </c>
      <c r="K233" s="0" t="n">
        <f aca="false">IF(  OR(  AND(H233&gt;I233, F233="Yes"),  AND( I233 &gt; H233, F233="No" ) ),SUM(H233,I233)    )</f>
        <v>310275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4949</v>
      </c>
      <c r="E234" s="2" t="s">
        <v>4950</v>
      </c>
      <c r="F234" s="1" t="s">
        <v>20</v>
      </c>
      <c r="H234" s="0" t="n">
        <f aca="false">VALUE(D234)</f>
        <v>31010</v>
      </c>
      <c r="I234" s="0" t="n">
        <f aca="false">VALUE(E234)</f>
        <v>16360</v>
      </c>
      <c r="K234" s="3" t="n">
        <f aca="false">IF(  OR(  AND(H234&gt;I234, F234="Yes"),  AND( I234 &gt; H234, F234="No" ) ),SUM(H234,I234)    )</f>
        <v>47370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35.2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4951</v>
      </c>
      <c r="E235" s="2" t="s">
        <v>4952</v>
      </c>
      <c r="F235" s="1" t="s">
        <v>67</v>
      </c>
      <c r="H235" s="0" t="n">
        <f aca="false">VALUE(D235)</f>
        <v>147360</v>
      </c>
      <c r="I235" s="0" t="n">
        <f aca="false">VALUE(E235)</f>
        <v>9850</v>
      </c>
      <c r="K235" s="3" t="n">
        <f aca="false">IF(  OR(  AND(H235&gt;I235, F235="Yes"),  AND( I235 &gt; H235, F235="No" ) ),SUM(H235,I235)    )</f>
        <v>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157210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229</v>
      </c>
      <c r="F236" s="1" t="s">
        <v>20</v>
      </c>
      <c r="H236" s="0" t="n">
        <f aca="false">VALUE(D236)</f>
        <v>0</v>
      </c>
      <c r="I236" s="0" t="n">
        <f aca="false">VALUE(E236)</f>
        <v>2500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2500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4953</v>
      </c>
      <c r="E237" s="2" t="s">
        <v>4954</v>
      </c>
      <c r="F237" s="1" t="s">
        <v>20</v>
      </c>
      <c r="H237" s="0" t="n">
        <f aca="false">VALUE(D237)</f>
        <v>196972</v>
      </c>
      <c r="I237" s="0" t="n">
        <f aca="false">VALUE(E237)</f>
        <v>23800</v>
      </c>
      <c r="K237" s="0" t="n">
        <f aca="false">IF(  OR(  AND(H237&gt;I237, F237="Yes"),  AND( I237 &gt; H237, F237="No" ) ),SUM(H237,I237)    )</f>
        <v>220772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438</v>
      </c>
      <c r="E238" s="2" t="s">
        <v>4572</v>
      </c>
      <c r="F238" s="1" t="s">
        <v>20</v>
      </c>
      <c r="H238" s="0" t="n">
        <f aca="false">VALUE(D238)</f>
        <v>2750</v>
      </c>
      <c r="I238" s="0" t="n">
        <f aca="false">VALUE(E238)</f>
        <v>8250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11000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4436</v>
      </c>
      <c r="E239" s="2" t="s">
        <v>4323</v>
      </c>
      <c r="F239" s="1" t="s">
        <v>20</v>
      </c>
      <c r="H239" s="0" t="n">
        <f aca="false">VALUE(D239)</f>
        <v>40200</v>
      </c>
      <c r="I239" s="0" t="n">
        <f aca="false">VALUE(E239)</f>
        <v>-500</v>
      </c>
      <c r="K239" s="3" t="n">
        <f aca="false">IF(  OR(  AND(H239&gt;I239, F239="Yes"),  AND( I239 &gt; H239, F239="No" ) ),SUM(H239,I239)    )</f>
        <v>39700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4955</v>
      </c>
      <c r="E240" s="2" t="s">
        <v>13</v>
      </c>
      <c r="F240" s="1" t="s">
        <v>20</v>
      </c>
      <c r="H240" s="0" t="n">
        <f aca="false">VALUE(D240)</f>
        <v>58375</v>
      </c>
      <c r="I240" s="0" t="n">
        <f aca="false">VALUE(E240)</f>
        <v>51500</v>
      </c>
      <c r="K240" s="3" t="n">
        <f aca="false">IF(  OR(  AND(H240&gt;I240, F240="Yes"),  AND( I240 &gt; H240, F240="No" ) ),SUM(H240,I240)    )</f>
        <v>109875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4956</v>
      </c>
      <c r="E241" s="2" t="s">
        <v>3198</v>
      </c>
      <c r="F241" s="1" t="s">
        <v>20</v>
      </c>
      <c r="H241" s="0" t="n">
        <f aca="false">VALUE(D241)</f>
        <v>247251</v>
      </c>
      <c r="I241" s="0" t="n">
        <f aca="false">VALUE(E241)</f>
        <v>7600</v>
      </c>
      <c r="K241" s="0" t="n">
        <f aca="false">IF(  OR(  AND(H241&gt;I241, F241="Yes"),  AND( I241 &gt; H241, F241="No" ) ),SUM(H241,I241)    )</f>
        <v>254851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458</v>
      </c>
      <c r="E242" s="2" t="s">
        <v>645</v>
      </c>
      <c r="F242" s="1" t="s">
        <v>20</v>
      </c>
      <c r="H242" s="0" t="n">
        <f aca="false">VALUE(D242)</f>
        <v>41750</v>
      </c>
      <c r="I242" s="0" t="n">
        <f aca="false">VALUE(E242)</f>
        <v>11650</v>
      </c>
      <c r="K242" s="0" t="n">
        <f aca="false">IF(  OR(  AND(H242&gt;I242, F242="Yes"),  AND( I242 &gt; H242, F242="No" ) ),SUM(H242,I242)    )</f>
        <v>53400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4957</v>
      </c>
      <c r="E243" s="2" t="s">
        <v>1279</v>
      </c>
      <c r="F243" s="1" t="s">
        <v>20</v>
      </c>
      <c r="H243" s="0" t="n">
        <f aca="false">VALUE(D243)</f>
        <v>104400</v>
      </c>
      <c r="I243" s="0" t="n">
        <f aca="false">VALUE(E243)</f>
        <v>34650</v>
      </c>
      <c r="K243" s="3" t="n">
        <f aca="false">IF(  OR(  AND(H243&gt;I243, F243="Yes"),  AND( I243 &gt; H243, F243="No" ) ),SUM(H243,I243)    )</f>
        <v>139050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4958</v>
      </c>
      <c r="E244" s="2" t="s">
        <v>4959</v>
      </c>
      <c r="F244" s="1" t="s">
        <v>20</v>
      </c>
      <c r="H244" s="0" t="n">
        <f aca="false">VALUE(D244)</f>
        <v>111549</v>
      </c>
      <c r="I244" s="0" t="n">
        <f aca="false">VALUE(E244)</f>
        <v>27350</v>
      </c>
      <c r="K244" s="0" t="n">
        <f aca="false">IF(  OR(  AND(H244&gt;I244, F244="Yes"),  AND( I244 &gt; H244, F244="No" ) ),SUM(H244,I244)    )</f>
        <v>138899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4960</v>
      </c>
      <c r="E245" s="2" t="s">
        <v>4961</v>
      </c>
      <c r="F245" s="1" t="s">
        <v>20</v>
      </c>
      <c r="H245" s="0" t="n">
        <f aca="false">VALUE(D245)</f>
        <v>313948</v>
      </c>
      <c r="I245" s="0" t="n">
        <f aca="false">VALUE(E245)</f>
        <v>76750</v>
      </c>
      <c r="K245" s="0" t="n">
        <f aca="false">IF(  OR(  AND(H245&gt;I245, F245="Yes"),  AND( I245 &gt; H245, F245="No" ) ),SUM(H245,I245)    )</f>
        <v>390698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4962</v>
      </c>
      <c r="E246" s="2" t="s">
        <v>2833</v>
      </c>
      <c r="F246" s="1" t="s">
        <v>20</v>
      </c>
      <c r="H246" s="0" t="n">
        <f aca="false">VALUE(D246)</f>
        <v>277445</v>
      </c>
      <c r="I246" s="0" t="n">
        <f aca="false">VALUE(E246)</f>
        <v>21800</v>
      </c>
      <c r="K246" s="0" t="n">
        <f aca="false">IF(  OR(  AND(H246&gt;I246, F246="Yes"),  AND( I246 &gt; H246, F246="No" ) ),SUM(H246,I246)    )</f>
        <v>299245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4963</v>
      </c>
      <c r="E247" s="2" t="s">
        <v>4964</v>
      </c>
      <c r="F247" s="1" t="s">
        <v>20</v>
      </c>
      <c r="H247" s="0" t="n">
        <f aca="false">VALUE(D247)</f>
        <v>177874</v>
      </c>
      <c r="I247" s="0" t="n">
        <f aca="false">VALUE(E247)</f>
        <v>17425</v>
      </c>
      <c r="K247" s="0" t="n">
        <f aca="false">IF(  OR(  AND(H247&gt;I247, F247="Yes"),  AND( I247 &gt; H247, F247="No" ) ),SUM(H247,I247)    )</f>
        <v>195299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2833</v>
      </c>
      <c r="E248" s="2" t="s">
        <v>4198</v>
      </c>
      <c r="F248" s="1" t="s">
        <v>20</v>
      </c>
      <c r="H248" s="0" t="n">
        <f aca="false">VALUE(D248)</f>
        <v>21800</v>
      </c>
      <c r="I248" s="0" t="n">
        <f aca="false">VALUE(E248)</f>
        <v>51400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73200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4965</v>
      </c>
      <c r="E249" s="2" t="s">
        <v>2415</v>
      </c>
      <c r="F249" s="1" t="s">
        <v>20</v>
      </c>
      <c r="H249" s="0" t="n">
        <f aca="false">VALUE(D249)</f>
        <v>177678</v>
      </c>
      <c r="I249" s="0" t="n">
        <f aca="false">VALUE(E249)</f>
        <v>18000</v>
      </c>
      <c r="K249" s="0" t="n">
        <f aca="false">IF(  OR(  AND(H249&gt;I249, F249="Yes"),  AND( I249 &gt; H249, F249="No" ) ),SUM(H249,I249)    )</f>
        <v>195678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4966</v>
      </c>
      <c r="E250" s="2" t="s">
        <v>4856</v>
      </c>
      <c r="F250" s="1" t="s">
        <v>20</v>
      </c>
      <c r="H250" s="0" t="n">
        <f aca="false">VALUE(D250)</f>
        <v>267650</v>
      </c>
      <c r="I250" s="0" t="n">
        <f aca="false">VALUE(E250)</f>
        <v>49600</v>
      </c>
      <c r="K250" s="0" t="n">
        <f aca="false">IF(  OR(  AND(H250&gt;I250, F250="Yes"),  AND( I250 &gt; H250, F250="No" ) ),SUM(H250,I250)    )</f>
        <v>317250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4967</v>
      </c>
      <c r="E251" s="2" t="s">
        <v>2021</v>
      </c>
      <c r="F251" s="1" t="s">
        <v>20</v>
      </c>
      <c r="H251" s="0" t="n">
        <f aca="false">VALUE(D251)</f>
        <v>197710</v>
      </c>
      <c r="I251" s="0" t="n">
        <f aca="false">VALUE(E251)</f>
        <v>32000</v>
      </c>
      <c r="K251" s="0" t="n">
        <f aca="false">IF(  OR(  AND(H251&gt;I251, F251="Yes"),  AND( I251 &gt; H251, F251="No" ) ),SUM(H251,I251)    )</f>
        <v>229710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4968</v>
      </c>
      <c r="E252" s="2" t="s">
        <v>3192</v>
      </c>
      <c r="F252" s="1" t="s">
        <v>20</v>
      </c>
      <c r="H252" s="0" t="n">
        <f aca="false">VALUE(D252)</f>
        <v>394492</v>
      </c>
      <c r="I252" s="0" t="n">
        <f aca="false">VALUE(E252)</f>
        <v>12300</v>
      </c>
      <c r="K252" s="0" t="n">
        <f aca="false">IF(  OR(  AND(H252&gt;I252, F252="Yes"),  AND( I252 &gt; H252, F252="No" ) ),SUM(H252,I252)    )</f>
        <v>406792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4969</v>
      </c>
      <c r="E253" s="2" t="s">
        <v>4970</v>
      </c>
      <c r="F253" s="1" t="s">
        <v>20</v>
      </c>
      <c r="H253" s="0" t="n">
        <f aca="false">VALUE(D253)</f>
        <v>332096</v>
      </c>
      <c r="I253" s="0" t="n">
        <f aca="false">VALUE(E253)</f>
        <v>42069</v>
      </c>
      <c r="K253" s="3" t="n">
        <f aca="false">IF(  OR(  AND(H253&gt;I253, F253="Yes"),  AND( I253 &gt; H253, F253="No" ) ),SUM(H253,I253)    )</f>
        <v>374165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4971</v>
      </c>
      <c r="E254" s="2" t="s">
        <v>2059</v>
      </c>
      <c r="F254" s="1" t="s">
        <v>20</v>
      </c>
      <c r="H254" s="0" t="n">
        <f aca="false">VALUE(D254)</f>
        <v>206557</v>
      </c>
      <c r="I254" s="0" t="n">
        <f aca="false">VALUE(E254)</f>
        <v>28500</v>
      </c>
      <c r="K254" s="0" t="n">
        <f aca="false">IF(  OR(  AND(H254&gt;I254, F254="Yes"),  AND( I254 &gt; H254, F254="No" ) ),SUM(H254,I254)    )</f>
        <v>235057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2061</v>
      </c>
      <c r="E255" s="2" t="s">
        <v>2842</v>
      </c>
      <c r="F255" s="1" t="s">
        <v>20</v>
      </c>
      <c r="H255" s="0" t="n">
        <f aca="false">VALUE(D255)</f>
        <v>53000</v>
      </c>
      <c r="I255" s="0" t="n">
        <f aca="false">VALUE(E255)</f>
        <v>8750</v>
      </c>
      <c r="K255" s="0" t="n">
        <f aca="false">IF(  OR(  AND(H255&gt;I255, F255="Yes"),  AND( I255 &gt; H255, F255="No" ) ),SUM(H255,I255)    )</f>
        <v>61750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4972</v>
      </c>
      <c r="E256" s="2" t="s">
        <v>4973</v>
      </c>
      <c r="F256" s="1" t="s">
        <v>20</v>
      </c>
      <c r="H256" s="0" t="n">
        <f aca="false">VALUE(D256)</f>
        <v>189300</v>
      </c>
      <c r="I256" s="0" t="n">
        <f aca="false">VALUE(E256)</f>
        <v>35200</v>
      </c>
      <c r="K256" s="0" t="n">
        <f aca="false">IF(  OR(  AND(H256&gt;I256, F256="Yes"),  AND( I256 &gt; H256, F256="No" ) ),SUM(H256,I256)    )</f>
        <v>224500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4974</v>
      </c>
      <c r="E257" s="2" t="s">
        <v>4975</v>
      </c>
      <c r="F257" s="1" t="s">
        <v>20</v>
      </c>
      <c r="H257" s="0" t="n">
        <f aca="false">VALUE(D257)</f>
        <v>255433</v>
      </c>
      <c r="I257" s="0" t="n">
        <f aca="false">VALUE(E257)</f>
        <v>36300</v>
      </c>
      <c r="K257" s="0" t="n">
        <f aca="false">IF(  OR(  AND(H257&gt;I257, F257="Yes"),  AND( I257 &gt; H257, F257="No" ) ),SUM(H257,I257)    )</f>
        <v>291733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4976</v>
      </c>
      <c r="E258" s="2" t="s">
        <v>1555</v>
      </c>
      <c r="F258" s="1" t="s">
        <v>20</v>
      </c>
      <c r="H258" s="0" t="n">
        <f aca="false">VALUE(D258)</f>
        <v>79746</v>
      </c>
      <c r="I258" s="0" t="n">
        <f aca="false">VALUE(E258)</f>
        <v>21500</v>
      </c>
      <c r="K258" s="3" t="n">
        <f aca="false">IF(  OR(  AND(H258&gt;I258, F258="Yes"),  AND( I258 &gt; H258, F258="No" ) ),SUM(H258,I258)    )</f>
        <v>101246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4977</v>
      </c>
      <c r="E259" s="2" t="s">
        <v>4889</v>
      </c>
      <c r="F259" s="1" t="s">
        <v>20</v>
      </c>
      <c r="H259" s="0" t="n">
        <f aca="false">VALUE(D259)</f>
        <v>322025</v>
      </c>
      <c r="I259" s="0" t="n">
        <f aca="false">VALUE(E259)</f>
        <v>104000</v>
      </c>
      <c r="K259" s="3" t="n">
        <f aca="false">IF(  OR(  AND(H259&gt;I259, F259="Yes"),  AND( I259 &gt; H259, F259="No" ) ),SUM(H259,I259)    )</f>
        <v>426025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4978</v>
      </c>
      <c r="E260" s="2" t="s">
        <v>4979</v>
      </c>
      <c r="F260" s="1" t="s">
        <v>20</v>
      </c>
      <c r="H260" s="0" t="n">
        <f aca="false">VALUE(D260)</f>
        <v>188845</v>
      </c>
      <c r="I260" s="0" t="n">
        <f aca="false">VALUE(E260)</f>
        <v>87910</v>
      </c>
      <c r="K260" s="3" t="n">
        <f aca="false">IF(  OR(  AND(H260&gt;I260, F260="Yes"),  AND( I260 &gt; H260, F260="No" ) ),SUM(H260,I260)    )</f>
        <v>276755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4980</v>
      </c>
      <c r="E261" s="2" t="s">
        <v>153</v>
      </c>
      <c r="F261" s="1" t="s">
        <v>20</v>
      </c>
      <c r="H261" s="0" t="n">
        <f aca="false">VALUE(D261)</f>
        <v>107050</v>
      </c>
      <c r="I261" s="0" t="n">
        <f aca="false">VALUE(E261)</f>
        <v>16500</v>
      </c>
      <c r="K261" s="3" t="n">
        <f aca="false">IF(  OR(  AND(H261&gt;I261, F261="Yes"),  AND( I261 &gt; H261, F261="No" ) ),SUM(H261,I261)    )</f>
        <v>123550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4981</v>
      </c>
      <c r="E262" s="2" t="s">
        <v>4982</v>
      </c>
      <c r="F262" s="1" t="s">
        <v>20</v>
      </c>
      <c r="H262" s="0" t="n">
        <f aca="false">VALUE(D262)</f>
        <v>98407</v>
      </c>
      <c r="I262" s="0" t="n">
        <f aca="false">VALUE(E262)</f>
        <v>13150</v>
      </c>
      <c r="K262" s="0" t="n">
        <f aca="false">IF(  OR(  AND(H262&gt;I262, F262="Yes"),  AND( I262 &gt; H262, F262="No" ) ),SUM(H262,I262)    )</f>
        <v>111557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4983</v>
      </c>
      <c r="E263" s="2" t="s">
        <v>4984</v>
      </c>
      <c r="F263" s="1" t="s">
        <v>20</v>
      </c>
      <c r="H263" s="0" t="n">
        <f aca="false">VALUE(D263)</f>
        <v>118649</v>
      </c>
      <c r="I263" s="0" t="n">
        <f aca="false">VALUE(E263)</f>
        <v>5970</v>
      </c>
      <c r="K263" s="0" t="n">
        <f aca="false">IF(  OR(  AND(H263&gt;I263, F263="Yes"),  AND( I263 &gt; H263, F263="No" ) ),SUM(H263,I263)    )</f>
        <v>124619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4985</v>
      </c>
      <c r="E264" s="2" t="s">
        <v>415</v>
      </c>
      <c r="F264" s="1" t="s">
        <v>20</v>
      </c>
      <c r="H264" s="0" t="n">
        <f aca="false">VALUE(D264)</f>
        <v>97877</v>
      </c>
      <c r="I264" s="0" t="n">
        <f aca="false">VALUE(E264)</f>
        <v>15300</v>
      </c>
      <c r="K264" s="0" t="n">
        <f aca="false">IF(  OR(  AND(H264&gt;I264, F264="Yes"),  AND( I264 &gt; H264, F264="No" ) ),SUM(H264,I264)    )</f>
        <v>113177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4986</v>
      </c>
      <c r="E265" s="2" t="s">
        <v>3115</v>
      </c>
      <c r="F265" s="1" t="s">
        <v>20</v>
      </c>
      <c r="H265" s="0" t="n">
        <f aca="false">VALUE(D265)</f>
        <v>172950</v>
      </c>
      <c r="I265" s="0" t="n">
        <f aca="false">VALUE(E265)</f>
        <v>10700</v>
      </c>
      <c r="K265" s="0" t="n">
        <f aca="false">IF(  OR(  AND(H265&gt;I265, F265="Yes"),  AND( I265 &gt; H265, F265="No" ) ),SUM(H265,I265)    )</f>
        <v>183650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4987</v>
      </c>
      <c r="E266" s="2" t="s">
        <v>4988</v>
      </c>
      <c r="F266" s="1" t="s">
        <v>20</v>
      </c>
      <c r="H266" s="0" t="n">
        <f aca="false">VALUE(D266)</f>
        <v>80470</v>
      </c>
      <c r="I266" s="0" t="n">
        <f aca="false">VALUE(E266)</f>
        <v>7501</v>
      </c>
      <c r="K266" s="0" t="n">
        <f aca="false">IF(  OR(  AND(H266&gt;I266, F266="Yes"),  AND( I266 &gt; H266, F266="No" ) ),SUM(H266,I266)    )</f>
        <v>87971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4989</v>
      </c>
      <c r="E267" s="2" t="s">
        <v>4990</v>
      </c>
      <c r="F267" s="1" t="s">
        <v>20</v>
      </c>
      <c r="H267" s="0" t="n">
        <f aca="false">VALUE(D267)</f>
        <v>101298</v>
      </c>
      <c r="I267" s="0" t="n">
        <f aca="false">VALUE(E267)</f>
        <v>46950</v>
      </c>
      <c r="K267" s="3" t="n">
        <f aca="false">IF(  OR(  AND(H267&gt;I267, F267="Yes"),  AND( I267 &gt; H267, F267="No" ) ),SUM(H267,I267)    )</f>
        <v>148248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4991</v>
      </c>
      <c r="E268" s="2" t="s">
        <v>4992</v>
      </c>
      <c r="F268" s="1" t="s">
        <v>20</v>
      </c>
      <c r="H268" s="0" t="n">
        <f aca="false">VALUE(D268)</f>
        <v>245890</v>
      </c>
      <c r="I268" s="0" t="n">
        <f aca="false">VALUE(E268)</f>
        <v>80975</v>
      </c>
      <c r="K268" s="0" t="n">
        <f aca="false">IF(  OR(  AND(H268&gt;I268, F268="Yes"),  AND( I268 &gt; H268, F268="No" ) ),SUM(H268,I268)    )</f>
        <v>326865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12.8" hidden="false" customHeight="false" outlineLevel="0" collapsed="false">
      <c r="A269" s="1" t="s">
        <v>891</v>
      </c>
      <c r="B269" s="1" t="s">
        <v>687</v>
      </c>
      <c r="C269" s="1" t="s">
        <v>892</v>
      </c>
      <c r="D269" s="2" t="s">
        <v>4993</v>
      </c>
      <c r="E269" s="2" t="s">
        <v>4994</v>
      </c>
      <c r="F269" s="1" t="s">
        <v>20</v>
      </c>
      <c r="H269" s="0" t="n">
        <f aca="false">VALUE(D269)</f>
        <v>174600</v>
      </c>
      <c r="I269" s="0" t="n">
        <f aca="false">VALUE(E269)</f>
        <v>33300</v>
      </c>
      <c r="K269" s="3" t="n">
        <f aca="false">IF(  OR(  AND(H269&gt;I269, F269="Yes"),  AND( I269 &gt; H269, F269="No" ) ),SUM(H269,I269)    )</f>
        <v>207900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894</v>
      </c>
      <c r="B270" s="1" t="s">
        <v>687</v>
      </c>
      <c r="C270" s="1" t="s">
        <v>895</v>
      </c>
      <c r="D270" s="2" t="s">
        <v>4995</v>
      </c>
      <c r="E270" s="2" t="s">
        <v>4996</v>
      </c>
      <c r="F270" s="1" t="s">
        <v>20</v>
      </c>
      <c r="H270" s="0" t="n">
        <f aca="false">VALUE(D270)</f>
        <v>254776</v>
      </c>
      <c r="I270" s="0" t="n">
        <f aca="false">VALUE(E270)</f>
        <v>42191</v>
      </c>
      <c r="K270" s="0" t="n">
        <f aca="false">IF(  OR(  AND(H270&gt;I270, F270="Yes"),  AND( I270 &gt; H270, F270="No" ) ),SUM(H270,I270)    )</f>
        <v>296967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23.95" hidden="false" customHeight="false" outlineLevel="0" collapsed="false">
      <c r="A271" s="1" t="s">
        <v>897</v>
      </c>
      <c r="B271" s="1" t="s">
        <v>687</v>
      </c>
      <c r="C271" s="1" t="s">
        <v>898</v>
      </c>
      <c r="D271" s="2" t="s">
        <v>4997</v>
      </c>
      <c r="E271" s="2" t="s">
        <v>4500</v>
      </c>
      <c r="F271" s="1" t="s">
        <v>20</v>
      </c>
      <c r="H271" s="0" t="n">
        <f aca="false">VALUE(D271)</f>
        <v>106500</v>
      </c>
      <c r="I271" s="0" t="n">
        <f aca="false">VALUE(E271)</f>
        <v>23650</v>
      </c>
      <c r="K271" s="0" t="n">
        <f aca="false">IF(  OR(  AND(H271&gt;I271, F271="Yes"),  AND( I271 &gt; H271, F271="No" ) ),SUM(H271,I271)    )</f>
        <v>130150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12.8" hidden="false" customHeight="false" outlineLevel="0" collapsed="false">
      <c r="A272" s="1" t="s">
        <v>900</v>
      </c>
      <c r="B272" s="1" t="s">
        <v>687</v>
      </c>
      <c r="C272" s="1" t="s">
        <v>901</v>
      </c>
      <c r="D272" s="2" t="s">
        <v>4998</v>
      </c>
      <c r="E272" s="2" t="s">
        <v>4999</v>
      </c>
      <c r="F272" s="1" t="s">
        <v>20</v>
      </c>
      <c r="H272" s="0" t="n">
        <f aca="false">VALUE(D272)</f>
        <v>456335</v>
      </c>
      <c r="I272" s="0" t="n">
        <f aca="false">VALUE(E272)</f>
        <v>158310</v>
      </c>
      <c r="K272" s="0" t="n">
        <f aca="false">IF(  OR(  AND(H272&gt;I272, F272="Yes"),  AND( I272 &gt; H272, F272="No" ) ),SUM(H272,I272)    )</f>
        <v>614645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903</v>
      </c>
      <c r="B273" s="1" t="s">
        <v>687</v>
      </c>
      <c r="C273" s="1" t="s">
        <v>904</v>
      </c>
      <c r="D273" s="2" t="s">
        <v>5000</v>
      </c>
      <c r="E273" s="2" t="s">
        <v>5001</v>
      </c>
      <c r="F273" s="1" t="s">
        <v>20</v>
      </c>
      <c r="H273" s="0" t="n">
        <f aca="false">VALUE(D273)</f>
        <v>162015</v>
      </c>
      <c r="I273" s="0" t="n">
        <f aca="false">VALUE(E273)</f>
        <v>14625</v>
      </c>
      <c r="K273" s="0" t="n">
        <f aca="false">IF(  OR(  AND(H273&gt;I273, F273="Yes"),  AND( I273 &gt; H273, F273="No" ) ),SUM(H273,I273)    )</f>
        <v>176640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95" hidden="false" customHeight="false" outlineLevel="0" collapsed="false">
      <c r="A274" s="1" t="s">
        <v>906</v>
      </c>
      <c r="B274" s="1" t="s">
        <v>687</v>
      </c>
      <c r="C274" s="1" t="s">
        <v>907</v>
      </c>
      <c r="D274" s="2" t="s">
        <v>5002</v>
      </c>
      <c r="E274" s="2" t="s">
        <v>5003</v>
      </c>
      <c r="F274" s="1" t="s">
        <v>20</v>
      </c>
      <c r="H274" s="0" t="n">
        <f aca="false">VALUE(D274)</f>
        <v>219448</v>
      </c>
      <c r="I274" s="0" t="n">
        <f aca="false">VALUE(E274)</f>
        <v>103150</v>
      </c>
      <c r="K274" s="3" t="n">
        <f aca="false">IF(  OR(  AND(H274&gt;I274, F274="Yes"),  AND( I274 &gt; H274, F274="No" ) ),SUM(H274,I274)    )</f>
        <v>322598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35.2" hidden="false" customHeight="false" outlineLevel="0" collapsed="false">
      <c r="A275" s="1" t="s">
        <v>909</v>
      </c>
      <c r="B275" s="1" t="s">
        <v>687</v>
      </c>
      <c r="C275" s="1" t="s">
        <v>910</v>
      </c>
      <c r="D275" s="2" t="s">
        <v>5004</v>
      </c>
      <c r="E275" s="2" t="s">
        <v>1463</v>
      </c>
      <c r="F275" s="1" t="s">
        <v>20</v>
      </c>
      <c r="H275" s="0" t="n">
        <f aca="false">VALUE(D275)</f>
        <v>47900</v>
      </c>
      <c r="I275" s="0" t="n">
        <f aca="false">VALUE(E275)</f>
        <v>10000</v>
      </c>
      <c r="K275" s="0" t="n">
        <f aca="false">IF(  OR(  AND(H275&gt;I275, F275="Yes"),  AND( I275 &gt; H275, F275="No" ) ),SUM(H275,I275)    )</f>
        <v>57900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912</v>
      </c>
      <c r="B276" s="1" t="s">
        <v>687</v>
      </c>
      <c r="C276" s="1" t="s">
        <v>913</v>
      </c>
      <c r="D276" s="2" t="s">
        <v>5005</v>
      </c>
      <c r="E276" s="2" t="s">
        <v>3453</v>
      </c>
      <c r="F276" s="1" t="s">
        <v>20</v>
      </c>
      <c r="H276" s="0" t="n">
        <f aca="false">VALUE(D276)</f>
        <v>153600</v>
      </c>
      <c r="I276" s="0" t="n">
        <f aca="false">VALUE(E276)</f>
        <v>29900</v>
      </c>
      <c r="K276" s="0" t="n">
        <f aca="false">IF(  OR(  AND(H276&gt;I276, F276="Yes"),  AND( I276 &gt; H276, F276="No" ) ),SUM(H276,I276)    )</f>
        <v>183500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916</v>
      </c>
      <c r="B277" s="1" t="s">
        <v>687</v>
      </c>
      <c r="C277" s="1" t="s">
        <v>917</v>
      </c>
      <c r="D277" s="2" t="s">
        <v>5006</v>
      </c>
      <c r="E277" s="2" t="s">
        <v>5007</v>
      </c>
      <c r="F277" s="1" t="s">
        <v>20</v>
      </c>
      <c r="H277" s="0" t="n">
        <f aca="false">VALUE(D277)</f>
        <v>149293</v>
      </c>
      <c r="I277" s="0" t="n">
        <f aca="false">VALUE(E277)</f>
        <v>18569</v>
      </c>
      <c r="K277" s="0" t="n">
        <f aca="false">IF(  OR(  AND(H277&gt;I277, F277="Yes"),  AND( I277 &gt; H277, F277="No" ) ),SUM(H277,I277)    )</f>
        <v>167862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23.95" hidden="false" customHeight="false" outlineLevel="0" collapsed="false">
      <c r="A278" s="1" t="s">
        <v>919</v>
      </c>
      <c r="B278" s="1" t="s">
        <v>687</v>
      </c>
      <c r="C278" s="1" t="s">
        <v>920</v>
      </c>
      <c r="D278" s="2" t="s">
        <v>5008</v>
      </c>
      <c r="E278" s="2" t="s">
        <v>1476</v>
      </c>
      <c r="F278" s="1" t="s">
        <v>20</v>
      </c>
      <c r="H278" s="0" t="n">
        <f aca="false">VALUE(D278)</f>
        <v>184025</v>
      </c>
      <c r="I278" s="0" t="n">
        <f aca="false">VALUE(E278)</f>
        <v>14700</v>
      </c>
      <c r="K278" s="3" t="n">
        <f aca="false">IF(  OR(  AND(H278&gt;I278, F278="Yes"),  AND( I278 &gt; H278, F278="No" ) ),SUM(H278,I278)    )</f>
        <v>198725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922</v>
      </c>
      <c r="B279" s="1" t="s">
        <v>687</v>
      </c>
      <c r="C279" s="1" t="s">
        <v>923</v>
      </c>
      <c r="D279" s="2" t="s">
        <v>5009</v>
      </c>
      <c r="E279" s="2" t="s">
        <v>5010</v>
      </c>
      <c r="F279" s="1" t="s">
        <v>20</v>
      </c>
      <c r="H279" s="0" t="n">
        <f aca="false">VALUE(D279)</f>
        <v>668236</v>
      </c>
      <c r="I279" s="0" t="n">
        <f aca="false">VALUE(E279)</f>
        <v>263843</v>
      </c>
      <c r="K279" s="3" t="n">
        <f aca="false">IF(  OR(  AND(H279&gt;I279, F279="Yes"),  AND( I279 &gt; H279, F279="No" ) ),SUM(H279,I279)    )</f>
        <v>932079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925</v>
      </c>
      <c r="B280" s="1" t="s">
        <v>687</v>
      </c>
      <c r="C280" s="1" t="s">
        <v>926</v>
      </c>
      <c r="D280" s="2" t="s">
        <v>5011</v>
      </c>
      <c r="E280" s="2" t="s">
        <v>4647</v>
      </c>
      <c r="F280" s="1" t="s">
        <v>20</v>
      </c>
      <c r="H280" s="0" t="n">
        <f aca="false">VALUE(D280)</f>
        <v>457096</v>
      </c>
      <c r="I280" s="0" t="n">
        <f aca="false">VALUE(E280)</f>
        <v>49650</v>
      </c>
      <c r="K280" s="0" t="n">
        <f aca="false">IF(  OR(  AND(H280&gt;I280, F280="Yes"),  AND( I280 &gt; H280, F280="No" ) ),SUM(H280,I280)    )</f>
        <v>506746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12.8" hidden="false" customHeight="false" outlineLevel="0" collapsed="false">
      <c r="A281" s="1" t="s">
        <v>929</v>
      </c>
      <c r="B281" s="1" t="s">
        <v>687</v>
      </c>
      <c r="C281" s="1" t="s">
        <v>930</v>
      </c>
      <c r="D281" s="2" t="s">
        <v>5012</v>
      </c>
      <c r="E281" s="2" t="s">
        <v>1197</v>
      </c>
      <c r="F281" s="1" t="s">
        <v>20</v>
      </c>
      <c r="H281" s="0" t="n">
        <f aca="false">VALUE(D281)</f>
        <v>186245</v>
      </c>
      <c r="I281" s="0" t="n">
        <f aca="false">VALUE(E281)</f>
        <v>25000</v>
      </c>
      <c r="K281" s="0" t="n">
        <f aca="false">IF(  OR(  AND(H281&gt;I281, F281="Yes"),  AND( I281 &gt; H281, F281="No" ) ),SUM(H281,I281)    )</f>
        <v>211245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932</v>
      </c>
      <c r="B282" s="1" t="s">
        <v>687</v>
      </c>
      <c r="C282" s="1" t="s">
        <v>933</v>
      </c>
      <c r="D282" s="2" t="s">
        <v>5013</v>
      </c>
      <c r="E282" s="2" t="s">
        <v>5014</v>
      </c>
      <c r="F282" s="1" t="s">
        <v>20</v>
      </c>
      <c r="H282" s="0" t="n">
        <f aca="false">VALUE(D282)</f>
        <v>258999</v>
      </c>
      <c r="I282" s="0" t="n">
        <f aca="false">VALUE(E282)</f>
        <v>96401</v>
      </c>
      <c r="K282" s="0" t="n">
        <f aca="false">IF(  OR(  AND(H282&gt;I282, F282="Yes"),  AND( I282 &gt; H282, F282="No" ) ),SUM(H282,I282)    )</f>
        <v>355400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935</v>
      </c>
      <c r="B283" s="1" t="s">
        <v>687</v>
      </c>
      <c r="C283" s="1" t="s">
        <v>936</v>
      </c>
      <c r="D283" s="2" t="s">
        <v>5015</v>
      </c>
      <c r="E283" s="2" t="s">
        <v>4195</v>
      </c>
      <c r="F283" s="1" t="s">
        <v>20</v>
      </c>
      <c r="H283" s="0" t="n">
        <f aca="false">VALUE(D283)</f>
        <v>157223</v>
      </c>
      <c r="I283" s="0" t="n">
        <f aca="false">VALUE(E283)</f>
        <v>5950</v>
      </c>
      <c r="K283" s="0" t="n">
        <f aca="false">IF(  OR(  AND(H283&gt;I283, F283="Yes"),  AND( I283 &gt; H283, F283="No" ) ),SUM(H283,I283)    )</f>
        <v>163173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23.95" hidden="false" customHeight="false" outlineLevel="0" collapsed="false">
      <c r="A284" s="1" t="s">
        <v>938</v>
      </c>
      <c r="B284" s="1" t="s">
        <v>687</v>
      </c>
      <c r="C284" s="1" t="s">
        <v>939</v>
      </c>
      <c r="D284" s="2" t="s">
        <v>5016</v>
      </c>
      <c r="E284" s="2" t="s">
        <v>5017</v>
      </c>
      <c r="F284" s="1" t="s">
        <v>20</v>
      </c>
      <c r="H284" s="0" t="n">
        <f aca="false">VALUE(D284)</f>
        <v>286551</v>
      </c>
      <c r="I284" s="0" t="n">
        <f aca="false">VALUE(E284)</f>
        <v>41980</v>
      </c>
      <c r="K284" s="3" t="n">
        <f aca="false">IF(  OR(  AND(H284&gt;I284, F284="Yes"),  AND( I284 &gt; H284, F284="No" ) ),SUM(H284,I284)    )</f>
        <v>328531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941</v>
      </c>
      <c r="B285" s="1" t="s">
        <v>687</v>
      </c>
      <c r="C285" s="1" t="s">
        <v>942</v>
      </c>
      <c r="D285" s="2" t="s">
        <v>5018</v>
      </c>
      <c r="E285" s="2" t="s">
        <v>5019</v>
      </c>
      <c r="F285" s="1" t="s">
        <v>20</v>
      </c>
      <c r="H285" s="0" t="n">
        <f aca="false">VALUE(D285)</f>
        <v>451150</v>
      </c>
      <c r="I285" s="0" t="n">
        <f aca="false">VALUE(E285)</f>
        <v>259735</v>
      </c>
      <c r="K285" s="3" t="n">
        <f aca="false">IF(  OR(  AND(H285&gt;I285, F285="Yes"),  AND( I285 &gt; H285, F285="No" ) ),SUM(H285,I285)    )</f>
        <v>710885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12.8" hidden="false" customHeight="false" outlineLevel="0" collapsed="false">
      <c r="A286" s="1" t="s">
        <v>944</v>
      </c>
      <c r="B286" s="1" t="s">
        <v>687</v>
      </c>
      <c r="C286" s="1" t="s">
        <v>945</v>
      </c>
      <c r="D286" s="2" t="s">
        <v>5020</v>
      </c>
      <c r="E286" s="2" t="s">
        <v>4177</v>
      </c>
      <c r="F286" s="1" t="s">
        <v>20</v>
      </c>
      <c r="H286" s="0" t="n">
        <f aca="false">VALUE(D286)</f>
        <v>167150</v>
      </c>
      <c r="I286" s="0" t="n">
        <f aca="false">VALUE(E286)</f>
        <v>60150</v>
      </c>
      <c r="K286" s="3" t="n">
        <f aca="false">IF(  OR(  AND(H286&gt;I286, F286="Yes"),  AND( I286 &gt; H286, F286="No" ) ),SUM(H286,I286)    )</f>
        <v>227300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946</v>
      </c>
      <c r="B287" s="1" t="s">
        <v>687</v>
      </c>
      <c r="C287" s="1" t="s">
        <v>947</v>
      </c>
      <c r="D287" s="2" t="s">
        <v>5021</v>
      </c>
      <c r="E287" s="2" t="s">
        <v>5022</v>
      </c>
      <c r="F287" s="1" t="s">
        <v>20</v>
      </c>
      <c r="H287" s="0" t="n">
        <f aca="false">VALUE(D287)</f>
        <v>105609</v>
      </c>
      <c r="I287" s="0" t="n">
        <f aca="false">VALUE(E287)</f>
        <v>159674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265283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949</v>
      </c>
      <c r="B288" s="1" t="s">
        <v>687</v>
      </c>
      <c r="C288" s="1" t="s">
        <v>950</v>
      </c>
      <c r="D288" s="2" t="s">
        <v>5023</v>
      </c>
      <c r="E288" s="2" t="s">
        <v>5024</v>
      </c>
      <c r="F288" s="1" t="s">
        <v>20</v>
      </c>
      <c r="H288" s="0" t="n">
        <f aca="false">VALUE(D288)</f>
        <v>198641</v>
      </c>
      <c r="I288" s="0" t="n">
        <f aca="false">VALUE(E288)</f>
        <v>40250</v>
      </c>
      <c r="K288" s="0" t="n">
        <f aca="false">IF(  OR(  AND(H288&gt;I288, F288="Yes"),  AND( I288 &gt; H288, F288="No" ) ),SUM(H288,I288)    )</f>
        <v>238891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952</v>
      </c>
      <c r="B289" s="1" t="s">
        <v>687</v>
      </c>
      <c r="C289" s="1" t="s">
        <v>953</v>
      </c>
      <c r="D289" s="2" t="s">
        <v>5025</v>
      </c>
      <c r="E289" s="2" t="s">
        <v>5026</v>
      </c>
      <c r="F289" s="1" t="s">
        <v>20</v>
      </c>
      <c r="H289" s="0" t="n">
        <f aca="false">VALUE(D289)</f>
        <v>264200</v>
      </c>
      <c r="I289" s="0" t="n">
        <f aca="false">VALUE(E289)</f>
        <v>23050</v>
      </c>
      <c r="K289" s="3" t="n">
        <f aca="false">IF(  OR(  AND(H289&gt;I289, F289="Yes"),  AND( I289 &gt; H289, F289="No" ) ),SUM(H289,I289)    )</f>
        <v>287250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955</v>
      </c>
      <c r="B290" s="1" t="s">
        <v>687</v>
      </c>
      <c r="C290" s="1" t="s">
        <v>956</v>
      </c>
      <c r="D290" s="2" t="s">
        <v>5027</v>
      </c>
      <c r="E290" s="2" t="s">
        <v>2113</v>
      </c>
      <c r="F290" s="1" t="s">
        <v>20</v>
      </c>
      <c r="H290" s="0" t="n">
        <f aca="false">VALUE(D290)</f>
        <v>74167</v>
      </c>
      <c r="I290" s="0" t="n">
        <f aca="false">VALUE(E290)</f>
        <v>50500</v>
      </c>
      <c r="K290" s="0" t="n">
        <f aca="false">IF(  OR(  AND(H290&gt;I290, F290="Yes"),  AND( I290 &gt; H290, F290="No" ) ),SUM(H290,I290)    )</f>
        <v>124667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23.95" hidden="false" customHeight="false" outlineLevel="0" collapsed="false">
      <c r="A291" s="1" t="s">
        <v>958</v>
      </c>
      <c r="B291" s="1" t="s">
        <v>687</v>
      </c>
      <c r="C291" s="1" t="s">
        <v>959</v>
      </c>
      <c r="D291" s="2" t="s">
        <v>5028</v>
      </c>
      <c r="E291" s="2" t="s">
        <v>5029</v>
      </c>
      <c r="F291" s="1" t="s">
        <v>20</v>
      </c>
      <c r="H291" s="0" t="n">
        <f aca="false">VALUE(D291)</f>
        <v>137898</v>
      </c>
      <c r="I291" s="0" t="n">
        <f aca="false">VALUE(E291)</f>
        <v>26075</v>
      </c>
      <c r="K291" s="0" t="n">
        <f aca="false">IF(  OR(  AND(H291&gt;I291, F291="Yes"),  AND( I291 &gt; H291, F291="No" ) ),SUM(H291,I291)    )</f>
        <v>163973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12.8" hidden="false" customHeight="false" outlineLevel="0" collapsed="false">
      <c r="A292" s="1" t="s">
        <v>961</v>
      </c>
      <c r="B292" s="1" t="s">
        <v>687</v>
      </c>
      <c r="C292" s="1" t="s">
        <v>962</v>
      </c>
      <c r="D292" s="2" t="s">
        <v>5030</v>
      </c>
      <c r="E292" s="2" t="s">
        <v>5031</v>
      </c>
      <c r="F292" s="1" t="s">
        <v>20</v>
      </c>
      <c r="H292" s="0" t="n">
        <f aca="false">VALUE(D292)</f>
        <v>111898</v>
      </c>
      <c r="I292" s="0" t="n">
        <f aca="false">VALUE(E292)</f>
        <v>65150</v>
      </c>
      <c r="K292" s="3" t="n">
        <f aca="false">IF(  OR(  AND(H292&gt;I292, F292="Yes"),  AND( I292 &gt; H292, F292="No" ) ),SUM(H292,I292)    )</f>
        <v>177048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965</v>
      </c>
      <c r="B293" s="1" t="s">
        <v>687</v>
      </c>
      <c r="C293" s="1" t="s">
        <v>966</v>
      </c>
      <c r="D293" s="2" t="s">
        <v>5032</v>
      </c>
      <c r="E293" s="2" t="s">
        <v>5033</v>
      </c>
      <c r="F293" s="1" t="s">
        <v>20</v>
      </c>
      <c r="H293" s="0" t="n">
        <f aca="false">VALUE(D293)</f>
        <v>247112</v>
      </c>
      <c r="I293" s="0" t="n">
        <f aca="false">VALUE(E293)</f>
        <v>65560</v>
      </c>
      <c r="K293" s="0" t="n">
        <f aca="false">IF(  OR(  AND(H293&gt;I293, F293="Yes"),  AND( I293 &gt; H293, F293="No" ) ),SUM(H293,I293)    )</f>
        <v>312672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35.2" hidden="false" customHeight="false" outlineLevel="0" collapsed="false">
      <c r="A294" s="1" t="s">
        <v>968</v>
      </c>
      <c r="B294" s="1" t="s">
        <v>687</v>
      </c>
      <c r="C294" s="1" t="s">
        <v>969</v>
      </c>
      <c r="D294" s="2" t="s">
        <v>5034</v>
      </c>
      <c r="E294" s="2" t="s">
        <v>5035</v>
      </c>
      <c r="F294" s="1" t="s">
        <v>67</v>
      </c>
      <c r="H294" s="0" t="n">
        <f aca="false">VALUE(D294)</f>
        <v>127665</v>
      </c>
      <c r="I294" s="0" t="n">
        <f aca="false">VALUE(E294)</f>
        <v>1290</v>
      </c>
      <c r="K294" s="3" t="n">
        <f aca="false">IF(  OR(  AND(H294&gt;I294, F294="Yes"),  AND( I294 &gt; H294, F294="No" ) ),SUM(H294,I294)    )</f>
        <v>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128955</v>
      </c>
      <c r="P294" s="0" t="n">
        <f aca="false">IF(AND(F294="Not Voting",M294=1), 1,0)</f>
        <v>0</v>
      </c>
    </row>
    <row r="295" customFormat="false" ht="23.95" hidden="false" customHeight="false" outlineLevel="0" collapsed="false">
      <c r="A295" s="1" t="s">
        <v>971</v>
      </c>
      <c r="B295" s="1" t="s">
        <v>687</v>
      </c>
      <c r="C295" s="1" t="s">
        <v>972</v>
      </c>
      <c r="D295" s="2" t="s">
        <v>5036</v>
      </c>
      <c r="E295" s="2" t="s">
        <v>5037</v>
      </c>
      <c r="F295" s="1" t="s">
        <v>20</v>
      </c>
      <c r="H295" s="0" t="n">
        <f aca="false">VALUE(D295)</f>
        <v>330693</v>
      </c>
      <c r="I295" s="0" t="n">
        <f aca="false">VALUE(E295)</f>
        <v>68650</v>
      </c>
      <c r="K295" s="0" t="n">
        <f aca="false">IF(  OR(  AND(H295&gt;I295, F295="Yes"),  AND( I295 &gt; H295, F295="No" ) ),SUM(H295,I295)    )</f>
        <v>399343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156</v>
      </c>
      <c r="E296" s="2" t="s">
        <v>3459</v>
      </c>
      <c r="F296" s="1" t="s">
        <v>20</v>
      </c>
      <c r="H296" s="0" t="n">
        <f aca="false">VALUE(D296)</f>
        <v>140050</v>
      </c>
      <c r="I296" s="0" t="n">
        <f aca="false">VALUE(E296)</f>
        <v>28650</v>
      </c>
      <c r="K296" s="0" t="n">
        <f aca="false">IF(  OR(  AND(H296&gt;I296, F296="Yes"),  AND( I296 &gt; H296, F296="No" ) ),SUM(H296,I296)    )</f>
        <v>168700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5038</v>
      </c>
      <c r="E297" s="2" t="s">
        <v>5039</v>
      </c>
      <c r="F297" s="1" t="s">
        <v>20</v>
      </c>
      <c r="H297" s="0" t="n">
        <f aca="false">VALUE(D297)</f>
        <v>234170</v>
      </c>
      <c r="I297" s="0" t="n">
        <f aca="false">VALUE(E297)</f>
        <v>74150</v>
      </c>
      <c r="K297" s="3" t="n">
        <f aca="false">IF(  OR(  AND(H297&gt;I297, F297="Yes"),  AND( I297 &gt; H297, F297="No" ) ),SUM(H297,I297)    )</f>
        <v>308320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563</v>
      </c>
      <c r="E298" s="2" t="s">
        <v>3122</v>
      </c>
      <c r="F298" s="1" t="s">
        <v>20</v>
      </c>
      <c r="H298" s="0" t="n">
        <f aca="false">VALUE(D298)</f>
        <v>116210</v>
      </c>
      <c r="I298" s="0" t="n">
        <f aca="false">VALUE(E298)</f>
        <v>23950</v>
      </c>
      <c r="K298" s="3" t="n">
        <f aca="false">IF(  OR(  AND(H298&gt;I298, F298="Yes"),  AND( I298 &gt; H298, F298="No" ) ),SUM(H298,I298)    )</f>
        <v>140160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5040</v>
      </c>
      <c r="E299" s="2" t="s">
        <v>678</v>
      </c>
      <c r="F299" s="1" t="s">
        <v>20</v>
      </c>
      <c r="H299" s="0" t="n">
        <f aca="false">VALUE(D299)</f>
        <v>624315</v>
      </c>
      <c r="I299" s="0" t="n">
        <f aca="false">VALUE(E299)</f>
        <v>55750</v>
      </c>
      <c r="K299" s="0" t="n">
        <f aca="false">IF(  OR(  AND(H299&gt;I299, F299="Yes"),  AND( I299 &gt; H299, F299="No" ) ),SUM(H299,I299)    )</f>
        <v>680065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5041</v>
      </c>
      <c r="E300" s="2" t="s">
        <v>2209</v>
      </c>
      <c r="F300" s="1" t="s">
        <v>20</v>
      </c>
      <c r="H300" s="0" t="n">
        <f aca="false">VALUE(D300)</f>
        <v>83655</v>
      </c>
      <c r="I300" s="0" t="n">
        <f aca="false">VALUE(E300)</f>
        <v>19500</v>
      </c>
      <c r="K300" s="0" t="n">
        <f aca="false">IF(  OR(  AND(H300&gt;I300, F300="Yes"),  AND( I300 &gt; H300, F300="No" ) ),SUM(H300,I300)    )</f>
        <v>103155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5042</v>
      </c>
      <c r="E301" s="2" t="s">
        <v>4112</v>
      </c>
      <c r="F301" s="1" t="s">
        <v>20</v>
      </c>
      <c r="H301" s="0" t="n">
        <f aca="false">VALUE(D301)</f>
        <v>92750</v>
      </c>
      <c r="I301" s="0" t="n">
        <f aca="false">VALUE(E301)</f>
        <v>45900</v>
      </c>
      <c r="K301" s="0" t="n">
        <f aca="false">IF(  OR(  AND(H301&gt;I301, F301="Yes"),  AND( I301 &gt; H301, F301="No" ) ),SUM(H301,I301)    )</f>
        <v>138650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5043</v>
      </c>
      <c r="E302" s="2" t="s">
        <v>5044</v>
      </c>
      <c r="F302" s="1" t="s">
        <v>20</v>
      </c>
      <c r="H302" s="0" t="n">
        <f aca="false">VALUE(D302)</f>
        <v>39956</v>
      </c>
      <c r="I302" s="0" t="n">
        <f aca="false">VALUE(E302)</f>
        <v>30200</v>
      </c>
      <c r="K302" s="3" t="n">
        <f aca="false">IF(  OR(  AND(H302&gt;I302, F302="Yes"),  AND( I302 &gt; H302, F302="No" ) ),SUM(H302,I302)    )</f>
        <v>70156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5045</v>
      </c>
      <c r="E303" s="2" t="s">
        <v>4266</v>
      </c>
      <c r="F303" s="1" t="s">
        <v>20</v>
      </c>
      <c r="H303" s="0" t="n">
        <f aca="false">VALUE(D303)</f>
        <v>128800</v>
      </c>
      <c r="I303" s="0" t="n">
        <f aca="false">VALUE(E303)</f>
        <v>15600</v>
      </c>
      <c r="K303" s="0" t="n">
        <f aca="false">IF(  OR(  AND(H303&gt;I303, F303="Yes"),  AND( I303 &gt; H303, F303="No" ) ),SUM(H303,I303)    )</f>
        <v>144400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5046</v>
      </c>
      <c r="E304" s="2" t="s">
        <v>830</v>
      </c>
      <c r="F304" s="1" t="s">
        <v>20</v>
      </c>
      <c r="H304" s="0" t="n">
        <f aca="false">VALUE(D304)</f>
        <v>159828</v>
      </c>
      <c r="I304" s="0" t="n">
        <f aca="false">VALUE(E304)</f>
        <v>16000</v>
      </c>
      <c r="K304" s="0" t="n">
        <f aca="false">IF(  OR(  AND(H304&gt;I304, F304="Yes"),  AND( I304 &gt; H304, F304="No" ) ),SUM(H304,I304)    )</f>
        <v>175828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5047</v>
      </c>
      <c r="E305" s="2" t="s">
        <v>3250</v>
      </c>
      <c r="F305" s="1" t="s">
        <v>20</v>
      </c>
      <c r="H305" s="0" t="n">
        <f aca="false">VALUE(D305)</f>
        <v>76815</v>
      </c>
      <c r="I305" s="0" t="n">
        <f aca="false">VALUE(E305)</f>
        <v>5600</v>
      </c>
      <c r="K305" s="0" t="n">
        <f aca="false">IF(  OR(  AND(H305&gt;I305, F305="Yes"),  AND( I305 &gt; H305, F305="No" ) ),SUM(H305,I305)    )</f>
        <v>82415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5048</v>
      </c>
      <c r="E306" s="2" t="s">
        <v>5049</v>
      </c>
      <c r="F306" s="1" t="s">
        <v>20</v>
      </c>
      <c r="H306" s="0" t="n">
        <f aca="false">VALUE(D306)</f>
        <v>327061</v>
      </c>
      <c r="I306" s="0" t="n">
        <f aca="false">VALUE(E306)</f>
        <v>50150</v>
      </c>
      <c r="K306" s="0" t="n">
        <f aca="false">IF(  OR(  AND(H306&gt;I306, F306="Yes"),  AND( I306 &gt; H306, F306="No" ) ),SUM(H306,I306)    )</f>
        <v>377211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1544</v>
      </c>
      <c r="E307" s="2" t="s">
        <v>4741</v>
      </c>
      <c r="F307" s="1" t="s">
        <v>20</v>
      </c>
      <c r="H307" s="0" t="n">
        <f aca="false">VALUE(D307)</f>
        <v>39750</v>
      </c>
      <c r="I307" s="0" t="n">
        <f aca="false">VALUE(E307)</f>
        <v>81000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120750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3865</v>
      </c>
      <c r="E308" s="2" t="s">
        <v>32</v>
      </c>
      <c r="F308" s="1" t="s">
        <v>20</v>
      </c>
      <c r="H308" s="0" t="n">
        <f aca="false">VALUE(D308)</f>
        <v>102500</v>
      </c>
      <c r="I308" s="0" t="n">
        <f aca="false">VALUE(E308)</f>
        <v>1000</v>
      </c>
      <c r="K308" s="0" t="n">
        <f aca="false">IF(  OR(  AND(H308&gt;I308, F308="Yes"),  AND( I308 &gt; H308, F308="No" ) ),SUM(H308,I308)    )</f>
        <v>103500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35.2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5050</v>
      </c>
      <c r="E309" s="2" t="s">
        <v>2740</v>
      </c>
      <c r="F309" s="1" t="s">
        <v>67</v>
      </c>
      <c r="H309" s="0" t="n">
        <f aca="false">VALUE(D309)</f>
        <v>165150</v>
      </c>
      <c r="I309" s="0" t="n">
        <f aca="false">VALUE(E309)</f>
        <v>32900</v>
      </c>
      <c r="K309" s="3" t="n">
        <f aca="false">IF(  OR(  AND(H309&gt;I309, F309="Yes"),  AND( I309 &gt; H309, F309="No" ) ),SUM(H309,I309)    )</f>
        <v>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198050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5051</v>
      </c>
      <c r="E310" s="2" t="s">
        <v>5052</v>
      </c>
      <c r="F310" s="1" t="s">
        <v>20</v>
      </c>
      <c r="H310" s="0" t="n">
        <f aca="false">VALUE(D310)</f>
        <v>176029</v>
      </c>
      <c r="I310" s="0" t="n">
        <f aca="false">VALUE(E310)</f>
        <v>14717</v>
      </c>
      <c r="K310" s="0" t="n">
        <f aca="false">IF(  OR(  AND(H310&gt;I310, F310="Yes"),  AND( I310 &gt; H310, F310="No" ) ),SUM(H310,I310)    )</f>
        <v>190746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5053</v>
      </c>
      <c r="E311" s="2" t="s">
        <v>5054</v>
      </c>
      <c r="F311" s="1" t="s">
        <v>20</v>
      </c>
      <c r="H311" s="0" t="n">
        <f aca="false">VALUE(D311)</f>
        <v>673486</v>
      </c>
      <c r="I311" s="0" t="n">
        <f aca="false">VALUE(E311)</f>
        <v>127066</v>
      </c>
      <c r="K311" s="0" t="n">
        <f aca="false">IF(  OR(  AND(H311&gt;I311, F311="Yes"),  AND( I311 &gt; H311, F311="No" ) ),SUM(H311,I311)    )</f>
        <v>800552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5055</v>
      </c>
      <c r="E312" s="2" t="s">
        <v>5056</v>
      </c>
      <c r="F312" s="1" t="s">
        <v>20</v>
      </c>
      <c r="H312" s="0" t="n">
        <f aca="false">VALUE(D312)</f>
        <v>229498</v>
      </c>
      <c r="I312" s="0" t="n">
        <f aca="false">VALUE(E312)</f>
        <v>66039</v>
      </c>
      <c r="K312" s="3" t="n">
        <f aca="false">IF(  OR(  AND(H312&gt;I312, F312="Yes"),  AND( I312 &gt; H312, F312="No" ) ),SUM(H312,I312)    )</f>
        <v>295537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4797</v>
      </c>
      <c r="E313" s="2" t="s">
        <v>139</v>
      </c>
      <c r="F313" s="1" t="s">
        <v>20</v>
      </c>
      <c r="H313" s="0" t="n">
        <f aca="false">VALUE(D313)</f>
        <v>42700</v>
      </c>
      <c r="I313" s="0" t="n">
        <f aca="false">VALUE(E313)</f>
        <v>8350</v>
      </c>
      <c r="K313" s="0" t="n">
        <f aca="false">IF(  OR(  AND(H313&gt;I313, F313="Yes"),  AND( I313 &gt; H313, F313="No" ) ),SUM(H313,I313)    )</f>
        <v>51050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5057</v>
      </c>
      <c r="E314" s="2" t="s">
        <v>4343</v>
      </c>
      <c r="F314" s="1" t="s">
        <v>20</v>
      </c>
      <c r="H314" s="0" t="n">
        <f aca="false">VALUE(D314)</f>
        <v>190350</v>
      </c>
      <c r="I314" s="0" t="n">
        <f aca="false">VALUE(E314)</f>
        <v>33100</v>
      </c>
      <c r="K314" s="0" t="n">
        <f aca="false">IF(  OR(  AND(H314&gt;I314, F314="Yes"),  AND( I314 &gt; H314, F314="No" ) ),SUM(H314,I314)    )</f>
        <v>223450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5058</v>
      </c>
      <c r="E315" s="2" t="s">
        <v>5059</v>
      </c>
      <c r="F315" s="1" t="s">
        <v>20</v>
      </c>
      <c r="H315" s="0" t="n">
        <f aca="false">VALUE(D315)</f>
        <v>154191</v>
      </c>
      <c r="I315" s="0" t="n">
        <f aca="false">VALUE(E315)</f>
        <v>16180</v>
      </c>
      <c r="K315" s="0" t="n">
        <f aca="false">IF(  OR(  AND(H315&gt;I315, F315="Yes"),  AND( I315 &gt; H315, F315="No" ) ),SUM(H315,I315)    )</f>
        <v>170371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5060</v>
      </c>
      <c r="E316" s="2" t="s">
        <v>5061</v>
      </c>
      <c r="F316" s="1" t="s">
        <v>20</v>
      </c>
      <c r="H316" s="0" t="n">
        <f aca="false">VALUE(D316)</f>
        <v>230684</v>
      </c>
      <c r="I316" s="0" t="n">
        <f aca="false">VALUE(E316)</f>
        <v>37745</v>
      </c>
      <c r="K316" s="3" t="n">
        <f aca="false">IF(  OR(  AND(H316&gt;I316, F316="Yes"),  AND( I316 &gt; H316, F316="No" ) ),SUM(H316,I316)    )</f>
        <v>268429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5062</v>
      </c>
      <c r="E317" s="2" t="s">
        <v>2549</v>
      </c>
      <c r="F317" s="1" t="s">
        <v>20</v>
      </c>
      <c r="H317" s="0" t="n">
        <f aca="false">VALUE(D317)</f>
        <v>122402</v>
      </c>
      <c r="I317" s="0" t="n">
        <f aca="false">VALUE(E317)</f>
        <v>12100</v>
      </c>
      <c r="K317" s="0" t="n">
        <f aca="false">IF(  OR(  AND(H317&gt;I317, F317="Yes"),  AND( I317 &gt; H317, F317="No" ) ),SUM(H317,I317)    )</f>
        <v>134502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5063</v>
      </c>
      <c r="E318" s="2" t="s">
        <v>5064</v>
      </c>
      <c r="F318" s="1" t="s">
        <v>20</v>
      </c>
      <c r="H318" s="0" t="n">
        <f aca="false">VALUE(D318)</f>
        <v>683083</v>
      </c>
      <c r="I318" s="0" t="n">
        <f aca="false">VALUE(E318)</f>
        <v>190282</v>
      </c>
      <c r="K318" s="3" t="n">
        <f aca="false">IF(  OR(  AND(H318&gt;I318, F318="Yes"),  AND( I318 &gt; H318, F318="No" ) ),SUM(H318,I318)    )</f>
        <v>873365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5065</v>
      </c>
      <c r="E319" s="2" t="s">
        <v>5066</v>
      </c>
      <c r="F319" s="1" t="s">
        <v>20</v>
      </c>
      <c r="H319" s="0" t="n">
        <f aca="false">VALUE(D319)</f>
        <v>1164563</v>
      </c>
      <c r="I319" s="0" t="n">
        <f aca="false">VALUE(E319)</f>
        <v>309740</v>
      </c>
      <c r="K319" s="0" t="n">
        <f aca="false">IF(  OR(  AND(H319&gt;I319, F319="Yes"),  AND( I319 &gt; H319, F319="No" ) ),SUM(H319,I319)    )</f>
        <v>1474303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5067</v>
      </c>
      <c r="E320" s="2" t="s">
        <v>100</v>
      </c>
      <c r="F320" s="1" t="s">
        <v>20</v>
      </c>
      <c r="H320" s="0" t="n">
        <f aca="false">VALUE(D320)</f>
        <v>89540</v>
      </c>
      <c r="I320" s="0" t="n">
        <f aca="false">VALUE(E320)</f>
        <v>10150</v>
      </c>
      <c r="K320" s="0" t="n">
        <f aca="false">IF(  OR(  AND(H320&gt;I320, F320="Yes"),  AND( I320 &gt; H320, F320="No" ) ),SUM(H320,I320)    )</f>
        <v>99690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5068</v>
      </c>
      <c r="E321" s="2" t="s">
        <v>4246</v>
      </c>
      <c r="F321" s="1" t="s">
        <v>20</v>
      </c>
      <c r="H321" s="0" t="n">
        <f aca="false">VALUE(D321)</f>
        <v>472852</v>
      </c>
      <c r="I321" s="0" t="n">
        <f aca="false">VALUE(E321)</f>
        <v>29650</v>
      </c>
      <c r="K321" s="0" t="n">
        <f aca="false">IF(  OR(  AND(H321&gt;I321, F321="Yes"),  AND( I321 &gt; H321, F321="No" ) ),SUM(H321,I321)    )</f>
        <v>502502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5069</v>
      </c>
      <c r="E322" s="2" t="s">
        <v>5070</v>
      </c>
      <c r="F322" s="1" t="s">
        <v>20</v>
      </c>
      <c r="H322" s="0" t="n">
        <f aca="false">VALUE(D322)</f>
        <v>206144</v>
      </c>
      <c r="I322" s="0" t="n">
        <f aca="false">VALUE(E322)</f>
        <v>23020</v>
      </c>
      <c r="K322" s="0" t="n">
        <f aca="false">IF(  OR(  AND(H322&gt;I322, F322="Yes"),  AND( I322 &gt; H322, F322="No" ) ),SUM(H322,I322)    )</f>
        <v>229164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5071</v>
      </c>
      <c r="E323" s="2" t="s">
        <v>5072</v>
      </c>
      <c r="F323" s="1" t="s">
        <v>20</v>
      </c>
      <c r="H323" s="0" t="n">
        <f aca="false">VALUE(D323)</f>
        <v>248863</v>
      </c>
      <c r="I323" s="0" t="n">
        <f aca="false">VALUE(E323)</f>
        <v>38708</v>
      </c>
      <c r="K323" s="0" t="n">
        <f aca="false">IF(  OR(  AND(H323&gt;I323, F323="Yes"),  AND( I323 &gt; H323, F323="No" ) ),SUM(H323,I323)    )</f>
        <v>287571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5073</v>
      </c>
      <c r="E324" s="2" t="s">
        <v>588</v>
      </c>
      <c r="F324" s="1" t="s">
        <v>20</v>
      </c>
      <c r="H324" s="0" t="n">
        <f aca="false">VALUE(D324)</f>
        <v>139815</v>
      </c>
      <c r="I324" s="0" t="n">
        <f aca="false">VALUE(E324)</f>
        <v>14000</v>
      </c>
      <c r="K324" s="0" t="n">
        <f aca="false">IF(  OR(  AND(H324&gt;I324, F324="Yes"),  AND( I324 &gt; H324, F324="No" ) ),SUM(H324,I324)    )</f>
        <v>153815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5074</v>
      </c>
      <c r="E325" s="2" t="s">
        <v>5075</v>
      </c>
      <c r="F325" s="1" t="s">
        <v>20</v>
      </c>
      <c r="H325" s="0" t="n">
        <f aca="false">VALUE(D325)</f>
        <v>267086</v>
      </c>
      <c r="I325" s="0" t="n">
        <f aca="false">VALUE(E325)</f>
        <v>22950</v>
      </c>
      <c r="K325" s="0" t="n">
        <f aca="false">IF(  OR(  AND(H325&gt;I325, F325="Yes"),  AND( I325 &gt; H325, F325="No" ) ),SUM(H325,I325)    )</f>
        <v>290036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5076</v>
      </c>
      <c r="E326" s="2" t="s">
        <v>2213</v>
      </c>
      <c r="F326" s="1" t="s">
        <v>20</v>
      </c>
      <c r="H326" s="0" t="n">
        <f aca="false">VALUE(D326)</f>
        <v>163110</v>
      </c>
      <c r="I326" s="0" t="n">
        <f aca="false">VALUE(E326)</f>
        <v>22000</v>
      </c>
      <c r="K326" s="3" t="n">
        <f aca="false">IF(  OR(  AND(H326&gt;I326, F326="Yes"),  AND( I326 &gt; H326, F326="No" ) ),SUM(H326,I326)    )</f>
        <v>185110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5077</v>
      </c>
      <c r="E327" s="2" t="s">
        <v>5078</v>
      </c>
      <c r="F327" s="1" t="s">
        <v>20</v>
      </c>
      <c r="H327" s="0" t="n">
        <f aca="false">VALUE(D327)</f>
        <v>766019</v>
      </c>
      <c r="I327" s="0" t="n">
        <f aca="false">VALUE(E327)</f>
        <v>301950</v>
      </c>
      <c r="K327" s="3" t="n">
        <f aca="false">IF(  OR(  AND(H327&gt;I327, F327="Yes"),  AND( I327 &gt; H327, F327="No" ) ),SUM(H327,I327)    )</f>
        <v>1067969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5079</v>
      </c>
      <c r="E328" s="2" t="s">
        <v>4669</v>
      </c>
      <c r="F328" s="1" t="s">
        <v>20</v>
      </c>
      <c r="H328" s="0" t="n">
        <f aca="false">VALUE(D328)</f>
        <v>359400</v>
      </c>
      <c r="I328" s="0" t="n">
        <f aca="false">VALUE(E328)</f>
        <v>47750</v>
      </c>
      <c r="K328" s="3" t="n">
        <f aca="false">IF(  OR(  AND(H328&gt;I328, F328="Yes"),  AND( I328 &gt; H328, F328="No" ) ),SUM(H328,I328)    )</f>
        <v>407150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5080</v>
      </c>
      <c r="E329" s="2" t="s">
        <v>5081</v>
      </c>
      <c r="F329" s="1" t="s">
        <v>20</v>
      </c>
      <c r="H329" s="0" t="n">
        <f aca="false">VALUE(D329)</f>
        <v>973950</v>
      </c>
      <c r="I329" s="0" t="n">
        <f aca="false">VALUE(E329)</f>
        <v>279735</v>
      </c>
      <c r="K329" s="0" t="n">
        <f aca="false">IF(  OR(  AND(H329&gt;I329, F329="Yes"),  AND( I329 &gt; H329, F329="No" ) ),SUM(H329,I329)    )</f>
        <v>1253685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5082</v>
      </c>
      <c r="E330" s="2" t="s">
        <v>5083</v>
      </c>
      <c r="F330" s="1" t="s">
        <v>20</v>
      </c>
      <c r="H330" s="0" t="n">
        <f aca="false">VALUE(D330)</f>
        <v>297945</v>
      </c>
      <c r="I330" s="0" t="n">
        <f aca="false">VALUE(E330)</f>
        <v>109443</v>
      </c>
      <c r="K330" s="0" t="n">
        <f aca="false">IF(  OR(  AND(H330&gt;I330, F330="Yes"),  AND( I330 &gt; H330, F330="No" ) ),SUM(H330,I330)    )</f>
        <v>407388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5084</v>
      </c>
      <c r="E331" s="2" t="s">
        <v>5085</v>
      </c>
      <c r="F331" s="1" t="s">
        <v>20</v>
      </c>
      <c r="H331" s="0" t="n">
        <f aca="false">VALUE(D331)</f>
        <v>273545</v>
      </c>
      <c r="I331" s="0" t="n">
        <f aca="false">VALUE(E331)</f>
        <v>89362</v>
      </c>
      <c r="K331" s="0" t="n">
        <f aca="false">IF(  OR(  AND(H331&gt;I331, F331="Yes"),  AND( I331 &gt; H331, F331="No" ) ),SUM(H331,I331)    )</f>
        <v>362907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5086</v>
      </c>
      <c r="E332" s="2" t="s">
        <v>2081</v>
      </c>
      <c r="F332" s="1" t="s">
        <v>20</v>
      </c>
      <c r="H332" s="0" t="n">
        <f aca="false">VALUE(D332)</f>
        <v>206784</v>
      </c>
      <c r="I332" s="0" t="n">
        <f aca="false">VALUE(E332)</f>
        <v>42500</v>
      </c>
      <c r="K332" s="0" t="n">
        <f aca="false">IF(  OR(  AND(H332&gt;I332, F332="Yes"),  AND( I332 &gt; H332, F332="No" ) ),SUM(H332,I332)    )</f>
        <v>249284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5087</v>
      </c>
      <c r="E333" s="2" t="s">
        <v>5088</v>
      </c>
      <c r="F333" s="1" t="s">
        <v>20</v>
      </c>
      <c r="H333" s="0" t="n">
        <f aca="false">VALUE(D333)</f>
        <v>189099</v>
      </c>
      <c r="I333" s="0" t="n">
        <f aca="false">VALUE(E333)</f>
        <v>129850</v>
      </c>
      <c r="K333" s="3" t="n">
        <f aca="false">IF(  OR(  AND(H333&gt;I333, F333="Yes"),  AND( I333 &gt; H333, F333="No" ) ),SUM(H333,I333)    )</f>
        <v>318949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5089</v>
      </c>
      <c r="E334" s="2" t="s">
        <v>5090</v>
      </c>
      <c r="F334" s="1" t="s">
        <v>20</v>
      </c>
      <c r="H334" s="0" t="n">
        <f aca="false">VALUE(D334)</f>
        <v>274686</v>
      </c>
      <c r="I334" s="0" t="n">
        <f aca="false">VALUE(E334)</f>
        <v>55544</v>
      </c>
      <c r="K334" s="0" t="n">
        <f aca="false">IF(  OR(  AND(H334&gt;I334, F334="Yes"),  AND( I334 &gt; H334, F334="No" ) ),SUM(H334,I334)    )</f>
        <v>330230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5091</v>
      </c>
      <c r="E335" s="2" t="s">
        <v>5092</v>
      </c>
      <c r="F335" s="1" t="s">
        <v>20</v>
      </c>
      <c r="H335" s="0" t="n">
        <f aca="false">VALUE(D335)</f>
        <v>98987</v>
      </c>
      <c r="I335" s="0" t="n">
        <f aca="false">VALUE(E335)</f>
        <v>56300</v>
      </c>
      <c r="K335" s="0" t="n">
        <f aca="false">IF(  OR(  AND(H335&gt;I335, F335="Yes"),  AND( I335 &gt; H335, F335="No" ) ),SUM(H335,I335)    )</f>
        <v>155287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5093</v>
      </c>
      <c r="E336" s="2" t="s">
        <v>3576</v>
      </c>
      <c r="F336" s="1" t="s">
        <v>20</v>
      </c>
      <c r="H336" s="0" t="n">
        <f aca="false">VALUE(D336)</f>
        <v>121857</v>
      </c>
      <c r="I336" s="0" t="n">
        <f aca="false">VALUE(E336)</f>
        <v>18800</v>
      </c>
      <c r="K336" s="0" t="n">
        <f aca="false">IF(  OR(  AND(H336&gt;I336, F336="Yes"),  AND( I336 &gt; H336, F336="No" ) ),SUM(H336,I336)    )</f>
        <v>140657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5094</v>
      </c>
      <c r="E337" s="2" t="s">
        <v>1472</v>
      </c>
      <c r="F337" s="1" t="s">
        <v>20</v>
      </c>
      <c r="H337" s="0" t="n">
        <f aca="false">VALUE(D337)</f>
        <v>216114</v>
      </c>
      <c r="I337" s="0" t="n">
        <f aca="false">VALUE(E337)</f>
        <v>13850</v>
      </c>
      <c r="K337" s="0" t="n">
        <f aca="false">IF(  OR(  AND(H337&gt;I337, F337="Yes"),  AND( I337 &gt; H337, F337="No" ) ),SUM(H337,I337)    )</f>
        <v>229964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5095</v>
      </c>
      <c r="E338" s="2" t="s">
        <v>5096</v>
      </c>
      <c r="F338" s="1" t="s">
        <v>20</v>
      </c>
      <c r="H338" s="0" t="n">
        <f aca="false">VALUE(D338)</f>
        <v>78069</v>
      </c>
      <c r="I338" s="0" t="n">
        <f aca="false">VALUE(E338)</f>
        <v>18075</v>
      </c>
      <c r="K338" s="0" t="n">
        <f aca="false">IF(  OR(  AND(H338&gt;I338, F338="Yes"),  AND( I338 &gt; H338, F338="No" ) ),SUM(H338,I338)    )</f>
        <v>96144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5097</v>
      </c>
      <c r="E339" s="2" t="s">
        <v>5098</v>
      </c>
      <c r="F339" s="1" t="s">
        <v>20</v>
      </c>
      <c r="H339" s="0" t="n">
        <f aca="false">VALUE(D339)</f>
        <v>186444</v>
      </c>
      <c r="I339" s="0" t="n">
        <f aca="false">VALUE(E339)</f>
        <v>23025</v>
      </c>
      <c r="K339" s="3" t="n">
        <f aca="false">IF(  OR(  AND(H339&gt;I339, F339="Yes"),  AND( I339 &gt; H339, F339="No" ) ),SUM(H339,I339)    )</f>
        <v>209469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5099</v>
      </c>
      <c r="E340" s="2" t="s">
        <v>5100</v>
      </c>
      <c r="F340" s="1" t="s">
        <v>20</v>
      </c>
      <c r="H340" s="0" t="n">
        <f aca="false">VALUE(D340)</f>
        <v>36650</v>
      </c>
      <c r="I340" s="0" t="n">
        <f aca="false">VALUE(E340)</f>
        <v>11052</v>
      </c>
      <c r="K340" s="3" t="n">
        <f aca="false">IF(  OR(  AND(H340&gt;I340, F340="Yes"),  AND( I340 &gt; H340, F340="No" ) ),SUM(H340,I340)    )</f>
        <v>47702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5101</v>
      </c>
      <c r="E341" s="2" t="s">
        <v>5102</v>
      </c>
      <c r="F341" s="1" t="s">
        <v>20</v>
      </c>
      <c r="H341" s="0" t="n">
        <f aca="false">VALUE(D341)</f>
        <v>373475</v>
      </c>
      <c r="I341" s="0" t="n">
        <f aca="false">VALUE(E341)</f>
        <v>103200</v>
      </c>
      <c r="K341" s="0" t="n">
        <f aca="false">IF(  OR(  AND(H341&gt;I341, F341="Yes"),  AND( I341 &gt; H341, F341="No" ) ),SUM(H341,I341)    )</f>
        <v>476675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5103</v>
      </c>
      <c r="E342" s="2" t="s">
        <v>2209</v>
      </c>
      <c r="F342" s="1" t="s">
        <v>20</v>
      </c>
      <c r="H342" s="0" t="n">
        <f aca="false">VALUE(D342)</f>
        <v>193700</v>
      </c>
      <c r="I342" s="0" t="n">
        <f aca="false">VALUE(E342)</f>
        <v>19500</v>
      </c>
      <c r="K342" s="0" t="n">
        <f aca="false">IF(  OR(  AND(H342&gt;I342, F342="Yes"),  AND( I342 &gt; H342, F342="No" ) ),SUM(H342,I342)    )</f>
        <v>213200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5104</v>
      </c>
      <c r="E343" s="2" t="s">
        <v>1555</v>
      </c>
      <c r="F343" s="1" t="s">
        <v>20</v>
      </c>
      <c r="H343" s="0" t="n">
        <f aca="false">VALUE(D343)</f>
        <v>107100</v>
      </c>
      <c r="I343" s="0" t="n">
        <f aca="false">VALUE(E343)</f>
        <v>21500</v>
      </c>
      <c r="K343" s="3" t="n">
        <f aca="false">IF(  OR(  AND(H343&gt;I343, F343="Yes"),  AND( I343 &gt; H343, F343="No" ) ),SUM(H343,I343)    )</f>
        <v>128600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5105</v>
      </c>
      <c r="E344" s="2" t="s">
        <v>1725</v>
      </c>
      <c r="F344" s="1" t="s">
        <v>20</v>
      </c>
      <c r="H344" s="0" t="n">
        <f aca="false">VALUE(D344)</f>
        <v>76240</v>
      </c>
      <c r="I344" s="0" t="n">
        <f aca="false">VALUE(E344)</f>
        <v>23300</v>
      </c>
      <c r="K344" s="0" t="n">
        <f aca="false">IF(  OR(  AND(H344&gt;I344, F344="Yes"),  AND( I344 &gt; H344, F344="No" ) ),SUM(H344,I344)    )</f>
        <v>99540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5106</v>
      </c>
      <c r="E345" s="2" t="s">
        <v>1276</v>
      </c>
      <c r="F345" s="1" t="s">
        <v>20</v>
      </c>
      <c r="H345" s="0" t="n">
        <f aca="false">VALUE(D345)</f>
        <v>98699</v>
      </c>
      <c r="I345" s="0" t="n">
        <f aca="false">VALUE(E345)</f>
        <v>10900</v>
      </c>
      <c r="K345" s="0" t="n">
        <f aca="false">IF(  OR(  AND(H345&gt;I345, F345="Yes"),  AND( I345 &gt; H345, F345="No" ) ),SUM(H345,I345)    )</f>
        <v>109599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5107</v>
      </c>
      <c r="E346" s="2" t="s">
        <v>5108</v>
      </c>
      <c r="F346" s="1" t="s">
        <v>20</v>
      </c>
      <c r="H346" s="0" t="n">
        <f aca="false">VALUE(D346)</f>
        <v>78348</v>
      </c>
      <c r="I346" s="0" t="n">
        <f aca="false">VALUE(E346)</f>
        <v>32800</v>
      </c>
      <c r="K346" s="0" t="n">
        <f aca="false">IF(  OR(  AND(H346&gt;I346, F346="Yes"),  AND( I346 &gt; H346, F346="No" ) ),SUM(H346,I346)    )</f>
        <v>111148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5109</v>
      </c>
      <c r="E347" s="2" t="s">
        <v>5110</v>
      </c>
      <c r="F347" s="1" t="s">
        <v>20</v>
      </c>
      <c r="H347" s="0" t="n">
        <f aca="false">VALUE(D347)</f>
        <v>360866</v>
      </c>
      <c r="I347" s="0" t="n">
        <f aca="false">VALUE(E347)</f>
        <v>46660</v>
      </c>
      <c r="K347" s="0" t="n">
        <f aca="false">IF(  OR(  AND(H347&gt;I347, F347="Yes"),  AND( I347 &gt; H347, F347="No" ) ),SUM(H347,I347)    )</f>
        <v>407526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35.2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5111</v>
      </c>
      <c r="E348" s="2" t="s">
        <v>5112</v>
      </c>
      <c r="F348" s="1" t="s">
        <v>67</v>
      </c>
      <c r="H348" s="0" t="n">
        <f aca="false">VALUE(D348)</f>
        <v>708580</v>
      </c>
      <c r="I348" s="0" t="n">
        <f aca="false">VALUE(E348)</f>
        <v>63429</v>
      </c>
      <c r="K348" s="3" t="n">
        <f aca="false">IF(  OR(  AND(H348&gt;I348, F348="Yes"),  AND( I348 &gt; H348, F348="No" ) ),SUM(H348,I348)    )</f>
        <v>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772009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5113</v>
      </c>
      <c r="E349" s="2" t="s">
        <v>5114</v>
      </c>
      <c r="F349" s="1" t="s">
        <v>20</v>
      </c>
      <c r="H349" s="0" t="n">
        <f aca="false">VALUE(D349)</f>
        <v>202746</v>
      </c>
      <c r="I349" s="0" t="n">
        <f aca="false">VALUE(E349)</f>
        <v>153955</v>
      </c>
      <c r="K349" s="3" t="n">
        <f aca="false">IF(  OR(  AND(H349&gt;I349, F349="Yes"),  AND( I349 &gt; H349, F349="No" ) ),SUM(H349,I349)    )</f>
        <v>356701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5115</v>
      </c>
      <c r="E350" s="2" t="s">
        <v>5116</v>
      </c>
      <c r="F350" s="1" t="s">
        <v>20</v>
      </c>
      <c r="H350" s="0" t="n">
        <f aca="false">VALUE(D350)</f>
        <v>889033</v>
      </c>
      <c r="I350" s="0" t="n">
        <f aca="false">VALUE(E350)</f>
        <v>68302</v>
      </c>
      <c r="K350" s="0" t="n">
        <f aca="false">IF(  OR(  AND(H350&gt;I350, F350="Yes"),  AND( I350 &gt; H350, F350="No" ) ),SUM(H350,I350)    )</f>
        <v>957335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1723</v>
      </c>
      <c r="E351" s="2" t="s">
        <v>4239</v>
      </c>
      <c r="F351" s="1" t="s">
        <v>20</v>
      </c>
      <c r="H351" s="0" t="n">
        <f aca="false">VALUE(D351)</f>
        <v>155500</v>
      </c>
      <c r="I351" s="0" t="n">
        <f aca="false">VALUE(E351)</f>
        <v>28350</v>
      </c>
      <c r="K351" s="0" t="n">
        <f aca="false">IF(  OR(  AND(H351&gt;I351, F351="Yes"),  AND( I351 &gt; H351, F351="No" ) ),SUM(H351,I351)    )</f>
        <v>183850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5117</v>
      </c>
      <c r="E352" s="2" t="s">
        <v>1575</v>
      </c>
      <c r="F352" s="1" t="s">
        <v>20</v>
      </c>
      <c r="H352" s="0" t="n">
        <f aca="false">VALUE(D352)</f>
        <v>70678</v>
      </c>
      <c r="I352" s="0" t="n">
        <f aca="false">VALUE(E352)</f>
        <v>9250</v>
      </c>
      <c r="K352" s="0" t="n">
        <f aca="false">IF(  OR(  AND(H352&gt;I352, F352="Yes"),  AND( I352 &gt; H352, F352="No" ) ),SUM(H352,I352)    )</f>
        <v>79928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5118</v>
      </c>
      <c r="E353" s="2" t="s">
        <v>5001</v>
      </c>
      <c r="F353" s="1" t="s">
        <v>20</v>
      </c>
      <c r="H353" s="0" t="n">
        <f aca="false">VALUE(D353)</f>
        <v>611208</v>
      </c>
      <c r="I353" s="0" t="n">
        <f aca="false">VALUE(E353)</f>
        <v>14625</v>
      </c>
      <c r="K353" s="0" t="n">
        <f aca="false">IF(  OR(  AND(H353&gt;I353, F353="Yes"),  AND( I353 &gt; H353, F353="No" ) ),SUM(H353,I353)    )</f>
        <v>625833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5119</v>
      </c>
      <c r="E354" s="2" t="s">
        <v>5120</v>
      </c>
      <c r="F354" s="1" t="s">
        <v>20</v>
      </c>
      <c r="H354" s="0" t="n">
        <f aca="false">VALUE(D354)</f>
        <v>132029</v>
      </c>
      <c r="I354" s="0" t="n">
        <f aca="false">VALUE(E354)</f>
        <v>192865</v>
      </c>
      <c r="K354" s="3" t="n">
        <f aca="false">IF(  OR(  AND(H354&gt;I354, F354="Yes"),  AND( I354 &gt; H354, F354="No" ) ),SUM(H354,I354)    )</f>
        <v>0</v>
      </c>
      <c r="L354" s="0" t="n">
        <f aca="false">IF( OR(  AND(I354&gt;H354, F354="Yes"),  AND( H354 &gt; I354, F354="No" ) ), SUM(H354,I354),0   )</f>
        <v>324894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5121</v>
      </c>
      <c r="E355" s="2" t="s">
        <v>5122</v>
      </c>
      <c r="F355" s="1" t="s">
        <v>20</v>
      </c>
      <c r="H355" s="0" t="n">
        <f aca="false">VALUE(D355)</f>
        <v>310724</v>
      </c>
      <c r="I355" s="0" t="n">
        <f aca="false">VALUE(E355)</f>
        <v>38900</v>
      </c>
      <c r="K355" s="0" t="n">
        <f aca="false">IF(  OR(  AND(H355&gt;I355, F355="Yes"),  AND( I355 &gt; H355, F355="No" ) ),SUM(H355,I355)    )</f>
        <v>349624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5123</v>
      </c>
      <c r="E356" s="2" t="s">
        <v>2823</v>
      </c>
      <c r="F356" s="1" t="s">
        <v>20</v>
      </c>
      <c r="H356" s="0" t="n">
        <f aca="false">VALUE(D356)</f>
        <v>112804</v>
      </c>
      <c r="I356" s="0" t="n">
        <f aca="false">VALUE(E356)</f>
        <v>20950</v>
      </c>
      <c r="K356" s="0" t="n">
        <f aca="false">IF(  OR(  AND(H356&gt;I356, F356="Yes"),  AND( I356 &gt; H356, F356="No" ) ),SUM(H356,I356)    )</f>
        <v>133754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5124</v>
      </c>
      <c r="E357" s="2" t="s">
        <v>5125</v>
      </c>
      <c r="F357" s="1" t="s">
        <v>20</v>
      </c>
      <c r="H357" s="0" t="n">
        <f aca="false">VALUE(D357)</f>
        <v>179702</v>
      </c>
      <c r="I357" s="0" t="n">
        <f aca="false">VALUE(E357)</f>
        <v>33775</v>
      </c>
      <c r="K357" s="0" t="n">
        <f aca="false">IF(  OR(  AND(H357&gt;I357, F357="Yes"),  AND( I357 &gt; H357, F357="No" ) ),SUM(H357,I357)    )</f>
        <v>213477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5126</v>
      </c>
      <c r="E358" s="2" t="s">
        <v>5127</v>
      </c>
      <c r="F358" s="1" t="s">
        <v>20</v>
      </c>
      <c r="H358" s="0" t="n">
        <f aca="false">VALUE(D358)</f>
        <v>314501</v>
      </c>
      <c r="I358" s="0" t="n">
        <f aca="false">VALUE(E358)</f>
        <v>25143</v>
      </c>
      <c r="K358" s="0" t="n">
        <f aca="false">IF(  OR(  AND(H358&gt;I358, F358="Yes"),  AND( I358 &gt; H358, F358="No" ) ),SUM(H358,I358)    )</f>
        <v>339644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5128</v>
      </c>
      <c r="E359" s="2" t="s">
        <v>5129</v>
      </c>
      <c r="F359" s="1" t="s">
        <v>20</v>
      </c>
      <c r="H359" s="0" t="n">
        <f aca="false">VALUE(D359)</f>
        <v>305544</v>
      </c>
      <c r="I359" s="0" t="n">
        <f aca="false">VALUE(E359)</f>
        <v>45075</v>
      </c>
      <c r="K359" s="0" t="n">
        <f aca="false">IF(  OR(  AND(H359&gt;I359, F359="Yes"),  AND( I359 &gt; H359, F359="No" ) ),SUM(H359,I359)    )</f>
        <v>350619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5130</v>
      </c>
      <c r="E360" s="2" t="s">
        <v>3442</v>
      </c>
      <c r="F360" s="1" t="s">
        <v>20</v>
      </c>
      <c r="H360" s="0" t="n">
        <f aca="false">VALUE(D360)</f>
        <v>125500</v>
      </c>
      <c r="I360" s="0" t="n">
        <f aca="false">VALUE(E360)</f>
        <v>15650</v>
      </c>
      <c r="K360" s="3" t="n">
        <f aca="false">IF(  OR(  AND(H360&gt;I360, F360="Yes"),  AND( I360 &gt; H360, F360="No" ) ),SUM(H360,I360)    )</f>
        <v>141150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2772</v>
      </c>
      <c r="E361" s="2" t="s">
        <v>1178</v>
      </c>
      <c r="F361" s="1" t="s">
        <v>20</v>
      </c>
      <c r="H361" s="0" t="n">
        <f aca="false">VALUE(D361)</f>
        <v>15500</v>
      </c>
      <c r="I361" s="0" t="n">
        <f aca="false">VALUE(E361)</f>
        <v>-1000</v>
      </c>
      <c r="K361" s="0" t="n">
        <f aca="false">IF(  OR(  AND(H361&gt;I361, F361="Yes"),  AND( I361 &gt; H361, F361="No" ) ),SUM(H361,I361)    )</f>
        <v>14500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5131</v>
      </c>
      <c r="E362" s="2" t="s">
        <v>5132</v>
      </c>
      <c r="F362" s="1" t="s">
        <v>20</v>
      </c>
      <c r="H362" s="0" t="n">
        <f aca="false">VALUE(D362)</f>
        <v>349798</v>
      </c>
      <c r="I362" s="0" t="n">
        <f aca="false">VALUE(E362)</f>
        <v>40070</v>
      </c>
      <c r="K362" s="0" t="n">
        <f aca="false">IF(  OR(  AND(H362&gt;I362, F362="Yes"),  AND( I362 &gt; H362, F362="No" ) ),SUM(H362,I362)    )</f>
        <v>389868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5133</v>
      </c>
      <c r="E363" s="2" t="s">
        <v>5134</v>
      </c>
      <c r="F363" s="1" t="s">
        <v>20</v>
      </c>
      <c r="H363" s="0" t="n">
        <f aca="false">VALUE(D363)</f>
        <v>386697</v>
      </c>
      <c r="I363" s="0" t="n">
        <f aca="false">VALUE(E363)</f>
        <v>75550</v>
      </c>
      <c r="K363" s="3" t="n">
        <f aca="false">IF(  OR(  AND(H363&gt;I363, F363="Yes"),  AND( I363 &gt; H363, F363="No" ) ),SUM(H363,I363)    )</f>
        <v>462247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5135</v>
      </c>
      <c r="E364" s="2" t="s">
        <v>5136</v>
      </c>
      <c r="F364" s="1" t="s">
        <v>20</v>
      </c>
      <c r="H364" s="0" t="n">
        <f aca="false">VALUE(D364)</f>
        <v>239900</v>
      </c>
      <c r="I364" s="0" t="n">
        <f aca="false">VALUE(E364)</f>
        <v>31450</v>
      </c>
      <c r="K364" s="3" t="n">
        <f aca="false">IF(  OR(  AND(H364&gt;I364, F364="Yes"),  AND( I364 &gt; H364, F364="No" ) ),SUM(H364,I364)    )</f>
        <v>271350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5137</v>
      </c>
      <c r="E365" s="2" t="s">
        <v>5138</v>
      </c>
      <c r="F365" s="1" t="s">
        <v>20</v>
      </c>
      <c r="H365" s="0" t="n">
        <f aca="false">VALUE(D365)</f>
        <v>98455</v>
      </c>
      <c r="I365" s="0" t="n">
        <f aca="false">VALUE(E365)</f>
        <v>20800</v>
      </c>
      <c r="K365" s="3" t="n">
        <f aca="false">IF(  OR(  AND(H365&gt;I365, F365="Yes"),  AND( I365 &gt; H365, F365="No" ) ),SUM(H365,I365)    )</f>
        <v>119255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5139</v>
      </c>
      <c r="E366" s="2" t="s">
        <v>5140</v>
      </c>
      <c r="F366" s="1" t="s">
        <v>20</v>
      </c>
      <c r="H366" s="0" t="n">
        <f aca="false">VALUE(D366)</f>
        <v>233481</v>
      </c>
      <c r="I366" s="0" t="n">
        <f aca="false">VALUE(E366)</f>
        <v>27075</v>
      </c>
      <c r="K366" s="0" t="n">
        <f aca="false">IF(  OR(  AND(H366&gt;I366, F366="Yes"),  AND( I366 &gt; H366, F366="No" ) ),SUM(H366,I366)    )</f>
        <v>260556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2027</v>
      </c>
      <c r="E367" s="2" t="s">
        <v>5141</v>
      </c>
      <c r="F367" s="1" t="s">
        <v>20</v>
      </c>
      <c r="H367" s="0" t="n">
        <f aca="false">VALUE(D367)</f>
        <v>30500</v>
      </c>
      <c r="I367" s="0" t="n">
        <f aca="false">VALUE(E367)</f>
        <v>23850</v>
      </c>
      <c r="K367" s="3" t="n">
        <f aca="false">IF(  OR(  AND(H367&gt;I367, F367="Yes"),  AND( I367 &gt; H367, F367="No" ) ),SUM(H367,I367)    )</f>
        <v>54350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5142</v>
      </c>
      <c r="E368" s="2" t="s">
        <v>5143</v>
      </c>
      <c r="F368" s="1" t="s">
        <v>20</v>
      </c>
      <c r="H368" s="0" t="n">
        <f aca="false">VALUE(D368)</f>
        <v>559650</v>
      </c>
      <c r="I368" s="0" t="n">
        <f aca="false">VALUE(E368)</f>
        <v>272700</v>
      </c>
      <c r="K368" s="3" t="n">
        <f aca="false">IF(  OR(  AND(H368&gt;I368, F368="Yes"),  AND( I368 &gt; H368, F368="No" ) ),SUM(H368,I368)    )</f>
        <v>832350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5144</v>
      </c>
      <c r="E369" s="2" t="s">
        <v>5145</v>
      </c>
      <c r="F369" s="1" t="s">
        <v>20</v>
      </c>
      <c r="H369" s="0" t="n">
        <f aca="false">VALUE(D369)</f>
        <v>298501</v>
      </c>
      <c r="I369" s="0" t="n">
        <f aca="false">VALUE(E369)</f>
        <v>110975</v>
      </c>
      <c r="K369" s="3" t="n">
        <f aca="false">IF(  OR(  AND(H369&gt;I369, F369="Yes"),  AND( I369 &gt; H369, F369="No" ) ),SUM(H369,I369)    )</f>
        <v>409476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5146</v>
      </c>
      <c r="E370" s="2" t="s">
        <v>581</v>
      </c>
      <c r="F370" s="1" t="s">
        <v>20</v>
      </c>
      <c r="H370" s="0" t="n">
        <f aca="false">VALUE(D370)</f>
        <v>280000</v>
      </c>
      <c r="I370" s="0" t="n">
        <f aca="false">VALUE(E370)</f>
        <v>79250</v>
      </c>
      <c r="K370" s="0" t="n">
        <f aca="false">IF(  OR(  AND(H370&gt;I370, F370="Yes"),  AND( I370 &gt; H370, F370="No" ) ),SUM(H370,I370)    )</f>
        <v>359250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5147</v>
      </c>
      <c r="E371" s="2" t="s">
        <v>3229</v>
      </c>
      <c r="F371" s="1" t="s">
        <v>20</v>
      </c>
      <c r="H371" s="0" t="n">
        <f aca="false">VALUE(D371)</f>
        <v>99281</v>
      </c>
      <c r="I371" s="0" t="n">
        <f aca="false">VALUE(E371)</f>
        <v>22300</v>
      </c>
      <c r="K371" s="0" t="n">
        <f aca="false">IF(  OR(  AND(H371&gt;I371, F371="Yes"),  AND( I371 &gt; H371, F371="No" ) ),SUM(H371,I371)    )</f>
        <v>121581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5148</v>
      </c>
      <c r="E372" s="2" t="s">
        <v>4593</v>
      </c>
      <c r="F372" s="1" t="s">
        <v>20</v>
      </c>
      <c r="H372" s="0" t="n">
        <f aca="false">VALUE(D372)</f>
        <v>133300</v>
      </c>
      <c r="I372" s="0" t="n">
        <f aca="false">VALUE(E372)</f>
        <v>18550</v>
      </c>
      <c r="K372" s="0" t="n">
        <f aca="false">IF(  OR(  AND(H372&gt;I372, F372="Yes"),  AND( I372 &gt; H372, F372="No" ) ),SUM(H372,I372)    )</f>
        <v>151850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35.2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5149</v>
      </c>
      <c r="E373" s="2" t="s">
        <v>5150</v>
      </c>
      <c r="F373" s="1" t="s">
        <v>67</v>
      </c>
      <c r="H373" s="0" t="n">
        <f aca="false">VALUE(D373)</f>
        <v>2397945</v>
      </c>
      <c r="I373" s="0" t="n">
        <f aca="false">VALUE(E373)</f>
        <v>481845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2879790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5151</v>
      </c>
      <c r="E374" s="2" t="s">
        <v>4462</v>
      </c>
      <c r="F374" s="1" t="s">
        <v>20</v>
      </c>
      <c r="H374" s="0" t="n">
        <f aca="false">VALUE(D374)</f>
        <v>82830</v>
      </c>
      <c r="I374" s="0" t="n">
        <f aca="false">VALUE(E374)</f>
        <v>30600</v>
      </c>
      <c r="K374" s="0" t="n">
        <f aca="false">IF(  OR(  AND(H374&gt;I374, F374="Yes"),  AND( I374 &gt; H374, F374="No" ) ),SUM(H374,I374)    )</f>
        <v>113430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5152</v>
      </c>
      <c r="E375" s="2" t="s">
        <v>5153</v>
      </c>
      <c r="F375" s="1" t="s">
        <v>20</v>
      </c>
      <c r="H375" s="0" t="n">
        <f aca="false">VALUE(D375)</f>
        <v>358910</v>
      </c>
      <c r="I375" s="0" t="n">
        <f aca="false">VALUE(E375)</f>
        <v>67925</v>
      </c>
      <c r="K375" s="3" t="n">
        <f aca="false">IF(  OR(  AND(H375&gt;I375, F375="Yes"),  AND( I375 &gt; H375, F375="No" ) ),SUM(H375,I375)    )</f>
        <v>426835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5154</v>
      </c>
      <c r="E376" s="2" t="s">
        <v>5155</v>
      </c>
      <c r="F376" s="1" t="s">
        <v>20</v>
      </c>
      <c r="H376" s="0" t="n">
        <f aca="false">VALUE(D376)</f>
        <v>293729</v>
      </c>
      <c r="I376" s="0" t="n">
        <f aca="false">VALUE(E376)</f>
        <v>127600</v>
      </c>
      <c r="K376" s="0" t="n">
        <f aca="false">IF(  OR(  AND(H376&gt;I376, F376="Yes"),  AND( I376 &gt; H376, F376="No" ) ),SUM(H376,I376)    )</f>
        <v>421329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5156</v>
      </c>
      <c r="E377" s="2" t="s">
        <v>5157</v>
      </c>
      <c r="F377" s="1" t="s">
        <v>20</v>
      </c>
      <c r="H377" s="0" t="n">
        <f aca="false">VALUE(D377)</f>
        <v>313086</v>
      </c>
      <c r="I377" s="0" t="n">
        <f aca="false">VALUE(E377)</f>
        <v>92853</v>
      </c>
      <c r="K377" s="0" t="n">
        <f aca="false">IF(  OR(  AND(H377&gt;I377, F377="Yes"),  AND( I377 &gt; H377, F377="No" ) ),SUM(H377,I377)    )</f>
        <v>405939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5158</v>
      </c>
      <c r="E378" s="2" t="s">
        <v>2236</v>
      </c>
      <c r="F378" s="1" t="s">
        <v>20</v>
      </c>
      <c r="H378" s="0" t="n">
        <f aca="false">VALUE(D378)</f>
        <v>86550</v>
      </c>
      <c r="I378" s="0" t="n">
        <f aca="false">VALUE(E378)</f>
        <v>33000</v>
      </c>
      <c r="K378" s="3" t="n">
        <f aca="false">IF(  OR(  AND(H378&gt;I378, F378="Yes"),  AND( I378 &gt; H378, F378="No" ) ),SUM(H378,I378)    )</f>
        <v>119550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1795</v>
      </c>
      <c r="E379" s="2" t="s">
        <v>121</v>
      </c>
      <c r="F379" s="1" t="s">
        <v>20</v>
      </c>
      <c r="H379" s="0" t="n">
        <f aca="false">VALUE(D379)</f>
        <v>127000</v>
      </c>
      <c r="I379" s="0" t="n">
        <f aca="false">VALUE(E379)</f>
        <v>12350</v>
      </c>
      <c r="K379" s="0" t="n">
        <f aca="false">IF(  OR(  AND(H379&gt;I379, F379="Yes"),  AND( I379 &gt; H379, F379="No" ) ),SUM(H379,I379)    )</f>
        <v>139350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5159</v>
      </c>
      <c r="E380" s="2" t="s">
        <v>3273</v>
      </c>
      <c r="F380" s="1" t="s">
        <v>20</v>
      </c>
      <c r="H380" s="0" t="n">
        <f aca="false">VALUE(D380)</f>
        <v>145079</v>
      </c>
      <c r="I380" s="0" t="n">
        <f aca="false">VALUE(E380)</f>
        <v>17850</v>
      </c>
      <c r="K380" s="0" t="n">
        <f aca="false">IF(  OR(  AND(H380&gt;I380, F380="Yes"),  AND( I380 &gt; H380, F380="No" ) ),SUM(H380,I380)    )</f>
        <v>162929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5160</v>
      </c>
      <c r="E381" s="2" t="s">
        <v>85</v>
      </c>
      <c r="F381" s="1" t="s">
        <v>20</v>
      </c>
      <c r="H381" s="0" t="n">
        <f aca="false">VALUE(D381)</f>
        <v>110266</v>
      </c>
      <c r="I381" s="0" t="n">
        <f aca="false">VALUE(E381)</f>
        <v>2000</v>
      </c>
      <c r="K381" s="0" t="n">
        <f aca="false">IF(  OR(  AND(H381&gt;I381, F381="Yes"),  AND( I381 &gt; H381, F381="No" ) ),SUM(H381,I381)    )</f>
        <v>112266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5161</v>
      </c>
      <c r="E382" s="2" t="s">
        <v>1188</v>
      </c>
      <c r="F382" s="1" t="s">
        <v>20</v>
      </c>
      <c r="H382" s="0" t="n">
        <f aca="false">VALUE(D382)</f>
        <v>104699</v>
      </c>
      <c r="I382" s="0" t="n">
        <f aca="false">VALUE(E382)</f>
        <v>6250</v>
      </c>
      <c r="K382" s="0" t="n">
        <f aca="false">IF(  OR(  AND(H382&gt;I382, F382="Yes"),  AND( I382 &gt; H382, F382="No" ) ),SUM(H382,I382)    )</f>
        <v>110949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5162</v>
      </c>
      <c r="E383" s="2" t="s">
        <v>5163</v>
      </c>
      <c r="F383" s="1" t="s">
        <v>20</v>
      </c>
      <c r="H383" s="0" t="n">
        <f aca="false">VALUE(D383)</f>
        <v>163484</v>
      </c>
      <c r="I383" s="0" t="n">
        <f aca="false">VALUE(E383)</f>
        <v>130850</v>
      </c>
      <c r="K383" s="3" t="n">
        <f aca="false">IF(  OR(  AND(H383&gt;I383, F383="Yes"),  AND( I383 &gt; H383, F383="No" ) ),SUM(H383,I383)    )</f>
        <v>294334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92</v>
      </c>
      <c r="E384" s="2" t="s">
        <v>19</v>
      </c>
      <c r="F384" s="1" t="s">
        <v>20</v>
      </c>
      <c r="H384" s="0" t="n">
        <f aca="false">VALUE(D384)</f>
        <v>4000</v>
      </c>
      <c r="I384" s="0" t="n">
        <f aca="false">VALUE(E384)</f>
        <v>0</v>
      </c>
      <c r="K384" s="0" t="n">
        <f aca="false">IF(  OR(  AND(H384&gt;I384, F384="Yes"),  AND( I384 &gt; H384, F384="No" ) ),SUM(H384,I384)    )</f>
        <v>4000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5164</v>
      </c>
      <c r="E385" s="2" t="s">
        <v>5165</v>
      </c>
      <c r="F385" s="1" t="s">
        <v>20</v>
      </c>
      <c r="H385" s="0" t="n">
        <f aca="false">VALUE(D385)</f>
        <v>288811</v>
      </c>
      <c r="I385" s="0" t="n">
        <f aca="false">VALUE(E385)</f>
        <v>84850</v>
      </c>
      <c r="K385" s="0" t="n">
        <f aca="false">IF(  OR(  AND(H385&gt;I385, F385="Yes"),  AND( I385 &gt; H385, F385="No" ) ),SUM(H385,I385)    )</f>
        <v>373661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4669</v>
      </c>
      <c r="E386" s="2" t="s">
        <v>4572</v>
      </c>
      <c r="F386" s="1" t="s">
        <v>15</v>
      </c>
      <c r="H386" s="0" t="n">
        <f aca="false">VALUE(D386)</f>
        <v>47750</v>
      </c>
      <c r="I386" s="0" t="n">
        <f aca="false">VALUE(E386)</f>
        <v>8250</v>
      </c>
      <c r="K386" s="3" t="n">
        <f aca="false">IF(  OR(  AND(H386&gt;I386, F386="Yes"),  AND( I386 &gt; H386, F386="No" ) ),SUM(H386,I386)    )</f>
        <v>0</v>
      </c>
      <c r="L386" s="0" t="n">
        <f aca="false">IF( OR(  AND(I386&gt;H386, F386="Yes"),  AND( H386 &gt; I386, F386="No" ) ), SUM(H386,I386),0   )</f>
        <v>56000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5166</v>
      </c>
      <c r="E387" s="2" t="s">
        <v>4462</v>
      </c>
      <c r="F387" s="1" t="s">
        <v>20</v>
      </c>
      <c r="H387" s="0" t="n">
        <f aca="false">VALUE(D387)</f>
        <v>125278</v>
      </c>
      <c r="I387" s="0" t="n">
        <f aca="false">VALUE(E387)</f>
        <v>30600</v>
      </c>
      <c r="K387" s="0" t="n">
        <f aca="false">IF(  OR(  AND(H387&gt;I387, F387="Yes"),  AND( I387 &gt; H387, F387="No" ) ),SUM(H387,I387)    )</f>
        <v>155878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5167</v>
      </c>
      <c r="E388" s="2" t="s">
        <v>5168</v>
      </c>
      <c r="F388" s="1" t="s">
        <v>20</v>
      </c>
      <c r="H388" s="0" t="n">
        <f aca="false">VALUE(D388)</f>
        <v>244509</v>
      </c>
      <c r="I388" s="0" t="n">
        <f aca="false">VALUE(E388)</f>
        <v>21250</v>
      </c>
      <c r="K388" s="0" t="n">
        <f aca="false">IF(  OR(  AND(H388&gt;I388, F388="Yes"),  AND( I388 &gt; H388, F388="No" ) ),SUM(H388,I388)    )</f>
        <v>265759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5169</v>
      </c>
      <c r="E389" s="2" t="s">
        <v>1636</v>
      </c>
      <c r="F389" s="1" t="s">
        <v>20</v>
      </c>
      <c r="H389" s="0" t="n">
        <f aca="false">VALUE(D389)</f>
        <v>145550</v>
      </c>
      <c r="I389" s="0" t="n">
        <f aca="false">VALUE(E389)</f>
        <v>7700</v>
      </c>
      <c r="K389" s="0" t="n">
        <f aca="false">IF(  OR(  AND(H389&gt;I389, F389="Yes"),  AND( I389 &gt; H389, F389="No" ) ),SUM(H389,I389)    )</f>
        <v>153250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5170</v>
      </c>
      <c r="E390" s="2" t="s">
        <v>2513</v>
      </c>
      <c r="F390" s="1" t="s">
        <v>20</v>
      </c>
      <c r="H390" s="0" t="n">
        <f aca="false">VALUE(D390)</f>
        <v>24100</v>
      </c>
      <c r="I390" s="0" t="n">
        <f aca="false">VALUE(E390)</f>
        <v>300</v>
      </c>
      <c r="K390" s="3" t="n">
        <f aca="false">IF(  OR(  AND(H390&gt;I390, F390="Yes"),  AND( I390 &gt; H390, F390="No" ) ),SUM(H390,I390)    )</f>
        <v>24400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5171</v>
      </c>
      <c r="E391" s="2" t="s">
        <v>3648</v>
      </c>
      <c r="F391" s="1" t="s">
        <v>20</v>
      </c>
      <c r="H391" s="0" t="n">
        <f aca="false">VALUE(D391)</f>
        <v>221428</v>
      </c>
      <c r="I391" s="0" t="n">
        <f aca="false">VALUE(E391)</f>
        <v>17550</v>
      </c>
      <c r="K391" s="0" t="n">
        <f aca="false">IF(  OR(  AND(H391&gt;I391, F391="Yes"),  AND( I391 &gt; H391, F391="No" ) ),SUM(H391,I391)    )</f>
        <v>238978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4707</v>
      </c>
      <c r="E392" s="2" t="s">
        <v>279</v>
      </c>
      <c r="F392" s="1" t="s">
        <v>20</v>
      </c>
      <c r="H392" s="0" t="n">
        <f aca="false">VALUE(D392)</f>
        <v>36850</v>
      </c>
      <c r="I392" s="0" t="n">
        <f aca="false">VALUE(E392)</f>
        <v>5000</v>
      </c>
      <c r="K392" s="3" t="n">
        <f aca="false">IF(  OR(  AND(H392&gt;I392, F392="Yes"),  AND( I392 &gt; H392, F392="No" ) ),SUM(H392,I392)    )</f>
        <v>41850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5172</v>
      </c>
      <c r="E393" s="2" t="s">
        <v>5173</v>
      </c>
      <c r="F393" s="1" t="s">
        <v>15</v>
      </c>
      <c r="H393" s="0" t="n">
        <f aca="false">VALUE(D393)</f>
        <v>401576</v>
      </c>
      <c r="I393" s="0" t="n">
        <f aca="false">VALUE(E393)</f>
        <v>94674</v>
      </c>
      <c r="K393" s="3" t="n">
        <f aca="false">IF(  OR(  AND(H393&gt;I393, F393="Yes"),  AND( I393 &gt; H393, F393="No" ) ),SUM(H393,I393)    )</f>
        <v>0</v>
      </c>
      <c r="L393" s="0" t="n">
        <f aca="false">IF( OR(  AND(I393&gt;H393, F393="Yes"),  AND( H393 &gt; I393, F393="No" ) ), SUM(H393,I393),0   )</f>
        <v>496250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1334</v>
      </c>
      <c r="E394" s="2" t="s">
        <v>493</v>
      </c>
      <c r="F394" s="1" t="s">
        <v>20</v>
      </c>
      <c r="H394" s="0" t="n">
        <f aca="false">VALUE(D394)</f>
        <v>80714</v>
      </c>
      <c r="I394" s="0" t="n">
        <f aca="false">VALUE(E394)</f>
        <v>17450</v>
      </c>
      <c r="K394" s="3" t="n">
        <f aca="false">IF(  OR(  AND(H394&gt;I394, F394="Yes"),  AND( I394 &gt; H394, F394="No" ) ),SUM(H394,I394)    )</f>
        <v>98164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5174</v>
      </c>
      <c r="E395" s="2" t="s">
        <v>4392</v>
      </c>
      <c r="F395" s="1" t="s">
        <v>20</v>
      </c>
      <c r="H395" s="0" t="n">
        <f aca="false">VALUE(D395)</f>
        <v>131700</v>
      </c>
      <c r="I395" s="0" t="n">
        <f aca="false">VALUE(E395)</f>
        <v>18750</v>
      </c>
      <c r="K395" s="0" t="n">
        <f aca="false">IF(  OR(  AND(H395&gt;I395, F395="Yes"),  AND( I395 &gt; H395, F395="No" ) ),SUM(H395,I395)    )</f>
        <v>150450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5175</v>
      </c>
      <c r="E396" s="2" t="s">
        <v>3085</v>
      </c>
      <c r="F396" s="1" t="s">
        <v>20</v>
      </c>
      <c r="H396" s="0" t="n">
        <f aca="false">VALUE(D396)</f>
        <v>326224</v>
      </c>
      <c r="I396" s="0" t="n">
        <f aca="false">VALUE(E396)</f>
        <v>18850</v>
      </c>
      <c r="K396" s="0" t="n">
        <f aca="false">IF(  OR(  AND(H396&gt;I396, F396="Yes"),  AND( I396 &gt; H396, F396="No" ) ),SUM(H396,I396)    )</f>
        <v>345074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5176</v>
      </c>
      <c r="E397" s="2" t="s">
        <v>1563</v>
      </c>
      <c r="F397" s="1" t="s">
        <v>20</v>
      </c>
      <c r="H397" s="0" t="n">
        <f aca="false">VALUE(D397)</f>
        <v>415087</v>
      </c>
      <c r="I397" s="0" t="n">
        <f aca="false">VALUE(E397)</f>
        <v>38300</v>
      </c>
      <c r="K397" s="0" t="n">
        <f aca="false">IF(  OR(  AND(H397&gt;I397, F397="Yes"),  AND( I397 &gt; H397, F397="No" ) ),SUM(H397,I397)    )</f>
        <v>453387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5177</v>
      </c>
      <c r="E398" s="2" t="s">
        <v>729</v>
      </c>
      <c r="F398" s="1" t="s">
        <v>20</v>
      </c>
      <c r="H398" s="0" t="n">
        <f aca="false">VALUE(D398)</f>
        <v>188653</v>
      </c>
      <c r="I398" s="0" t="n">
        <f aca="false">VALUE(E398)</f>
        <v>49700</v>
      </c>
      <c r="K398" s="0" t="n">
        <f aca="false">IF(  OR(  AND(H398&gt;I398, F398="Yes"),  AND( I398 &gt; H398, F398="No" ) ),SUM(H398,I398)    )</f>
        <v>238353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35.2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5178</v>
      </c>
      <c r="E399" s="2" t="s">
        <v>5179</v>
      </c>
      <c r="F399" s="1" t="s">
        <v>67</v>
      </c>
      <c r="H399" s="0" t="n">
        <f aca="false">VALUE(D399)</f>
        <v>257985</v>
      </c>
      <c r="I399" s="0" t="n">
        <f aca="false">VALUE(E399)</f>
        <v>14425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272410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5180</v>
      </c>
      <c r="E400" s="2" t="s">
        <v>4955</v>
      </c>
      <c r="F400" s="1" t="s">
        <v>20</v>
      </c>
      <c r="H400" s="0" t="n">
        <f aca="false">VALUE(D400)</f>
        <v>834366</v>
      </c>
      <c r="I400" s="0" t="n">
        <f aca="false">VALUE(E400)</f>
        <v>58375</v>
      </c>
      <c r="K400" s="0" t="n">
        <f aca="false">IF(  OR(  AND(H400&gt;I400, F400="Yes"),  AND( I400 &gt; H400, F400="No" ) ),SUM(H400,I400)    )</f>
        <v>892741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5181</v>
      </c>
      <c r="E401" s="2" t="s">
        <v>1098</v>
      </c>
      <c r="F401" s="1" t="s">
        <v>20</v>
      </c>
      <c r="H401" s="0" t="n">
        <f aca="false">VALUE(D401)</f>
        <v>235750</v>
      </c>
      <c r="I401" s="0" t="n">
        <f aca="false">VALUE(E401)</f>
        <v>84300</v>
      </c>
      <c r="K401" s="0" t="n">
        <f aca="false">IF(  OR(  AND(H401&gt;I401, F401="Yes"),  AND( I401 &gt; H401, F401="No" ) ),SUM(H401,I401)    )</f>
        <v>320050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5182</v>
      </c>
      <c r="E402" s="2" t="s">
        <v>5183</v>
      </c>
      <c r="F402" s="1" t="s">
        <v>20</v>
      </c>
      <c r="H402" s="0" t="n">
        <f aca="false">VALUE(D402)</f>
        <v>1050888</v>
      </c>
      <c r="I402" s="0" t="n">
        <f aca="false">VALUE(E402)</f>
        <v>43980</v>
      </c>
      <c r="K402" s="0" t="n">
        <f aca="false">IF(  OR(  AND(H402&gt;I402, F402="Yes"),  AND( I402 &gt; H402, F402="No" ) ),SUM(H402,I402)    )</f>
        <v>1094868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5184</v>
      </c>
      <c r="E403" s="2" t="s">
        <v>4500</v>
      </c>
      <c r="F403" s="1" t="s">
        <v>20</v>
      </c>
      <c r="H403" s="0" t="n">
        <f aca="false">VALUE(D403)</f>
        <v>271451</v>
      </c>
      <c r="I403" s="0" t="n">
        <f aca="false">VALUE(E403)</f>
        <v>23650</v>
      </c>
      <c r="K403" s="3" t="n">
        <f aca="false">IF(  OR(  AND(H403&gt;I403, F403="Yes"),  AND( I403 &gt; H403, F403="No" ) ),SUM(H403,I403)    )</f>
        <v>295101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5185</v>
      </c>
      <c r="E404" s="2" t="s">
        <v>5186</v>
      </c>
      <c r="F404" s="1" t="s">
        <v>20</v>
      </c>
      <c r="H404" s="0" t="n">
        <f aca="false">VALUE(D404)</f>
        <v>108889</v>
      </c>
      <c r="I404" s="0" t="n">
        <f aca="false">VALUE(E404)</f>
        <v>28800</v>
      </c>
      <c r="K404" s="0" t="n">
        <f aca="false">IF(  OR(  AND(H404&gt;I404, F404="Yes"),  AND( I404 &gt; H404, F404="No" ) ),SUM(H404,I404)    )</f>
        <v>137689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5187</v>
      </c>
      <c r="E405" s="2" t="s">
        <v>5188</v>
      </c>
      <c r="F405" s="1" t="s">
        <v>20</v>
      </c>
      <c r="H405" s="0" t="n">
        <f aca="false">VALUE(D405)</f>
        <v>100650</v>
      </c>
      <c r="I405" s="0" t="n">
        <f aca="false">VALUE(E405)</f>
        <v>34750</v>
      </c>
      <c r="K405" s="3" t="n">
        <f aca="false">IF(  OR(  AND(H405&gt;I405, F405="Yes"),  AND( I405 &gt; H405, F405="No" ) ),SUM(H405,I405)    )</f>
        <v>135400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5189</v>
      </c>
      <c r="E406" s="2" t="s">
        <v>5190</v>
      </c>
      <c r="F406" s="1" t="s">
        <v>20</v>
      </c>
      <c r="H406" s="0" t="n">
        <f aca="false">VALUE(D406)</f>
        <v>141470</v>
      </c>
      <c r="I406" s="0" t="n">
        <f aca="false">VALUE(E406)</f>
        <v>23470</v>
      </c>
      <c r="K406" s="0" t="n">
        <f aca="false">IF(  OR(  AND(H406&gt;I406, F406="Yes"),  AND( I406 &gt; H406, F406="No" ) ),SUM(H406,I406)    )</f>
        <v>164940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5191</v>
      </c>
      <c r="E407" s="2" t="s">
        <v>4067</v>
      </c>
      <c r="F407" s="1" t="s">
        <v>20</v>
      </c>
      <c r="H407" s="0" t="n">
        <f aca="false">VALUE(D407)</f>
        <v>290279</v>
      </c>
      <c r="I407" s="0" t="n">
        <f aca="false">VALUE(E407)</f>
        <v>12950</v>
      </c>
      <c r="K407" s="0" t="n">
        <f aca="false">IF(  OR(  AND(H407&gt;I407, F407="Yes"),  AND( I407 &gt; H407, F407="No" ) ),SUM(H407,I407)    )</f>
        <v>303229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5192</v>
      </c>
      <c r="E408" s="2" t="s">
        <v>3036</v>
      </c>
      <c r="F408" s="1" t="s">
        <v>20</v>
      </c>
      <c r="H408" s="0" t="n">
        <f aca="false">VALUE(D408)</f>
        <v>210257</v>
      </c>
      <c r="I408" s="0" t="n">
        <f aca="false">VALUE(E408)</f>
        <v>25250</v>
      </c>
      <c r="K408" s="0" t="n">
        <f aca="false">IF(  OR(  AND(H408&gt;I408, F408="Yes"),  AND( I408 &gt; H408, F408="No" ) ),SUM(H408,I408)    )</f>
        <v>235507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5193</v>
      </c>
      <c r="E409" s="2" t="s">
        <v>5194</v>
      </c>
      <c r="F409" s="1" t="s">
        <v>20</v>
      </c>
      <c r="H409" s="0" t="n">
        <f aca="false">VALUE(D409)</f>
        <v>150488</v>
      </c>
      <c r="I409" s="0" t="n">
        <f aca="false">VALUE(E409)</f>
        <v>7099</v>
      </c>
      <c r="K409" s="3" t="n">
        <f aca="false">IF(  OR(  AND(H409&gt;I409, F409="Yes"),  AND( I409 &gt; H409, F409="No" ) ),SUM(H409,I409)    )</f>
        <v>157587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5195</v>
      </c>
      <c r="E410" s="2" t="s">
        <v>591</v>
      </c>
      <c r="F410" s="1" t="s">
        <v>20</v>
      </c>
      <c r="H410" s="0" t="n">
        <f aca="false">VALUE(D410)</f>
        <v>53158</v>
      </c>
      <c r="I410" s="0" t="n">
        <f aca="false">VALUE(E410)</f>
        <v>6500</v>
      </c>
      <c r="K410" s="3" t="n">
        <f aca="false">IF(  OR(  AND(H410&gt;I410, F410="Yes"),  AND( I410 &gt; H410, F410="No" ) ),SUM(H410,I410)    )</f>
        <v>59658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5196</v>
      </c>
      <c r="E411" s="2" t="s">
        <v>4173</v>
      </c>
      <c r="F411" s="1" t="s">
        <v>20</v>
      </c>
      <c r="H411" s="0" t="n">
        <f aca="false">VALUE(D411)</f>
        <v>135875</v>
      </c>
      <c r="I411" s="0" t="n">
        <f aca="false">VALUE(E411)</f>
        <v>24250</v>
      </c>
      <c r="K411" s="0" t="n">
        <f aca="false">IF(  OR(  AND(H411&gt;I411, F411="Yes"),  AND( I411 &gt; H411, F411="No" ) ),SUM(H411,I411)    )</f>
        <v>160125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5197</v>
      </c>
      <c r="E412" s="2" t="s">
        <v>5198</v>
      </c>
      <c r="F412" s="1" t="s">
        <v>20</v>
      </c>
      <c r="H412" s="0" t="n">
        <f aca="false">VALUE(D412)</f>
        <v>187056</v>
      </c>
      <c r="I412" s="0" t="n">
        <f aca="false">VALUE(E412)</f>
        <v>16320</v>
      </c>
      <c r="K412" s="0" t="n">
        <f aca="false">IF(  OR(  AND(H412&gt;I412, F412="Yes"),  AND( I412 &gt; H412, F412="No" ) ),SUM(H412,I412)    )</f>
        <v>203376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5199</v>
      </c>
      <c r="E413" s="2" t="s">
        <v>3155</v>
      </c>
      <c r="F413" s="1" t="s">
        <v>20</v>
      </c>
      <c r="H413" s="0" t="n">
        <f aca="false">VALUE(D413)</f>
        <v>390915</v>
      </c>
      <c r="I413" s="0" t="n">
        <f aca="false">VALUE(E413)</f>
        <v>5700</v>
      </c>
      <c r="K413" s="0" t="n">
        <f aca="false">IF(  OR(  AND(H413&gt;I413, F413="Yes"),  AND( I413 &gt; H413, F413="No" ) ),SUM(H413,I413)    )</f>
        <v>396615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5200</v>
      </c>
      <c r="E414" s="2" t="s">
        <v>292</v>
      </c>
      <c r="F414" s="1" t="s">
        <v>20</v>
      </c>
      <c r="H414" s="0" t="n">
        <f aca="false">VALUE(D414)</f>
        <v>137909</v>
      </c>
      <c r="I414" s="0" t="n">
        <f aca="false">VALUE(E414)</f>
        <v>3500</v>
      </c>
      <c r="K414" s="0" t="n">
        <f aca="false">IF(  OR(  AND(H414&gt;I414, F414="Yes"),  AND( I414 &gt; H414, F414="No" ) ),SUM(H414,I414)    )</f>
        <v>141409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5201</v>
      </c>
      <c r="E415" s="2" t="s">
        <v>5202</v>
      </c>
      <c r="F415" s="1" t="s">
        <v>20</v>
      </c>
      <c r="H415" s="0" t="n">
        <f aca="false">VALUE(D415)</f>
        <v>630850</v>
      </c>
      <c r="I415" s="0" t="n">
        <f aca="false">VALUE(E415)</f>
        <v>112525</v>
      </c>
      <c r="K415" s="0" t="n">
        <f aca="false">IF(  OR(  AND(H415&gt;I415, F415="Yes"),  AND( I415 &gt; H415, F415="No" ) ),SUM(H415,I415)    )</f>
        <v>743375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5203</v>
      </c>
      <c r="E416" s="2" t="s">
        <v>1352</v>
      </c>
      <c r="F416" s="1" t="s">
        <v>20</v>
      </c>
      <c r="H416" s="0" t="n">
        <f aca="false">VALUE(D416)</f>
        <v>312275</v>
      </c>
      <c r="I416" s="0" t="n">
        <f aca="false">VALUE(E416)</f>
        <v>102700</v>
      </c>
      <c r="K416" s="0" t="n">
        <f aca="false">IF(  OR(  AND(H416&gt;I416, F416="Yes"),  AND( I416 &gt; H416, F416="No" ) ),SUM(H416,I416)    )</f>
        <v>414975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5204</v>
      </c>
      <c r="E417" s="2" t="s">
        <v>5205</v>
      </c>
      <c r="F417" s="1" t="s">
        <v>20</v>
      </c>
      <c r="H417" s="0" t="n">
        <f aca="false">VALUE(D417)</f>
        <v>110265</v>
      </c>
      <c r="I417" s="0" t="n">
        <f aca="false">VALUE(E417)</f>
        <v>16770</v>
      </c>
      <c r="K417" s="0" t="n">
        <f aca="false">IF(  OR(  AND(H417&gt;I417, F417="Yes"),  AND( I417 &gt; H417, F417="No" ) ),SUM(H417,I417)    )</f>
        <v>127035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5206</v>
      </c>
      <c r="E418" s="2" t="s">
        <v>5207</v>
      </c>
      <c r="F418" s="1" t="s">
        <v>20</v>
      </c>
      <c r="H418" s="0" t="n">
        <f aca="false">VALUE(D418)</f>
        <v>231500</v>
      </c>
      <c r="I418" s="0" t="n">
        <f aca="false">VALUE(E418)</f>
        <v>148500</v>
      </c>
      <c r="K418" s="3" t="n">
        <f aca="false">IF(  OR(  AND(H418&gt;I418, F418="Yes"),  AND( I418 &gt; H418, F418="No" ) ),SUM(H418,I418)    )</f>
        <v>380000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2751</v>
      </c>
      <c r="E419" s="2" t="s">
        <v>1066</v>
      </c>
      <c r="F419" s="1" t="s">
        <v>20</v>
      </c>
      <c r="H419" s="0" t="n">
        <f aca="false">VALUE(D419)</f>
        <v>81450</v>
      </c>
      <c r="I419" s="0" t="n">
        <f aca="false">VALUE(E419)</f>
        <v>7000</v>
      </c>
      <c r="K419" s="3" t="n">
        <f aca="false">IF(  OR(  AND(H419&gt;I419, F419="Yes"),  AND( I419 &gt; H419, F419="No" ) ),SUM(H419,I419)    )</f>
        <v>88450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5208</v>
      </c>
      <c r="E420" s="2" t="s">
        <v>5209</v>
      </c>
      <c r="F420" s="1" t="s">
        <v>20</v>
      </c>
      <c r="H420" s="0" t="n">
        <f aca="false">VALUE(D420)</f>
        <v>209923</v>
      </c>
      <c r="I420" s="0" t="n">
        <f aca="false">VALUE(E420)</f>
        <v>75850</v>
      </c>
      <c r="K420" s="0" t="n">
        <f aca="false">IF(  OR(  AND(H420&gt;I420, F420="Yes"),  AND( I420 &gt; H420, F420="No" ) ),SUM(H420,I420)    )</f>
        <v>285773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5210</v>
      </c>
      <c r="E421" s="2" t="s">
        <v>5211</v>
      </c>
      <c r="F421" s="1" t="s">
        <v>20</v>
      </c>
      <c r="H421" s="0" t="n">
        <f aca="false">VALUE(D421)</f>
        <v>74650</v>
      </c>
      <c r="I421" s="0" t="n">
        <f aca="false">VALUE(E421)</f>
        <v>6525</v>
      </c>
      <c r="K421" s="0" t="n">
        <f aca="false">IF(  OR(  AND(H421&gt;I421, F421="Yes"),  AND( I421 &gt; H421, F421="No" ) ),SUM(H421,I421)    )</f>
        <v>81175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5212</v>
      </c>
      <c r="E422" s="2" t="s">
        <v>5213</v>
      </c>
      <c r="F422" s="1" t="s">
        <v>20</v>
      </c>
      <c r="H422" s="0" t="n">
        <f aca="false">VALUE(D422)</f>
        <v>154948</v>
      </c>
      <c r="I422" s="0" t="n">
        <f aca="false">VALUE(E422)</f>
        <v>39150</v>
      </c>
      <c r="K422" s="3" t="n">
        <f aca="false">IF(  OR(  AND(H422&gt;I422, F422="Yes"),  AND( I422 &gt; H422, F422="No" ) ),SUM(H422,I422)    )</f>
        <v>194098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5214</v>
      </c>
      <c r="E423" s="2" t="s">
        <v>3220</v>
      </c>
      <c r="F423" s="1" t="s">
        <v>20</v>
      </c>
      <c r="H423" s="0" t="n">
        <f aca="false">VALUE(D423)</f>
        <v>94102</v>
      </c>
      <c r="I423" s="0" t="n">
        <f aca="false">VALUE(E423)</f>
        <v>6800</v>
      </c>
      <c r="K423" s="3" t="n">
        <f aca="false">IF(  OR(  AND(H423&gt;I423, F423="Yes"),  AND( I423 &gt; H423, F423="No" ) ),SUM(H423,I423)    )</f>
        <v>100902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5215</v>
      </c>
      <c r="E424" s="2" t="s">
        <v>5216</v>
      </c>
      <c r="F424" s="1" t="s">
        <v>20</v>
      </c>
      <c r="H424" s="0" t="n">
        <f aca="false">VALUE(D424)</f>
        <v>185488</v>
      </c>
      <c r="I424" s="0" t="n">
        <f aca="false">VALUE(E424)</f>
        <v>10775</v>
      </c>
      <c r="K424" s="0" t="n">
        <f aca="false">IF(  OR(  AND(H424&gt;I424, F424="Yes"),  AND( I424 &gt; H424, F424="No" ) ),SUM(H424,I424)    )</f>
        <v>196263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5217</v>
      </c>
      <c r="E425" s="2" t="s">
        <v>5218</v>
      </c>
      <c r="F425" s="1" t="s">
        <v>20</v>
      </c>
      <c r="H425" s="0" t="n">
        <f aca="false">VALUE(D425)</f>
        <v>254268</v>
      </c>
      <c r="I425" s="0" t="n">
        <f aca="false">VALUE(E425)</f>
        <v>100350</v>
      </c>
      <c r="K425" s="3" t="n">
        <f aca="false">IF(  OR(  AND(H425&gt;I425, F425="Yes"),  AND( I425 &gt; H425, F425="No" ) ),SUM(H425,I425)    )</f>
        <v>354618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5219</v>
      </c>
      <c r="E426" s="2" t="s">
        <v>5220</v>
      </c>
      <c r="F426" s="1" t="s">
        <v>20</v>
      </c>
      <c r="H426" s="0" t="n">
        <f aca="false">VALUE(D426)</f>
        <v>369135</v>
      </c>
      <c r="I426" s="0" t="n">
        <f aca="false">VALUE(E426)</f>
        <v>30420</v>
      </c>
      <c r="K426" s="0" t="n">
        <f aca="false">IF(  OR(  AND(H426&gt;I426, F426="Yes"),  AND( I426 &gt; H426, F426="No" ) ),SUM(H426,I426)    )</f>
        <v>399555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5221</v>
      </c>
      <c r="E427" s="2" t="s">
        <v>5222</v>
      </c>
      <c r="F427" s="1" t="s">
        <v>20</v>
      </c>
      <c r="H427" s="0" t="n">
        <f aca="false">VALUE(D427)</f>
        <v>176196</v>
      </c>
      <c r="I427" s="0" t="n">
        <f aca="false">VALUE(E427)</f>
        <v>43900</v>
      </c>
      <c r="K427" s="0" t="n">
        <f aca="false">IF(  OR(  AND(H427&gt;I427, F427="Yes"),  AND( I427 &gt; H427, F427="No" ) ),SUM(H427,I427)    )</f>
        <v>220096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5223</v>
      </c>
      <c r="E428" s="2" t="s">
        <v>5224</v>
      </c>
      <c r="F428" s="1" t="s">
        <v>20</v>
      </c>
      <c r="H428" s="0" t="n">
        <f aca="false">VALUE(D428)</f>
        <v>906931</v>
      </c>
      <c r="I428" s="0" t="n">
        <f aca="false">VALUE(E428)</f>
        <v>200815</v>
      </c>
      <c r="K428" s="0" t="n">
        <f aca="false">IF(  OR(  AND(H428&gt;I428, F428="Yes"),  AND( I428 &gt; H428, F428="No" ) ),SUM(H428,I428)    )</f>
        <v>1107746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5225</v>
      </c>
      <c r="E429" s="2" t="s">
        <v>5226</v>
      </c>
      <c r="F429" s="1" t="s">
        <v>20</v>
      </c>
      <c r="H429" s="0" t="n">
        <f aca="false">VALUE(D429)</f>
        <v>251407</v>
      </c>
      <c r="I429" s="0" t="n">
        <f aca="false">VALUE(E429)</f>
        <v>67502</v>
      </c>
      <c r="K429" s="0" t="n">
        <f aca="false">IF(  OR(  AND(H429&gt;I429, F429="Yes"),  AND( I429 &gt; H429, F429="No" ) ),SUM(H429,I429)    )</f>
        <v>318909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5227</v>
      </c>
      <c r="E430" s="2" t="s">
        <v>4471</v>
      </c>
      <c r="F430" s="1" t="s">
        <v>20</v>
      </c>
      <c r="H430" s="0" t="n">
        <f aca="false">VALUE(D430)</f>
        <v>207721</v>
      </c>
      <c r="I430" s="0" t="n">
        <f aca="false">VALUE(E430)</f>
        <v>28100</v>
      </c>
      <c r="K430" s="0" t="n">
        <f aca="false">IF(  OR(  AND(H430&gt;I430, F430="Yes"),  AND( I430 &gt; H430, F430="No" ) ),SUM(H430,I430)    )</f>
        <v>235821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5228</v>
      </c>
      <c r="E431" s="2" t="s">
        <v>5229</v>
      </c>
      <c r="F431" s="1" t="s">
        <v>20</v>
      </c>
      <c r="H431" s="0" t="n">
        <f aca="false">VALUE(D431)</f>
        <v>129675</v>
      </c>
      <c r="I431" s="0" t="n">
        <f aca="false">VALUE(E431)</f>
        <v>36175</v>
      </c>
      <c r="K431" s="0" t="n">
        <f aca="false">IF(  OR(  AND(H431&gt;I431, F431="Yes"),  AND( I431 &gt; H431, F431="No" ) ),SUM(H431,I431)    )</f>
        <v>165850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5230</v>
      </c>
      <c r="E432" s="2" t="s">
        <v>5231</v>
      </c>
      <c r="F432" s="1" t="s">
        <v>20</v>
      </c>
      <c r="H432" s="0" t="n">
        <f aca="false">VALUE(D432)</f>
        <v>78698</v>
      </c>
      <c r="I432" s="0" t="n">
        <f aca="false">VALUE(E432)</f>
        <v>9519</v>
      </c>
      <c r="K432" s="0" t="n">
        <f aca="false">IF(  OR(  AND(H432&gt;I432, F432="Yes"),  AND( I432 &gt; H432, F432="No" ) ),SUM(H432,I432)    )</f>
        <v>88217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5232</v>
      </c>
      <c r="E433" s="2" t="s">
        <v>5233</v>
      </c>
      <c r="F433" s="1" t="s">
        <v>20</v>
      </c>
      <c r="H433" s="0" t="n">
        <f aca="false">VALUE(D433)</f>
        <v>145251</v>
      </c>
      <c r="I433" s="0" t="n">
        <f aca="false">VALUE(E433)</f>
        <v>224700</v>
      </c>
      <c r="K433" s="3" t="n">
        <f aca="false">IF(  OR(  AND(H433&gt;I433, F433="Yes"),  AND( I433 &gt; H433, F433="No" ) ),SUM(H433,I433)    )</f>
        <v>0</v>
      </c>
      <c r="L433" s="0" t="n">
        <f aca="false">IF( OR(  AND(I433&gt;H433, F433="Yes"),  AND( H433 &gt; I433, F433="No" ) ), SUM(H433,I433),0   )</f>
        <v>369951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5234</v>
      </c>
      <c r="E434" s="2" t="s">
        <v>5235</v>
      </c>
      <c r="F434" s="1" t="s">
        <v>20</v>
      </c>
      <c r="H434" s="0" t="n">
        <f aca="false">VALUE(D434)</f>
        <v>461025</v>
      </c>
      <c r="I434" s="0" t="n">
        <f aca="false">VALUE(E434)</f>
        <v>82025</v>
      </c>
      <c r="K434" s="0" t="n">
        <f aca="false">IF(  OR(  AND(H434&gt;I434, F434="Yes"),  AND( I434 &gt; H434, F434="No" ) ),SUM(H434,I434)    )</f>
        <v>543050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5236</v>
      </c>
      <c r="E435" s="2" t="s">
        <v>2113</v>
      </c>
      <c r="F435" s="1" t="s">
        <v>20</v>
      </c>
      <c r="H435" s="0" t="n">
        <f aca="false">VALUE(D435)</f>
        <v>149517</v>
      </c>
      <c r="I435" s="0" t="n">
        <f aca="false">VALUE(E435)</f>
        <v>50500</v>
      </c>
      <c r="K435" s="3" t="n">
        <f aca="false">IF(  OR(  AND(H435&gt;I435, F435="Yes"),  AND( I435 &gt; H435, F435="No" ) ),SUM(H435,I435)    )</f>
        <v>200017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5237</v>
      </c>
      <c r="E436" s="2" t="s">
        <v>666</v>
      </c>
      <c r="F436" s="1" t="s">
        <v>20</v>
      </c>
      <c r="H436" s="0" t="n">
        <f aca="false">VALUE(D436)</f>
        <v>91300</v>
      </c>
      <c r="I436" s="0" t="n">
        <f aca="false">VALUE(E436)</f>
        <v>7500</v>
      </c>
      <c r="K436" s="0" t="n">
        <f aca="false">IF(  OR(  AND(H436&gt;I436, F436="Yes"),  AND( I436 &gt; H436, F436="No" ) ),SUM(H436,I436)    )</f>
        <v>98800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5238</v>
      </c>
      <c r="E437" s="2" t="s">
        <v>192</v>
      </c>
      <c r="F437" s="1" t="s">
        <v>20</v>
      </c>
      <c r="H437" s="0" t="n">
        <f aca="false">VALUE(D437)</f>
        <v>55535</v>
      </c>
      <c r="I437" s="0" t="n">
        <f aca="false">VALUE(E437)</f>
        <v>9750</v>
      </c>
      <c r="K437" s="0" t="n">
        <f aca="false">IF(  OR(  AND(H437&gt;I437, F437="Yes"),  AND( I437 &gt; H437, F437="No" ) ),SUM(H437,I437)    )</f>
        <v>65285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3707</v>
      </c>
      <c r="E438" s="2" t="s">
        <v>588</v>
      </c>
      <c r="F438" s="1" t="s">
        <v>20</v>
      </c>
      <c r="H438" s="0" t="n">
        <f aca="false">VALUE(D438)</f>
        <v>133150</v>
      </c>
      <c r="I438" s="0" t="n">
        <f aca="false">VALUE(E438)</f>
        <v>14000</v>
      </c>
      <c r="K438" s="0" t="n">
        <f aca="false">IF(  OR(  AND(H438&gt;I438, F438="Yes"),  AND( I438 &gt; H438, F438="No" ) ),SUM(H438,I438)    )</f>
        <v>147150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5239</v>
      </c>
      <c r="E439" s="2" t="s">
        <v>3584</v>
      </c>
      <c r="F439" s="1" t="s">
        <v>20</v>
      </c>
      <c r="H439" s="0" t="n">
        <f aca="false">VALUE(D439)</f>
        <v>168985</v>
      </c>
      <c r="I439" s="0" t="n">
        <f aca="false">VALUE(E439)</f>
        <v>21850</v>
      </c>
      <c r="K439" s="0" t="n">
        <f aca="false">IF(  OR(  AND(H439&gt;I439, F439="Yes"),  AND( I439 &gt; H439, F439="No" ) ),SUM(H439,I439)    )</f>
        <v>190835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5240</v>
      </c>
      <c r="E440" s="2" t="s">
        <v>5241</v>
      </c>
      <c r="F440" s="1" t="s">
        <v>20</v>
      </c>
      <c r="H440" s="0" t="n">
        <f aca="false">VALUE(D440)</f>
        <v>120900</v>
      </c>
      <c r="I440" s="0" t="n">
        <f aca="false">VALUE(E440)</f>
        <v>178750</v>
      </c>
      <c r="K440" s="3" t="n">
        <f aca="false">IF(  OR(  AND(H440&gt;I440, F440="Yes"),  AND( I440 &gt; H440, F440="No" ) ),SUM(H440,I440)    )</f>
        <v>0</v>
      </c>
      <c r="L440" s="0" t="n">
        <f aca="false">IF( OR(  AND(I440&gt;H440, F440="Yes"),  AND( H440 &gt; I440, F440="No" ) ), SUM(H440,I440),0   )</f>
        <v>299650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5242</v>
      </c>
      <c r="E441" s="2" t="s">
        <v>5186</v>
      </c>
      <c r="F441" s="1" t="s">
        <v>20</v>
      </c>
      <c r="H441" s="0" t="n">
        <f aca="false">VALUE(D441)</f>
        <v>129325</v>
      </c>
      <c r="I441" s="0" t="n">
        <f aca="false">VALUE(E441)</f>
        <v>28800</v>
      </c>
      <c r="K441" s="0" t="n">
        <f aca="false">IF(  OR(  AND(H441&gt;I441, F441="Yes"),  AND( I441 &gt; H441, F441="No" ) ),SUM(H441,I441)    )</f>
        <v>158125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5243</v>
      </c>
      <c r="E442" s="2" t="s">
        <v>5244</v>
      </c>
      <c r="F442" s="1" t="s">
        <v>20</v>
      </c>
      <c r="H442" s="0" t="n">
        <f aca="false">VALUE(D442)</f>
        <v>175606</v>
      </c>
      <c r="I442" s="0" t="n">
        <f aca="false">VALUE(E442)</f>
        <v>41939</v>
      </c>
      <c r="K442" s="0" t="n">
        <f aca="false">IF(  OR(  AND(H442&gt;I442, F442="Yes"),  AND( I442 &gt; H442, F442="No" ) ),SUM(H442,I442)    )</f>
        <v>217545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5245</v>
      </c>
      <c r="E443" s="2" t="s">
        <v>5246</v>
      </c>
      <c r="F443" s="1" t="s">
        <v>20</v>
      </c>
      <c r="H443" s="0" t="n">
        <f aca="false">VALUE(D443)</f>
        <v>81942</v>
      </c>
      <c r="I443" s="0" t="n">
        <f aca="false">VALUE(E443)</f>
        <v>66525</v>
      </c>
      <c r="K443" s="3" t="n">
        <f aca="false">IF(  OR(  AND(H443&gt;I443, F443="Yes"),  AND( I443 &gt; H443, F443="No" ) ),SUM(H443,I443)    )</f>
        <v>148467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5247</v>
      </c>
      <c r="E444" s="2" t="s">
        <v>5248</v>
      </c>
      <c r="F444" s="1" t="s">
        <v>20</v>
      </c>
      <c r="H444" s="0" t="n">
        <f aca="false">VALUE(D444)</f>
        <v>780886</v>
      </c>
      <c r="I444" s="0" t="n">
        <f aca="false">VALUE(E444)</f>
        <v>56525</v>
      </c>
      <c r="K444" s="0" t="n">
        <f aca="false">IF(  OR(  AND(H444&gt;I444, F444="Yes"),  AND( I444 &gt; H444, F444="No" ) ),SUM(H444,I444)    )</f>
        <v>837411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5249</v>
      </c>
      <c r="E445" s="2" t="s">
        <v>3453</v>
      </c>
      <c r="F445" s="1" t="s">
        <v>20</v>
      </c>
      <c r="H445" s="0" t="n">
        <f aca="false">VALUE(D445)</f>
        <v>242585</v>
      </c>
      <c r="I445" s="0" t="n">
        <f aca="false">VALUE(E445)</f>
        <v>29900</v>
      </c>
      <c r="K445" s="3" t="n">
        <f aca="false">IF(  OR(  AND(H445&gt;I445, F445="Yes"),  AND( I445 &gt; H445, F445="No" ) ),SUM(H445,I445)    )</f>
        <v>272485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P446" s="0" t="n">
        <f aca="false">IF(AND(F446="Not Voting",M446=1), 1,0)</f>
        <v>0</v>
      </c>
    </row>
    <row r="449" customFormat="false" ht="12.8" hidden="false" customHeight="false" outlineLevel="0" collapsed="false">
      <c r="F449" s="4" t="n">
        <f aca="false">COUNTIF($F$199:$F$445, "Yes")</f>
        <v>238</v>
      </c>
      <c r="H449" s="0" t="n">
        <f aca="false">SUM(H200:I445)</f>
        <v>70988515</v>
      </c>
      <c r="J449" s="4" t="s">
        <v>683</v>
      </c>
      <c r="K449" s="4" t="n">
        <f aca="false">SUM(K200:K445)</f>
        <v>64233783</v>
      </c>
      <c r="L449" s="4" t="n">
        <f aca="false">SUM(L200:L445)</f>
        <v>2346308</v>
      </c>
      <c r="M449" s="4" t="n">
        <f aca="false">SUM(M200:M445)</f>
        <v>0</v>
      </c>
      <c r="N449" s="4" t="n">
        <f aca="false">SUM(N200:N445)</f>
        <v>4408424</v>
      </c>
    </row>
    <row r="450" customFormat="false" ht="12.8" hidden="false" customHeight="false" outlineLevel="0" collapsed="false">
      <c r="F450" s="4" t="n">
        <f aca="false">COUNTIF($F$199:$F$445, "No")</f>
        <v>2</v>
      </c>
      <c r="J450" s="4" t="s">
        <v>684</v>
      </c>
      <c r="K450" s="4" t="n">
        <f aca="false">COUNTIF(K200:K445, "&gt;"&amp;0)</f>
        <v>229</v>
      </c>
      <c r="L450" s="4" t="n">
        <f aca="false">COUNTIF(L200:L445, "&gt;"&amp;0)</f>
        <v>11</v>
      </c>
      <c r="M450" s="4" t="n">
        <f aca="false">COUNTIF(M200:M445, "&gt;"&amp;0)</f>
        <v>0</v>
      </c>
      <c r="N450" s="4" t="n">
        <f aca="false">COUNTIF(N200:N445, "&gt;"&amp;0)</f>
        <v>6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"Not Voting")</f>
        <v>6</v>
      </c>
      <c r="J451" s="4" t="s">
        <v>685</v>
      </c>
      <c r="K451" s="4" t="n">
        <f aca="false">ROUND(K449/K450,0)</f>
        <v>280497</v>
      </c>
      <c r="L451" s="5" t="n">
        <f aca="false">ROUND(L449/L450,0)</f>
        <v>213301</v>
      </c>
      <c r="M451" s="5"/>
      <c r="N451" s="5" t="n">
        <f aca="false">ROUND(N449/N450,0)</f>
        <v>734737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1"/>
  <sheetViews>
    <sheetView windowProtection="false" showFormulas="false" showGridLines="true" showRowColHeaders="true" showZeros="true" rightToLeft="false" tabSelected="false" showOutlineSymbols="true" defaultGridColor="true" view="normal" topLeftCell="H429" colorId="64" zoomScale="100" zoomScaleNormal="100" zoomScalePageLayoutView="100" workbookViewId="0">
      <selection pane="topLeft" activeCell="P177" activeCellId="0" sqref="P177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5250</v>
      </c>
      <c r="E2" s="2" t="s">
        <v>19</v>
      </c>
      <c r="F2" s="1" t="s">
        <v>20</v>
      </c>
      <c r="H2" s="0" t="n">
        <f aca="false">VALUE(D2)</f>
        <v>72200</v>
      </c>
      <c r="I2" s="0" t="n">
        <f aca="false">VALUE(E2)</f>
        <v>0</v>
      </c>
      <c r="K2" s="3" t="n">
        <f aca="false">IF(  OR(  AND(H2&gt;I2, F2="Yes"),  AND( I2 &gt; H2, F2="No" ) ),SUM(H2,I2)    )</f>
        <v>72200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5251</v>
      </c>
      <c r="E3" s="2" t="s">
        <v>19</v>
      </c>
      <c r="F3" s="1" t="s">
        <v>20</v>
      </c>
      <c r="H3" s="0" t="n">
        <f aca="false">VALUE(D3)</f>
        <v>25092</v>
      </c>
      <c r="I3" s="0" t="n">
        <f aca="false">VALUE(E3)</f>
        <v>0</v>
      </c>
      <c r="K3" s="3" t="n">
        <f aca="false">IF(  OR(  AND(H3&gt;I3, F3="Yes"),  AND( I3 &gt; H3, F3="No" ) ),SUM(H3,I3)    )</f>
        <v>25092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5252</v>
      </c>
      <c r="E4" s="2" t="s">
        <v>19</v>
      </c>
      <c r="F4" s="1" t="s">
        <v>20</v>
      </c>
      <c r="H4" s="0" t="n">
        <f aca="false">VALUE(D4)</f>
        <v>661930</v>
      </c>
      <c r="I4" s="0" t="n">
        <f aca="false">VALUE(E4)</f>
        <v>0</v>
      </c>
      <c r="K4" s="3" t="n">
        <f aca="false">IF(  OR(  AND(H4&gt;I4, F4="Yes"),  AND( I4 &gt; H4, F4="No" ) ),SUM(H4,I4)    )</f>
        <v>661930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5253</v>
      </c>
      <c r="E5" s="2" t="s">
        <v>19</v>
      </c>
      <c r="F5" s="1" t="s">
        <v>20</v>
      </c>
      <c r="H5" s="0" t="n">
        <f aca="false">VALUE(D5)</f>
        <v>56700</v>
      </c>
      <c r="I5" s="0" t="n">
        <f aca="false">VALUE(E5)</f>
        <v>0</v>
      </c>
      <c r="K5" s="3" t="n">
        <f aca="false">IF(  OR(  AND(H5&gt;I5, F5="Yes"),  AND( I5 &gt; H5, F5="No" ) ),SUM(H5,I5)    )</f>
        <v>56700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5254</v>
      </c>
      <c r="E6" s="2" t="s">
        <v>19</v>
      </c>
      <c r="F6" s="1" t="s">
        <v>20</v>
      </c>
      <c r="H6" s="0" t="n">
        <f aca="false">VALUE(D6)</f>
        <v>46100</v>
      </c>
      <c r="I6" s="0" t="n">
        <f aca="false">VALUE(E6)</f>
        <v>0</v>
      </c>
      <c r="K6" s="3" t="n">
        <f aca="false">IF(  OR(  AND(H6&gt;I6, F6="Yes"),  AND( I6 &gt; H6, F6="No" ) ),SUM(H6,I6)    )</f>
        <v>46100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5255</v>
      </c>
      <c r="E7" s="2" t="s">
        <v>19</v>
      </c>
      <c r="F7" s="1" t="s">
        <v>20</v>
      </c>
      <c r="H7" s="0" t="n">
        <f aca="false">VALUE(D7)</f>
        <v>60710</v>
      </c>
      <c r="I7" s="0" t="n">
        <f aca="false">VALUE(E7)</f>
        <v>0</v>
      </c>
      <c r="K7" s="3" t="n">
        <f aca="false">IF(  OR(  AND(H7&gt;I7, F7="Yes"),  AND( I7 &gt; H7, F7="No" ) ),SUM(H7,I7)    )</f>
        <v>60710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5256</v>
      </c>
      <c r="E8" s="2" t="s">
        <v>19</v>
      </c>
      <c r="F8" s="1" t="s">
        <v>20</v>
      </c>
      <c r="H8" s="0" t="n">
        <f aca="false">VALUE(D8)</f>
        <v>67533</v>
      </c>
      <c r="I8" s="0" t="n">
        <f aca="false">VALUE(E8)</f>
        <v>0</v>
      </c>
      <c r="K8" s="3" t="n">
        <f aca="false">IF(  OR(  AND(H8&gt;I8, F8="Yes"),  AND( I8 &gt; H8, F8="No" ) ),SUM(H8,I8)    )</f>
        <v>67533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5257</v>
      </c>
      <c r="E9" s="2" t="s">
        <v>19</v>
      </c>
      <c r="F9" s="1" t="s">
        <v>20</v>
      </c>
      <c r="H9" s="0" t="n">
        <f aca="false">VALUE(D9)</f>
        <v>134118</v>
      </c>
      <c r="I9" s="0" t="n">
        <f aca="false">VALUE(E9)</f>
        <v>0</v>
      </c>
      <c r="K9" s="3" t="n">
        <f aca="false">IF(  OR(  AND(H9&gt;I9, F9="Yes"),  AND( I9 &gt; H9, F9="No" ) ),SUM(H9,I9)    )</f>
        <v>134118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5258</v>
      </c>
      <c r="E10" s="2" t="s">
        <v>19</v>
      </c>
      <c r="F10" s="1" t="s">
        <v>20</v>
      </c>
      <c r="H10" s="0" t="n">
        <f aca="false">VALUE(D10)</f>
        <v>632530</v>
      </c>
      <c r="I10" s="0" t="n">
        <f aca="false">VALUE(E10)</f>
        <v>0</v>
      </c>
      <c r="K10" s="3" t="n">
        <f aca="false">IF(  OR(  AND(H10&gt;I10, F10="Yes"),  AND( I10 &gt; H10, F10="No" ) ),SUM(H10,I10)    )</f>
        <v>632530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5259</v>
      </c>
      <c r="E11" s="2" t="s">
        <v>19</v>
      </c>
      <c r="F11" s="1" t="s">
        <v>20</v>
      </c>
      <c r="H11" s="0" t="n">
        <f aca="false">VALUE(D11)</f>
        <v>68703</v>
      </c>
      <c r="I11" s="0" t="n">
        <f aca="false">VALUE(E11)</f>
        <v>0</v>
      </c>
      <c r="K11" s="3" t="n">
        <f aca="false">IF(  OR(  AND(H11&gt;I11, F11="Yes"),  AND( I11 &gt; H11, F11="No" ) ),SUM(H11,I11)    )</f>
        <v>68703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5260</v>
      </c>
      <c r="E12" s="2" t="s">
        <v>4169</v>
      </c>
      <c r="F12" s="1" t="s">
        <v>20</v>
      </c>
      <c r="H12" s="0" t="n">
        <f aca="false">VALUE(D12)</f>
        <v>1627914</v>
      </c>
      <c r="I12" s="0" t="n">
        <f aca="false">VALUE(E12)</f>
        <v>3864</v>
      </c>
      <c r="K12" s="3" t="n">
        <f aca="false">IF(  OR(  AND(H12&gt;I12, F12="Yes"),  AND( I12 &gt; H12, F12="No" ) ),SUM(H12,I12)    )</f>
        <v>1631778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5261</v>
      </c>
      <c r="E13" s="2" t="s">
        <v>19</v>
      </c>
      <c r="F13" s="1" t="s">
        <v>20</v>
      </c>
      <c r="H13" s="0" t="n">
        <f aca="false">VALUE(D13)</f>
        <v>428137</v>
      </c>
      <c r="I13" s="0" t="n">
        <f aca="false">VALUE(E13)</f>
        <v>0</v>
      </c>
      <c r="K13" s="3" t="n">
        <f aca="false">IF(  OR(  AND(H13&gt;I13, F13="Yes"),  AND( I13 &gt; H13, F13="No" ) ),SUM(H13,I13)    )</f>
        <v>428137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5262</v>
      </c>
      <c r="E14" s="2" t="s">
        <v>19</v>
      </c>
      <c r="F14" s="1" t="s">
        <v>20</v>
      </c>
      <c r="H14" s="0" t="n">
        <f aca="false">VALUE(D14)</f>
        <v>70522</v>
      </c>
      <c r="I14" s="0" t="n">
        <f aca="false">VALUE(E14)</f>
        <v>0</v>
      </c>
      <c r="K14" s="3" t="n">
        <f aca="false">IF(  OR(  AND(H14&gt;I14, F14="Yes"),  AND( I14 &gt; H14, F14="No" ) ),SUM(H14,I14)    )</f>
        <v>70522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5263</v>
      </c>
      <c r="E15" s="2" t="s">
        <v>964</v>
      </c>
      <c r="F15" s="1" t="s">
        <v>20</v>
      </c>
      <c r="H15" s="0" t="n">
        <f aca="false">VALUE(D15)</f>
        <v>179790</v>
      </c>
      <c r="I15" s="0" t="n">
        <f aca="false">VALUE(E15)</f>
        <v>500</v>
      </c>
      <c r="K15" s="3" t="n">
        <f aca="false">IF(  OR(  AND(H15&gt;I15, F15="Yes"),  AND( I15 &gt; H15, F15="No" ) ),SUM(H15,I15)    )</f>
        <v>180290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5264</v>
      </c>
      <c r="E16" s="2" t="s">
        <v>19</v>
      </c>
      <c r="F16" s="1" t="s">
        <v>20</v>
      </c>
      <c r="H16" s="0" t="n">
        <f aca="false">VALUE(D16)</f>
        <v>155439</v>
      </c>
      <c r="I16" s="0" t="n">
        <f aca="false">VALUE(E16)</f>
        <v>0</v>
      </c>
      <c r="K16" s="3" t="n">
        <f aca="false">IF(  OR(  AND(H16&gt;I16, F16="Yes"),  AND( I16 &gt; H16, F16="No" ) ),SUM(H16,I16)    )</f>
        <v>155439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3849</v>
      </c>
      <c r="E17" s="2" t="s">
        <v>19</v>
      </c>
      <c r="F17" s="1" t="s">
        <v>15</v>
      </c>
      <c r="H17" s="0" t="n">
        <f aca="false">VALUE(D17)</f>
        <v>47500</v>
      </c>
      <c r="I17" s="0" t="n">
        <f aca="false">VALUE(E17)</f>
        <v>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47500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5265</v>
      </c>
      <c r="E18" s="2" t="s">
        <v>19</v>
      </c>
      <c r="F18" s="1" t="s">
        <v>20</v>
      </c>
      <c r="H18" s="0" t="n">
        <f aca="false">VALUE(D18)</f>
        <v>32516</v>
      </c>
      <c r="I18" s="0" t="n">
        <f aca="false">VALUE(E18)</f>
        <v>0</v>
      </c>
      <c r="K18" s="3" t="n">
        <f aca="false">IF(  OR(  AND(H18&gt;I18, F18="Yes"),  AND( I18 &gt; H18, F18="No" ) ),SUM(H18,I18)    )</f>
        <v>32516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5266</v>
      </c>
      <c r="E19" s="2" t="s">
        <v>19</v>
      </c>
      <c r="F19" s="1" t="s">
        <v>20</v>
      </c>
      <c r="H19" s="0" t="n">
        <f aca="false">VALUE(D19)</f>
        <v>71195</v>
      </c>
      <c r="I19" s="0" t="n">
        <f aca="false">VALUE(E19)</f>
        <v>0</v>
      </c>
      <c r="K19" s="3" t="n">
        <f aca="false">IF(  OR(  AND(H19&gt;I19, F19="Yes"),  AND( I19 &gt; H19, F19="No" ) ),SUM(H19,I19)    )</f>
        <v>71195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5267</v>
      </c>
      <c r="E20" s="2" t="s">
        <v>19</v>
      </c>
      <c r="F20" s="1" t="s">
        <v>20</v>
      </c>
      <c r="H20" s="0" t="n">
        <f aca="false">VALUE(D20)</f>
        <v>127737</v>
      </c>
      <c r="I20" s="0" t="n">
        <f aca="false">VALUE(E20)</f>
        <v>0</v>
      </c>
      <c r="K20" s="3" t="n">
        <f aca="false">IF(  OR(  AND(H20&gt;I20, F20="Yes"),  AND( I20 &gt; H20, F20="No" ) ),SUM(H20,I20)    )</f>
        <v>127737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4275</v>
      </c>
      <c r="E21" s="2" t="s">
        <v>19</v>
      </c>
      <c r="F21" s="1" t="s">
        <v>20</v>
      </c>
      <c r="H21" s="0" t="n">
        <f aca="false">VALUE(D21)</f>
        <v>52700</v>
      </c>
      <c r="I21" s="0" t="n">
        <f aca="false">VALUE(E21)</f>
        <v>0</v>
      </c>
      <c r="K21" s="3" t="n">
        <f aca="false">IF(  OR(  AND(H21&gt;I21, F21="Yes"),  AND( I21 &gt; H21, F21="No" ) ),SUM(H21,I21)    )</f>
        <v>52700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5268</v>
      </c>
      <c r="E22" s="2" t="s">
        <v>19</v>
      </c>
      <c r="F22" s="1" t="s">
        <v>20</v>
      </c>
      <c r="H22" s="0" t="n">
        <f aca="false">VALUE(D22)</f>
        <v>33700</v>
      </c>
      <c r="I22" s="0" t="n">
        <f aca="false">VALUE(E22)</f>
        <v>0</v>
      </c>
      <c r="K22" s="3" t="n">
        <f aca="false">IF(  OR(  AND(H22&gt;I22, F22="Yes"),  AND( I22 &gt; H22, F22="No" ) ),SUM(H22,I22)    )</f>
        <v>33700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5269</v>
      </c>
      <c r="E23" s="2" t="s">
        <v>19</v>
      </c>
      <c r="F23" s="1" t="s">
        <v>20</v>
      </c>
      <c r="H23" s="0" t="n">
        <f aca="false">VALUE(D23)</f>
        <v>73725</v>
      </c>
      <c r="I23" s="0" t="n">
        <f aca="false">VALUE(E23)</f>
        <v>0</v>
      </c>
      <c r="K23" s="3" t="n">
        <f aca="false">IF(  OR(  AND(H23&gt;I23, F23="Yes"),  AND( I23 &gt; H23, F23="No" ) ),SUM(H23,I23)    )</f>
        <v>73725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5270</v>
      </c>
      <c r="E24" s="2" t="s">
        <v>19</v>
      </c>
      <c r="F24" s="1" t="s">
        <v>20</v>
      </c>
      <c r="H24" s="0" t="n">
        <f aca="false">VALUE(D24)</f>
        <v>139696</v>
      </c>
      <c r="I24" s="0" t="n">
        <f aca="false">VALUE(E24)</f>
        <v>0</v>
      </c>
      <c r="K24" s="3" t="n">
        <f aca="false">IF(  OR(  AND(H24&gt;I24, F24="Yes"),  AND( I24 &gt; H24, F24="No" ) ),SUM(H24,I24)    )</f>
        <v>139696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5271</v>
      </c>
      <c r="E25" s="2" t="s">
        <v>19</v>
      </c>
      <c r="F25" s="1" t="s">
        <v>20</v>
      </c>
      <c r="H25" s="0" t="n">
        <f aca="false">VALUE(D25)</f>
        <v>201749</v>
      </c>
      <c r="I25" s="0" t="n">
        <f aca="false">VALUE(E25)</f>
        <v>0</v>
      </c>
      <c r="K25" s="3" t="n">
        <f aca="false">IF(  OR(  AND(H25&gt;I25, F25="Yes"),  AND( I25 &gt; H25, F25="No" ) ),SUM(H25,I25)    )</f>
        <v>201749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5272</v>
      </c>
      <c r="E26" s="2" t="s">
        <v>19</v>
      </c>
      <c r="F26" s="1" t="s">
        <v>20</v>
      </c>
      <c r="H26" s="0" t="n">
        <f aca="false">VALUE(D26)</f>
        <v>141150</v>
      </c>
      <c r="I26" s="0" t="n">
        <f aca="false">VALUE(E26)</f>
        <v>0</v>
      </c>
      <c r="K26" s="3" t="n">
        <f aca="false">IF(  OR(  AND(H26&gt;I26, F26="Yes"),  AND( I26 &gt; H26, F26="No" ) ),SUM(H26,I26)    )</f>
        <v>141150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5273</v>
      </c>
      <c r="E27" s="2" t="s">
        <v>19</v>
      </c>
      <c r="F27" s="1" t="s">
        <v>20</v>
      </c>
      <c r="H27" s="0" t="n">
        <f aca="false">VALUE(D27)</f>
        <v>58642</v>
      </c>
      <c r="I27" s="0" t="n">
        <f aca="false">VALUE(E27)</f>
        <v>0</v>
      </c>
      <c r="K27" s="3" t="n">
        <f aca="false">IF(  OR(  AND(H27&gt;I27, F27="Yes"),  AND( I27 &gt; H27, F27="No" ) ),SUM(H27,I27)    )</f>
        <v>58642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5274</v>
      </c>
      <c r="E28" s="2" t="s">
        <v>19</v>
      </c>
      <c r="F28" s="1" t="s">
        <v>20</v>
      </c>
      <c r="H28" s="0" t="n">
        <f aca="false">VALUE(D28)</f>
        <v>83350</v>
      </c>
      <c r="I28" s="0" t="n">
        <f aca="false">VALUE(E28)</f>
        <v>0</v>
      </c>
      <c r="K28" s="3" t="n">
        <f aca="false">IF(  OR(  AND(H28&gt;I28, F28="Yes"),  AND( I28 &gt; H28, F28="No" ) ),SUM(H28,I28)    )</f>
        <v>83350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5275</v>
      </c>
      <c r="E29" s="2" t="s">
        <v>32</v>
      </c>
      <c r="F29" s="1" t="s">
        <v>20</v>
      </c>
      <c r="H29" s="0" t="n">
        <f aca="false">VALUE(D29)</f>
        <v>64050</v>
      </c>
      <c r="I29" s="0" t="n">
        <f aca="false">VALUE(E29)</f>
        <v>1000</v>
      </c>
      <c r="K29" s="3" t="n">
        <f aca="false">IF(  OR(  AND(H29&gt;I29, F29="Yes"),  AND( I29 &gt; H29, F29="No" ) ),SUM(H29,I29)    )</f>
        <v>65050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5276</v>
      </c>
      <c r="E30" s="2" t="s">
        <v>19</v>
      </c>
      <c r="F30" s="1" t="s">
        <v>20</v>
      </c>
      <c r="H30" s="0" t="n">
        <f aca="false">VALUE(D30)</f>
        <v>338391</v>
      </c>
      <c r="I30" s="0" t="n">
        <f aca="false">VALUE(E30)</f>
        <v>0</v>
      </c>
      <c r="K30" s="3" t="n">
        <f aca="false">IF(  OR(  AND(H30&gt;I30, F30="Yes"),  AND( I30 &gt; H30, F30="No" ) ),SUM(H30,I30)    )</f>
        <v>338391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5277</v>
      </c>
      <c r="E31" s="2" t="s">
        <v>19</v>
      </c>
      <c r="F31" s="1" t="s">
        <v>20</v>
      </c>
      <c r="H31" s="0" t="n">
        <f aca="false">VALUE(D31)</f>
        <v>60350</v>
      </c>
      <c r="I31" s="0" t="n">
        <f aca="false">VALUE(E31)</f>
        <v>0</v>
      </c>
      <c r="K31" s="3" t="n">
        <f aca="false">IF(  OR(  AND(H31&gt;I31, F31="Yes"),  AND( I31 &gt; H31, F31="No" ) ),SUM(H31,I31)    )</f>
        <v>60350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5278</v>
      </c>
      <c r="E32" s="2" t="s">
        <v>499</v>
      </c>
      <c r="F32" s="1" t="s">
        <v>20</v>
      </c>
      <c r="H32" s="0" t="n">
        <f aca="false">VALUE(D32)</f>
        <v>121200</v>
      </c>
      <c r="I32" s="0" t="n">
        <f aca="false">VALUE(E32)</f>
        <v>2700</v>
      </c>
      <c r="K32" s="3" t="n">
        <f aca="false">IF(  OR(  AND(H32&gt;I32, F32="Yes"),  AND( I32 &gt; H32, F32="No" ) ),SUM(H32,I32)    )</f>
        <v>123900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5279</v>
      </c>
      <c r="E33" s="2" t="s">
        <v>19</v>
      </c>
      <c r="F33" s="1" t="s">
        <v>20</v>
      </c>
      <c r="H33" s="0" t="n">
        <f aca="false">VALUE(D33)</f>
        <v>87598</v>
      </c>
      <c r="I33" s="0" t="n">
        <f aca="false">VALUE(E33)</f>
        <v>0</v>
      </c>
      <c r="K33" s="3" t="n">
        <f aca="false">IF(  OR(  AND(H33&gt;I33, F33="Yes"),  AND( I33 &gt; H33, F33="No" ) ),SUM(H33,I33)    )</f>
        <v>87598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4436</v>
      </c>
      <c r="E34" s="2" t="s">
        <v>19</v>
      </c>
      <c r="F34" s="1" t="s">
        <v>20</v>
      </c>
      <c r="H34" s="0" t="n">
        <f aca="false">VALUE(D34)</f>
        <v>40200</v>
      </c>
      <c r="I34" s="0" t="n">
        <f aca="false">VALUE(E34)</f>
        <v>0</v>
      </c>
      <c r="K34" s="3" t="n">
        <f aca="false">IF(  OR(  AND(H34&gt;I34, F34="Yes"),  AND( I34 &gt; H34, F34="No" ) ),SUM(H34,I34)    )</f>
        <v>40200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5280</v>
      </c>
      <c r="E35" s="2" t="s">
        <v>19</v>
      </c>
      <c r="F35" s="1" t="s">
        <v>20</v>
      </c>
      <c r="H35" s="0" t="n">
        <f aca="false">VALUE(D35)</f>
        <v>10756</v>
      </c>
      <c r="I35" s="0" t="n">
        <f aca="false">VALUE(E35)</f>
        <v>0</v>
      </c>
      <c r="K35" s="3" t="n">
        <f aca="false">IF(  OR(  AND(H35&gt;I35, F35="Yes"),  AND( I35 &gt; H35, F35="No" ) ),SUM(H35,I35)    )</f>
        <v>10756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5281</v>
      </c>
      <c r="E36" s="2" t="s">
        <v>19</v>
      </c>
      <c r="F36" s="1" t="s">
        <v>20</v>
      </c>
      <c r="H36" s="0" t="n">
        <f aca="false">VALUE(D36)</f>
        <v>500801</v>
      </c>
      <c r="I36" s="0" t="n">
        <f aca="false">VALUE(E36)</f>
        <v>0</v>
      </c>
      <c r="K36" s="3" t="n">
        <f aca="false">IF(  OR(  AND(H36&gt;I36, F36="Yes"),  AND( I36 &gt; H36, F36="No" ) ),SUM(H36,I36)    )</f>
        <v>500801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5282</v>
      </c>
      <c r="E37" s="2" t="s">
        <v>19</v>
      </c>
      <c r="F37" s="1" t="s">
        <v>20</v>
      </c>
      <c r="H37" s="0" t="n">
        <f aca="false">VALUE(D37)</f>
        <v>1355896</v>
      </c>
      <c r="I37" s="0" t="n">
        <f aca="false">VALUE(E37)</f>
        <v>0</v>
      </c>
      <c r="K37" s="3" t="n">
        <f aca="false">IF(  OR(  AND(H37&gt;I37, F37="Yes"),  AND( I37 &gt; H37, F37="No" ) ),SUM(H37,I37)    )</f>
        <v>1355896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5283</v>
      </c>
      <c r="E38" s="2" t="s">
        <v>19</v>
      </c>
      <c r="F38" s="1" t="s">
        <v>20</v>
      </c>
      <c r="H38" s="0" t="n">
        <f aca="false">VALUE(D38)</f>
        <v>75600</v>
      </c>
      <c r="I38" s="0" t="n">
        <f aca="false">VALUE(E38)</f>
        <v>0</v>
      </c>
      <c r="K38" s="3" t="n">
        <f aca="false">IF(  OR(  AND(H38&gt;I38, F38="Yes"),  AND( I38 &gt; H38, F38="No" ) ),SUM(H38,I38)    )</f>
        <v>75600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264</v>
      </c>
      <c r="E39" s="2" t="s">
        <v>19</v>
      </c>
      <c r="F39" s="1" t="s">
        <v>20</v>
      </c>
      <c r="H39" s="0" t="n">
        <f aca="false">VALUE(D39)</f>
        <v>25500</v>
      </c>
      <c r="I39" s="0" t="n">
        <f aca="false">VALUE(E39)</f>
        <v>0</v>
      </c>
      <c r="K39" s="3" t="n">
        <f aca="false">IF(  OR(  AND(H39&gt;I39, F39="Yes"),  AND( I39 &gt; H39, F39="No" ) ),SUM(H39,I39)    )</f>
        <v>25500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4422</v>
      </c>
      <c r="E40" s="2" t="s">
        <v>19</v>
      </c>
      <c r="F40" s="1" t="s">
        <v>20</v>
      </c>
      <c r="H40" s="0" t="n">
        <f aca="false">VALUE(D40)</f>
        <v>30750</v>
      </c>
      <c r="I40" s="0" t="n">
        <f aca="false">VALUE(E40)</f>
        <v>0</v>
      </c>
      <c r="K40" s="3" t="n">
        <f aca="false">IF(  OR(  AND(H40&gt;I40, F40="Yes"),  AND( I40 &gt; H40, F40="No" ) ),SUM(H40,I40)    )</f>
        <v>30750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35.2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5284</v>
      </c>
      <c r="E41" s="2" t="s">
        <v>19</v>
      </c>
      <c r="F41" s="1" t="s">
        <v>67</v>
      </c>
      <c r="H41" s="0" t="n">
        <f aca="false">VALUE(D41)</f>
        <v>72770</v>
      </c>
      <c r="I41" s="0" t="n">
        <f aca="false">VALUE(E41)</f>
        <v>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72770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3887</v>
      </c>
      <c r="E42" s="2" t="s">
        <v>92</v>
      </c>
      <c r="F42" s="1" t="s">
        <v>20</v>
      </c>
      <c r="H42" s="0" t="n">
        <f aca="false">VALUE(D42)</f>
        <v>73700</v>
      </c>
      <c r="I42" s="0" t="n">
        <f aca="false">VALUE(E42)</f>
        <v>4000</v>
      </c>
      <c r="K42" s="3" t="n">
        <f aca="false">IF(  OR(  AND(H42&gt;I42, F42="Yes"),  AND( I42 &gt; H42, F42="No" ) ),SUM(H42,I42)    )</f>
        <v>77700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5285</v>
      </c>
      <c r="E43" s="2" t="s">
        <v>19</v>
      </c>
      <c r="F43" s="1" t="s">
        <v>20</v>
      </c>
      <c r="H43" s="0" t="n">
        <f aca="false">VALUE(D43)</f>
        <v>109998</v>
      </c>
      <c r="I43" s="0" t="n">
        <f aca="false">VALUE(E43)</f>
        <v>0</v>
      </c>
      <c r="K43" s="3" t="n">
        <f aca="false">IF(  OR(  AND(H43&gt;I43, F43="Yes"),  AND( I43 &gt; H43, F43="No" ) ),SUM(H43,I43)    )</f>
        <v>109998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5286</v>
      </c>
      <c r="E44" s="2" t="s">
        <v>19</v>
      </c>
      <c r="F44" s="1" t="s">
        <v>20</v>
      </c>
      <c r="H44" s="0" t="n">
        <f aca="false">VALUE(D44)</f>
        <v>69725</v>
      </c>
      <c r="I44" s="0" t="n">
        <f aca="false">VALUE(E44)</f>
        <v>0</v>
      </c>
      <c r="K44" s="3" t="n">
        <f aca="false">IF(  OR(  AND(H44&gt;I44, F44="Yes"),  AND( I44 &gt; H44, F44="No" ) ),SUM(H44,I44)    )</f>
        <v>69725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5287</v>
      </c>
      <c r="E45" s="2" t="s">
        <v>19</v>
      </c>
      <c r="F45" s="1" t="s">
        <v>20</v>
      </c>
      <c r="H45" s="0" t="n">
        <f aca="false">VALUE(D45)</f>
        <v>36400</v>
      </c>
      <c r="I45" s="0" t="n">
        <f aca="false">VALUE(E45)</f>
        <v>0</v>
      </c>
      <c r="K45" s="3" t="n">
        <f aca="false">IF(  OR(  AND(H45&gt;I45, F45="Yes"),  AND( I45 &gt; H45, F45="No" ) ),SUM(H45,I45)    )</f>
        <v>36400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5288</v>
      </c>
      <c r="E46" s="2" t="s">
        <v>19</v>
      </c>
      <c r="F46" s="1" t="s">
        <v>20</v>
      </c>
      <c r="H46" s="0" t="n">
        <f aca="false">VALUE(D46)</f>
        <v>90405</v>
      </c>
      <c r="I46" s="0" t="n">
        <f aca="false">VALUE(E46)</f>
        <v>0</v>
      </c>
      <c r="K46" s="3" t="n">
        <f aca="false">IF(  OR(  AND(H46&gt;I46, F46="Yes"),  AND( I46 &gt; H46, F46="No" ) ),SUM(H46,I46)    )</f>
        <v>90405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5289</v>
      </c>
      <c r="E47" s="2" t="s">
        <v>19</v>
      </c>
      <c r="F47" s="1" t="s">
        <v>20</v>
      </c>
      <c r="H47" s="0" t="n">
        <f aca="false">VALUE(D47)</f>
        <v>129150</v>
      </c>
      <c r="I47" s="0" t="n">
        <f aca="false">VALUE(E47)</f>
        <v>0</v>
      </c>
      <c r="K47" s="3" t="n">
        <f aca="false">IF(  OR(  AND(H47&gt;I47, F47="Yes"),  AND( I47 &gt; H47, F47="No" ) ),SUM(H47,I47)    )</f>
        <v>129150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5290</v>
      </c>
      <c r="E48" s="2" t="s">
        <v>19</v>
      </c>
      <c r="F48" s="1" t="s">
        <v>20</v>
      </c>
      <c r="H48" s="0" t="n">
        <f aca="false">VALUE(D48)</f>
        <v>89874</v>
      </c>
      <c r="I48" s="0" t="n">
        <f aca="false">VALUE(E48)</f>
        <v>0</v>
      </c>
      <c r="K48" s="3" t="n">
        <f aca="false">IF(  OR(  AND(H48&gt;I48, F48="Yes"),  AND( I48 &gt; H48, F48="No" ) ),SUM(H48,I48)    )</f>
        <v>89874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5291</v>
      </c>
      <c r="E49" s="2" t="s">
        <v>19</v>
      </c>
      <c r="F49" s="1" t="s">
        <v>20</v>
      </c>
      <c r="H49" s="0" t="n">
        <f aca="false">VALUE(D49)</f>
        <v>337278</v>
      </c>
      <c r="I49" s="0" t="n">
        <f aca="false">VALUE(E49)</f>
        <v>0</v>
      </c>
      <c r="K49" s="3" t="n">
        <f aca="false">IF(  OR(  AND(H49&gt;I49, F49="Yes"),  AND( I49 &gt; H49, F49="No" ) ),SUM(H49,I49)    )</f>
        <v>337278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5292</v>
      </c>
      <c r="E50" s="2" t="s">
        <v>19</v>
      </c>
      <c r="F50" s="1" t="s">
        <v>20</v>
      </c>
      <c r="H50" s="0" t="n">
        <f aca="false">VALUE(D50)</f>
        <v>137759</v>
      </c>
      <c r="I50" s="0" t="n">
        <f aca="false">VALUE(E50)</f>
        <v>0</v>
      </c>
      <c r="K50" s="3" t="n">
        <f aca="false">IF(  OR(  AND(H50&gt;I50, F50="Yes"),  AND( I50 &gt; H50, F50="No" ) ),SUM(H50,I50)    )</f>
        <v>137759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5293</v>
      </c>
      <c r="E51" s="2" t="s">
        <v>19</v>
      </c>
      <c r="F51" s="1" t="s">
        <v>20</v>
      </c>
      <c r="H51" s="0" t="n">
        <f aca="false">VALUE(D51)</f>
        <v>174373</v>
      </c>
      <c r="I51" s="0" t="n">
        <f aca="false">VALUE(E51)</f>
        <v>0</v>
      </c>
      <c r="K51" s="3" t="n">
        <f aca="false">IF(  OR(  AND(H51&gt;I51, F51="Yes"),  AND( I51 &gt; H51, F51="No" ) ),SUM(H51,I51)    )</f>
        <v>174373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5294</v>
      </c>
      <c r="E52" s="2" t="s">
        <v>19</v>
      </c>
      <c r="F52" s="1" t="s">
        <v>20</v>
      </c>
      <c r="H52" s="0" t="n">
        <f aca="false">VALUE(D52)</f>
        <v>237569</v>
      </c>
      <c r="I52" s="0" t="n">
        <f aca="false">VALUE(E52)</f>
        <v>0</v>
      </c>
      <c r="K52" s="3" t="n">
        <f aca="false">IF(  OR(  AND(H52&gt;I52, F52="Yes"),  AND( I52 &gt; H52, F52="No" ) ),SUM(H52,I52)    )</f>
        <v>237569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5295</v>
      </c>
      <c r="E53" s="2" t="s">
        <v>19</v>
      </c>
      <c r="F53" s="1" t="s">
        <v>20</v>
      </c>
      <c r="H53" s="0" t="n">
        <f aca="false">VALUE(D53)</f>
        <v>42750</v>
      </c>
      <c r="I53" s="0" t="n">
        <f aca="false">VALUE(E53)</f>
        <v>0</v>
      </c>
      <c r="K53" s="3" t="n">
        <f aca="false">IF(  OR(  AND(H53&gt;I53, F53="Yes"),  AND( I53 &gt; H53, F53="No" ) ),SUM(H53,I53)    )</f>
        <v>42750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5296</v>
      </c>
      <c r="E54" s="2" t="s">
        <v>19</v>
      </c>
      <c r="F54" s="1" t="s">
        <v>20</v>
      </c>
      <c r="H54" s="0" t="n">
        <f aca="false">VALUE(D54)</f>
        <v>150094</v>
      </c>
      <c r="I54" s="0" t="n">
        <f aca="false">VALUE(E54)</f>
        <v>0</v>
      </c>
      <c r="K54" s="3" t="n">
        <f aca="false">IF(  OR(  AND(H54&gt;I54, F54="Yes"),  AND( I54 &gt; H54, F54="No" ) ),SUM(H54,I54)    )</f>
        <v>150094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5297</v>
      </c>
      <c r="E55" s="2" t="s">
        <v>19</v>
      </c>
      <c r="F55" s="1" t="s">
        <v>20</v>
      </c>
      <c r="H55" s="0" t="n">
        <f aca="false">VALUE(D55)</f>
        <v>160640</v>
      </c>
      <c r="I55" s="0" t="n">
        <f aca="false">VALUE(E55)</f>
        <v>0</v>
      </c>
      <c r="K55" s="3" t="n">
        <f aca="false">IF(  OR(  AND(H55&gt;I55, F55="Yes"),  AND( I55 &gt; H55, F55="No" ) ),SUM(H55,I55)    )</f>
        <v>160640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5298</v>
      </c>
      <c r="E56" s="2" t="s">
        <v>19</v>
      </c>
      <c r="F56" s="1" t="s">
        <v>20</v>
      </c>
      <c r="H56" s="0" t="n">
        <f aca="false">VALUE(D56)</f>
        <v>823636</v>
      </c>
      <c r="I56" s="0" t="n">
        <f aca="false">VALUE(E56)</f>
        <v>0</v>
      </c>
      <c r="K56" s="3" t="n">
        <f aca="false">IF(  OR(  AND(H56&gt;I56, F56="Yes"),  AND( I56 &gt; H56, F56="No" ) ),SUM(H56,I56)    )</f>
        <v>823636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5299</v>
      </c>
      <c r="E57" s="2" t="s">
        <v>19</v>
      </c>
      <c r="F57" s="1" t="s">
        <v>20</v>
      </c>
      <c r="H57" s="0" t="n">
        <f aca="false">VALUE(D57)</f>
        <v>112297</v>
      </c>
      <c r="I57" s="0" t="n">
        <f aca="false">VALUE(E57)</f>
        <v>0</v>
      </c>
      <c r="K57" s="3" t="n">
        <f aca="false">IF(  OR(  AND(H57&gt;I57, F57="Yes"),  AND( I57 &gt; H57, F57="No" ) ),SUM(H57,I57)    )</f>
        <v>112297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5300</v>
      </c>
      <c r="E58" s="2" t="s">
        <v>19</v>
      </c>
      <c r="F58" s="1" t="s">
        <v>20</v>
      </c>
      <c r="H58" s="0" t="n">
        <f aca="false">VALUE(D58)</f>
        <v>108578</v>
      </c>
      <c r="I58" s="0" t="n">
        <f aca="false">VALUE(E58)</f>
        <v>0</v>
      </c>
      <c r="K58" s="3" t="n">
        <f aca="false">IF(  OR(  AND(H58&gt;I58, F58="Yes"),  AND( I58 &gt; H58, F58="No" ) ),SUM(H58,I58)    )</f>
        <v>108578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5301</v>
      </c>
      <c r="E59" s="2" t="s">
        <v>19</v>
      </c>
      <c r="F59" s="1" t="s">
        <v>20</v>
      </c>
      <c r="H59" s="0" t="n">
        <f aca="false">VALUE(D59)</f>
        <v>168925</v>
      </c>
      <c r="I59" s="0" t="n">
        <f aca="false">VALUE(E59)</f>
        <v>0</v>
      </c>
      <c r="K59" s="3" t="n">
        <f aca="false">IF(  OR(  AND(H59&gt;I59, F59="Yes"),  AND( I59 &gt; H59, F59="No" ) ),SUM(H59,I59)    )</f>
        <v>168925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35.2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5302</v>
      </c>
      <c r="E60" s="2" t="s">
        <v>19</v>
      </c>
      <c r="F60" s="1" t="s">
        <v>67</v>
      </c>
      <c r="H60" s="0" t="n">
        <f aca="false">VALUE(D60)</f>
        <v>15550</v>
      </c>
      <c r="I60" s="0" t="n">
        <f aca="false">VALUE(E60)</f>
        <v>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15550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3981</v>
      </c>
      <c r="E61" s="2" t="s">
        <v>19</v>
      </c>
      <c r="F61" s="1" t="s">
        <v>20</v>
      </c>
      <c r="H61" s="0" t="n">
        <f aca="false">VALUE(D61)</f>
        <v>65375</v>
      </c>
      <c r="I61" s="0" t="n">
        <f aca="false">VALUE(E61)</f>
        <v>0</v>
      </c>
      <c r="K61" s="3" t="n">
        <f aca="false">IF(  OR(  AND(H61&gt;I61, F61="Yes"),  AND( I61 &gt; H61, F61="No" ) ),SUM(H61,I61)    )</f>
        <v>65375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5303</v>
      </c>
      <c r="E62" s="2" t="s">
        <v>19</v>
      </c>
      <c r="F62" s="1" t="s">
        <v>20</v>
      </c>
      <c r="H62" s="0" t="n">
        <f aca="false">VALUE(D62)</f>
        <v>102600</v>
      </c>
      <c r="I62" s="0" t="n">
        <f aca="false">VALUE(E62)</f>
        <v>0</v>
      </c>
      <c r="K62" s="3" t="n">
        <f aca="false">IF(  OR(  AND(H62&gt;I62, F62="Yes"),  AND( I62 &gt; H62, F62="No" ) ),SUM(H62,I62)    )</f>
        <v>102600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5304</v>
      </c>
      <c r="E63" s="2" t="s">
        <v>19</v>
      </c>
      <c r="F63" s="1" t="s">
        <v>20</v>
      </c>
      <c r="H63" s="0" t="n">
        <f aca="false">VALUE(D63)</f>
        <v>223602</v>
      </c>
      <c r="I63" s="0" t="n">
        <f aca="false">VALUE(E63)</f>
        <v>0</v>
      </c>
      <c r="K63" s="3" t="n">
        <f aca="false">IF(  OR(  AND(H63&gt;I63, F63="Yes"),  AND( I63 &gt; H63, F63="No" ) ),SUM(H63,I63)    )</f>
        <v>223602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5305</v>
      </c>
      <c r="E64" s="2" t="s">
        <v>19</v>
      </c>
      <c r="F64" s="1" t="s">
        <v>20</v>
      </c>
      <c r="H64" s="0" t="n">
        <f aca="false">VALUE(D64)</f>
        <v>84575</v>
      </c>
      <c r="I64" s="0" t="n">
        <f aca="false">VALUE(E64)</f>
        <v>0</v>
      </c>
      <c r="K64" s="3" t="n">
        <f aca="false">IF(  OR(  AND(H64&gt;I64, F64="Yes"),  AND( I64 &gt; H64, F64="No" ) ),SUM(H64,I64)    )</f>
        <v>84575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5306</v>
      </c>
      <c r="E65" s="2" t="s">
        <v>19</v>
      </c>
      <c r="F65" s="1" t="s">
        <v>20</v>
      </c>
      <c r="H65" s="0" t="n">
        <f aca="false">VALUE(D65)</f>
        <v>170152</v>
      </c>
      <c r="I65" s="0" t="n">
        <f aca="false">VALUE(E65)</f>
        <v>0</v>
      </c>
      <c r="K65" s="3" t="n">
        <f aca="false">IF(  OR(  AND(H65&gt;I65, F65="Yes"),  AND( I65 &gt; H65, F65="No" ) ),SUM(H65,I65)    )</f>
        <v>170152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5307</v>
      </c>
      <c r="E66" s="2" t="s">
        <v>964</v>
      </c>
      <c r="F66" s="1" t="s">
        <v>20</v>
      </c>
      <c r="H66" s="0" t="n">
        <f aca="false">VALUE(D66)</f>
        <v>96350</v>
      </c>
      <c r="I66" s="0" t="n">
        <f aca="false">VALUE(E66)</f>
        <v>500</v>
      </c>
      <c r="K66" s="3" t="n">
        <f aca="false">IF(  OR(  AND(H66&gt;I66, F66="Yes"),  AND( I66 &gt; H66, F66="No" ) ),SUM(H66,I66)    )</f>
        <v>96850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5308</v>
      </c>
      <c r="E67" s="2" t="s">
        <v>19</v>
      </c>
      <c r="F67" s="1" t="s">
        <v>20</v>
      </c>
      <c r="H67" s="0" t="n">
        <f aca="false">VALUE(D67)</f>
        <v>189750</v>
      </c>
      <c r="I67" s="0" t="n">
        <f aca="false">VALUE(E67)</f>
        <v>0</v>
      </c>
      <c r="K67" s="3" t="n">
        <f aca="false">IF(  OR(  AND(H67&gt;I67, F67="Yes"),  AND( I67 &gt; H67, F67="No" ) ),SUM(H67,I67)    )</f>
        <v>189750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5309</v>
      </c>
      <c r="E68" s="2" t="s">
        <v>19</v>
      </c>
      <c r="F68" s="1" t="s">
        <v>20</v>
      </c>
      <c r="H68" s="0" t="n">
        <f aca="false">VALUE(D68)</f>
        <v>42950</v>
      </c>
      <c r="I68" s="0" t="n">
        <f aca="false">VALUE(E68)</f>
        <v>0</v>
      </c>
      <c r="K68" s="3" t="n">
        <f aca="false">IF(  OR(  AND(H68&gt;I68, F68="Yes"),  AND( I68 &gt; H68, F68="No" ) ),SUM(H68,I68)    )</f>
        <v>42950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5310</v>
      </c>
      <c r="E69" s="2" t="s">
        <v>19</v>
      </c>
      <c r="F69" s="1" t="s">
        <v>20</v>
      </c>
      <c r="H69" s="0" t="n">
        <f aca="false">VALUE(D69)</f>
        <v>443227</v>
      </c>
      <c r="I69" s="0" t="n">
        <f aca="false">VALUE(E69)</f>
        <v>0</v>
      </c>
      <c r="K69" s="3" t="n">
        <f aca="false">IF(  OR(  AND(H69&gt;I69, F69="Yes"),  AND( I69 &gt; H69, F69="No" ) ),SUM(H69,I69)    )</f>
        <v>443227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857</v>
      </c>
      <c r="E70" s="2" t="s">
        <v>19</v>
      </c>
      <c r="F70" s="1" t="s">
        <v>20</v>
      </c>
      <c r="H70" s="0" t="n">
        <f aca="false">VALUE(D70)</f>
        <v>95483</v>
      </c>
      <c r="I70" s="0" t="n">
        <f aca="false">VALUE(E70)</f>
        <v>0</v>
      </c>
      <c r="K70" s="3" t="n">
        <f aca="false">IF(  OR(  AND(H70&gt;I70, F70="Yes"),  AND( I70 &gt; H70, F70="No" ) ),SUM(H70,I70)    )</f>
        <v>95483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5311</v>
      </c>
      <c r="E71" s="2" t="s">
        <v>19</v>
      </c>
      <c r="F71" s="1" t="s">
        <v>20</v>
      </c>
      <c r="H71" s="0" t="n">
        <f aca="false">VALUE(D71)</f>
        <v>173415</v>
      </c>
      <c r="I71" s="0" t="n">
        <f aca="false">VALUE(E71)</f>
        <v>0</v>
      </c>
      <c r="K71" s="3" t="n">
        <f aca="false">IF(  OR(  AND(H71&gt;I71, F71="Yes"),  AND( I71 &gt; H71, F71="No" ) ),SUM(H71,I71)    )</f>
        <v>173415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5312</v>
      </c>
      <c r="E72" s="2" t="s">
        <v>19</v>
      </c>
      <c r="F72" s="1" t="s">
        <v>20</v>
      </c>
      <c r="H72" s="0" t="n">
        <f aca="false">VALUE(D72)</f>
        <v>106325</v>
      </c>
      <c r="I72" s="0" t="n">
        <f aca="false">VALUE(E72)</f>
        <v>0</v>
      </c>
      <c r="K72" s="3" t="n">
        <f aca="false">IF(  OR(  AND(H72&gt;I72, F72="Yes"),  AND( I72 &gt; H72, F72="No" ) ),SUM(H72,I72)    )</f>
        <v>106325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5254</v>
      </c>
      <c r="E73" s="2" t="s">
        <v>19</v>
      </c>
      <c r="F73" s="1" t="s">
        <v>20</v>
      </c>
      <c r="H73" s="0" t="n">
        <f aca="false">VALUE(D73)</f>
        <v>46100</v>
      </c>
      <c r="I73" s="0" t="n">
        <f aca="false">VALUE(E73)</f>
        <v>0</v>
      </c>
      <c r="K73" s="3" t="n">
        <f aca="false">IF(  OR(  AND(H73&gt;I73, F73="Yes"),  AND( I73 &gt; H73, F73="No" ) ),SUM(H73,I73)    )</f>
        <v>46100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5313</v>
      </c>
      <c r="E74" s="2" t="s">
        <v>19</v>
      </c>
      <c r="F74" s="1" t="s">
        <v>20</v>
      </c>
      <c r="H74" s="0" t="n">
        <f aca="false">VALUE(D74)</f>
        <v>74060</v>
      </c>
      <c r="I74" s="0" t="n">
        <f aca="false">VALUE(E74)</f>
        <v>0</v>
      </c>
      <c r="K74" s="3" t="n">
        <f aca="false">IF(  OR(  AND(H74&gt;I74, F74="Yes"),  AND( I74 &gt; H74, F74="No" ) ),SUM(H74,I74)    )</f>
        <v>74060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5314</v>
      </c>
      <c r="E75" s="2" t="s">
        <v>19</v>
      </c>
      <c r="F75" s="1" t="s">
        <v>20</v>
      </c>
      <c r="H75" s="0" t="n">
        <f aca="false">VALUE(D75)</f>
        <v>216766</v>
      </c>
      <c r="I75" s="0" t="n">
        <f aca="false">VALUE(E75)</f>
        <v>0</v>
      </c>
      <c r="K75" s="3" t="n">
        <f aca="false">IF(  OR(  AND(H75&gt;I75, F75="Yes"),  AND( I75 &gt; H75, F75="No" ) ),SUM(H75,I75)    )</f>
        <v>216766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5315</v>
      </c>
      <c r="E76" s="2" t="s">
        <v>19</v>
      </c>
      <c r="F76" s="1" t="s">
        <v>20</v>
      </c>
      <c r="H76" s="0" t="n">
        <f aca="false">VALUE(D76)</f>
        <v>79100</v>
      </c>
      <c r="I76" s="0" t="n">
        <f aca="false">VALUE(E76)</f>
        <v>0</v>
      </c>
      <c r="K76" s="3" t="n">
        <f aca="false">IF(  OR(  AND(H76&gt;I76, F76="Yes"),  AND( I76 &gt; H76, F76="No" ) ),SUM(H76,I76)    )</f>
        <v>79100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5316</v>
      </c>
      <c r="E77" s="2" t="s">
        <v>19</v>
      </c>
      <c r="F77" s="1" t="s">
        <v>20</v>
      </c>
      <c r="H77" s="0" t="n">
        <f aca="false">VALUE(D77)</f>
        <v>88314</v>
      </c>
      <c r="I77" s="0" t="n">
        <f aca="false">VALUE(E77)</f>
        <v>0</v>
      </c>
      <c r="K77" s="3" t="n">
        <f aca="false">IF(  OR(  AND(H77&gt;I77, F77="Yes"),  AND( I77 &gt; H77, F77="No" ) ),SUM(H77,I77)    )</f>
        <v>88314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5317</v>
      </c>
      <c r="E78" s="2" t="s">
        <v>19</v>
      </c>
      <c r="F78" s="1" t="s">
        <v>15</v>
      </c>
      <c r="H78" s="0" t="n">
        <f aca="false">VALUE(D78)</f>
        <v>52380</v>
      </c>
      <c r="I78" s="0" t="n">
        <f aca="false">VALUE(E78)</f>
        <v>0</v>
      </c>
      <c r="K78" s="3" t="n">
        <f aca="false">IF(  OR(  AND(H78&gt;I78, F78="Yes"),  AND( I78 &gt; H78, F78="No" ) ),SUM(H78,I78)    )</f>
        <v>0</v>
      </c>
      <c r="L78" s="0" t="n">
        <f aca="false">IF( OR(  AND(I78&gt;H78, F78="Yes"),  AND( H78 &gt; I78, F78="No" ) ), SUM(H78,I78),0   )</f>
        <v>52380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35.2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5318</v>
      </c>
      <c r="E79" s="2" t="s">
        <v>19</v>
      </c>
      <c r="F79" s="1" t="s">
        <v>67</v>
      </c>
      <c r="H79" s="0" t="n">
        <f aca="false">VALUE(D79)</f>
        <v>116850</v>
      </c>
      <c r="I79" s="0" t="n">
        <f aca="false">VALUE(E79)</f>
        <v>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116850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5319</v>
      </c>
      <c r="E80" s="2" t="s">
        <v>19</v>
      </c>
      <c r="F80" s="1" t="s">
        <v>20</v>
      </c>
      <c r="H80" s="0" t="n">
        <f aca="false">VALUE(D80)</f>
        <v>99645</v>
      </c>
      <c r="I80" s="0" t="n">
        <f aca="false">VALUE(E80)</f>
        <v>0</v>
      </c>
      <c r="K80" s="3" t="n">
        <f aca="false">IF(  OR(  AND(H80&gt;I80, F80="Yes"),  AND( I80 &gt; H80, F80="No" ) ),SUM(H80,I80)    )</f>
        <v>99645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2582</v>
      </c>
      <c r="E81" s="2" t="s">
        <v>19</v>
      </c>
      <c r="F81" s="1" t="s">
        <v>20</v>
      </c>
      <c r="H81" s="0" t="n">
        <f aca="false">VALUE(D81)</f>
        <v>-5000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-5000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5320</v>
      </c>
      <c r="E82" s="2" t="s">
        <v>19</v>
      </c>
      <c r="F82" s="1" t="s">
        <v>20</v>
      </c>
      <c r="H82" s="0" t="n">
        <f aca="false">VALUE(D82)</f>
        <v>85291</v>
      </c>
      <c r="I82" s="0" t="n">
        <f aca="false">VALUE(E82)</f>
        <v>0</v>
      </c>
      <c r="K82" s="3" t="n">
        <f aca="false">IF(  OR(  AND(H82&gt;I82, F82="Yes"),  AND( I82 &gt; H82, F82="No" ) ),SUM(H82,I82)    )</f>
        <v>85291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5321</v>
      </c>
      <c r="E83" s="2" t="s">
        <v>19</v>
      </c>
      <c r="F83" s="1" t="s">
        <v>15</v>
      </c>
      <c r="H83" s="0" t="n">
        <f aca="false">VALUE(D83)</f>
        <v>54275</v>
      </c>
      <c r="I83" s="0" t="n">
        <f aca="false">VALUE(E83)</f>
        <v>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54275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5322</v>
      </c>
      <c r="E84" s="2" t="s">
        <v>19</v>
      </c>
      <c r="F84" s="1" t="s">
        <v>20</v>
      </c>
      <c r="H84" s="0" t="n">
        <f aca="false">VALUE(D84)</f>
        <v>82002</v>
      </c>
      <c r="I84" s="0" t="n">
        <f aca="false">VALUE(E84)</f>
        <v>0</v>
      </c>
      <c r="K84" s="3" t="n">
        <f aca="false">IF(  OR(  AND(H84&gt;I84, F84="Yes"),  AND( I84 &gt; H84, F84="No" ) ),SUM(H84,I84)    )</f>
        <v>82002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5323</v>
      </c>
      <c r="E85" s="2" t="s">
        <v>19</v>
      </c>
      <c r="F85" s="1" t="s">
        <v>20</v>
      </c>
      <c r="H85" s="0" t="n">
        <f aca="false">VALUE(D85)</f>
        <v>140125</v>
      </c>
      <c r="I85" s="0" t="n">
        <f aca="false">VALUE(E85)</f>
        <v>0</v>
      </c>
      <c r="K85" s="3" t="n">
        <f aca="false">IF(  OR(  AND(H85&gt;I85, F85="Yes"),  AND( I85 &gt; H85, F85="No" ) ),SUM(H85,I85)    )</f>
        <v>140125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5324</v>
      </c>
      <c r="E86" s="2" t="s">
        <v>19</v>
      </c>
      <c r="F86" s="1" t="s">
        <v>20</v>
      </c>
      <c r="H86" s="0" t="n">
        <f aca="false">VALUE(D86)</f>
        <v>143428</v>
      </c>
      <c r="I86" s="0" t="n">
        <f aca="false">VALUE(E86)</f>
        <v>0</v>
      </c>
      <c r="K86" s="3" t="n">
        <f aca="false">IF(  OR(  AND(H86&gt;I86, F86="Yes"),  AND( I86 &gt; H86, F86="No" ) ),SUM(H86,I86)    )</f>
        <v>143428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455</v>
      </c>
      <c r="E87" s="2" t="s">
        <v>19</v>
      </c>
      <c r="F87" s="1" t="s">
        <v>20</v>
      </c>
      <c r="H87" s="0" t="n">
        <f aca="false">VALUE(D87)</f>
        <v>64500</v>
      </c>
      <c r="I87" s="0" t="n">
        <f aca="false">VALUE(E87)</f>
        <v>0</v>
      </c>
      <c r="K87" s="3" t="n">
        <f aca="false">IF(  OR(  AND(H87&gt;I87, F87="Yes"),  AND( I87 &gt; H87, F87="No" ) ),SUM(H87,I87)    )</f>
        <v>64500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5325</v>
      </c>
      <c r="E88" s="2" t="s">
        <v>19</v>
      </c>
      <c r="F88" s="1" t="s">
        <v>20</v>
      </c>
      <c r="H88" s="0" t="n">
        <f aca="false">VALUE(D88)</f>
        <v>145235</v>
      </c>
      <c r="I88" s="0" t="n">
        <f aca="false">VALUE(E88)</f>
        <v>0</v>
      </c>
      <c r="K88" s="3" t="n">
        <f aca="false">IF(  OR(  AND(H88&gt;I88, F88="Yes"),  AND( I88 &gt; H88, F88="No" ) ),SUM(H88,I88)    )</f>
        <v>145235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5326</v>
      </c>
      <c r="E89" s="2" t="s">
        <v>19</v>
      </c>
      <c r="F89" s="1" t="s">
        <v>20</v>
      </c>
      <c r="H89" s="0" t="n">
        <f aca="false">VALUE(D89)</f>
        <v>147161</v>
      </c>
      <c r="I89" s="0" t="n">
        <f aca="false">VALUE(E89)</f>
        <v>0</v>
      </c>
      <c r="K89" s="3" t="n">
        <f aca="false">IF(  OR(  AND(H89&gt;I89, F89="Yes"),  AND( I89 &gt; H89, F89="No" ) ),SUM(H89,I89)    )</f>
        <v>147161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4286</v>
      </c>
      <c r="E90" s="2" t="s">
        <v>19</v>
      </c>
      <c r="F90" s="1" t="s">
        <v>20</v>
      </c>
      <c r="H90" s="0" t="n">
        <f aca="false">VALUE(D90)</f>
        <v>49150</v>
      </c>
      <c r="I90" s="0" t="n">
        <f aca="false">VALUE(E90)</f>
        <v>0</v>
      </c>
      <c r="K90" s="3" t="n">
        <f aca="false">IF(  OR(  AND(H90&gt;I90, F90="Yes"),  AND( I90 &gt; H90, F90="No" ) ),SUM(H90,I90)    )</f>
        <v>49150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5136</v>
      </c>
      <c r="E91" s="2" t="s">
        <v>19</v>
      </c>
      <c r="F91" s="1" t="s">
        <v>15</v>
      </c>
      <c r="H91" s="0" t="n">
        <f aca="false">VALUE(D91)</f>
        <v>31450</v>
      </c>
      <c r="I91" s="0" t="n">
        <f aca="false">VALUE(E91)</f>
        <v>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31450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5327</v>
      </c>
      <c r="E92" s="2" t="s">
        <v>19</v>
      </c>
      <c r="F92" s="1" t="s">
        <v>20</v>
      </c>
      <c r="H92" s="0" t="n">
        <f aca="false">VALUE(D92)</f>
        <v>75842</v>
      </c>
      <c r="I92" s="0" t="n">
        <f aca="false">VALUE(E92)</f>
        <v>0</v>
      </c>
      <c r="K92" s="3" t="n">
        <f aca="false">IF(  OR(  AND(H92&gt;I92, F92="Yes"),  AND( I92 &gt; H92, F92="No" ) ),SUM(H92,I92)    )</f>
        <v>75842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5328</v>
      </c>
      <c r="E93" s="2" t="s">
        <v>19</v>
      </c>
      <c r="F93" s="1" t="s">
        <v>20</v>
      </c>
      <c r="H93" s="0" t="n">
        <f aca="false">VALUE(D93)</f>
        <v>116250</v>
      </c>
      <c r="I93" s="0" t="n">
        <f aca="false">VALUE(E93)</f>
        <v>0</v>
      </c>
      <c r="K93" s="3" t="n">
        <f aca="false">IF(  OR(  AND(H93&gt;I93, F93="Yes"),  AND( I93 &gt; H93, F93="No" ) ),SUM(H93,I93)    )</f>
        <v>116250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5329</v>
      </c>
      <c r="E94" s="2" t="s">
        <v>19</v>
      </c>
      <c r="F94" s="1" t="s">
        <v>20</v>
      </c>
      <c r="H94" s="0" t="n">
        <f aca="false">VALUE(D94)</f>
        <v>116615</v>
      </c>
      <c r="I94" s="0" t="n">
        <f aca="false">VALUE(E94)</f>
        <v>0</v>
      </c>
      <c r="K94" s="3" t="n">
        <f aca="false">IF(  OR(  AND(H94&gt;I94, F94="Yes"),  AND( I94 &gt; H94, F94="No" ) ),SUM(H94,I94)    )</f>
        <v>116615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5330</v>
      </c>
      <c r="E95" s="2" t="s">
        <v>229</v>
      </c>
      <c r="F95" s="1" t="s">
        <v>20</v>
      </c>
      <c r="H95" s="0" t="n">
        <f aca="false">VALUE(D95)</f>
        <v>261599</v>
      </c>
      <c r="I95" s="0" t="n">
        <f aca="false">VALUE(E95)</f>
        <v>2500</v>
      </c>
      <c r="K95" s="3" t="n">
        <f aca="false">IF(  OR(  AND(H95&gt;I95, F95="Yes"),  AND( I95 &gt; H95, F95="No" ) ),SUM(H95,I95)    )</f>
        <v>264099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5331</v>
      </c>
      <c r="E96" s="2" t="s">
        <v>19</v>
      </c>
      <c r="F96" s="1" t="s">
        <v>20</v>
      </c>
      <c r="H96" s="0" t="n">
        <f aca="false">VALUE(D96)</f>
        <v>53425</v>
      </c>
      <c r="I96" s="0" t="n">
        <f aca="false">VALUE(E96)</f>
        <v>0</v>
      </c>
      <c r="K96" s="3" t="n">
        <f aca="false">IF(  OR(  AND(H96&gt;I96, F96="Yes"),  AND( I96 &gt; H96, F96="No" ) ),SUM(H96,I96)    )</f>
        <v>53425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5332</v>
      </c>
      <c r="E97" s="2" t="s">
        <v>19</v>
      </c>
      <c r="F97" s="1" t="s">
        <v>20</v>
      </c>
      <c r="H97" s="0" t="n">
        <f aca="false">VALUE(D97)</f>
        <v>133736</v>
      </c>
      <c r="I97" s="0" t="n">
        <f aca="false">VALUE(E97)</f>
        <v>0</v>
      </c>
      <c r="K97" s="3" t="n">
        <f aca="false">IF(  OR(  AND(H97&gt;I97, F97="Yes"),  AND( I97 &gt; H97, F97="No" ) ),SUM(H97,I97)    )</f>
        <v>133736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5333</v>
      </c>
      <c r="E98" s="2" t="s">
        <v>19</v>
      </c>
      <c r="F98" s="1" t="s">
        <v>15</v>
      </c>
      <c r="H98" s="0" t="n">
        <f aca="false">VALUE(D98)</f>
        <v>24784</v>
      </c>
      <c r="I98" s="0" t="n">
        <f aca="false">VALUE(E98)</f>
        <v>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24784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5334</v>
      </c>
      <c r="E99" s="2" t="s">
        <v>19</v>
      </c>
      <c r="F99" s="1" t="s">
        <v>20</v>
      </c>
      <c r="H99" s="0" t="n">
        <f aca="false">VALUE(D99)</f>
        <v>50693</v>
      </c>
      <c r="I99" s="0" t="n">
        <f aca="false">VALUE(E99)</f>
        <v>0</v>
      </c>
      <c r="K99" s="3" t="n">
        <f aca="false">IF(  OR(  AND(H99&gt;I99, F99="Yes"),  AND( I99 &gt; H99, F99="No" ) ),SUM(H99,I99)    )</f>
        <v>50693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5335</v>
      </c>
      <c r="E100" s="2" t="s">
        <v>19</v>
      </c>
      <c r="F100" s="1" t="s">
        <v>20</v>
      </c>
      <c r="H100" s="0" t="n">
        <f aca="false">VALUE(D100)</f>
        <v>98545</v>
      </c>
      <c r="I100" s="0" t="n">
        <f aca="false">VALUE(E100)</f>
        <v>0</v>
      </c>
      <c r="K100" s="3" t="n">
        <f aca="false">IF(  OR(  AND(H100&gt;I100, F100="Yes"),  AND( I100 &gt; H100, F100="No" ) ),SUM(H100,I100)    )</f>
        <v>98545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4090</v>
      </c>
      <c r="E101" s="2" t="s">
        <v>19</v>
      </c>
      <c r="F101" s="1" t="s">
        <v>20</v>
      </c>
      <c r="H101" s="0" t="n">
        <f aca="false">VALUE(D101)</f>
        <v>98500</v>
      </c>
      <c r="I101" s="0" t="n">
        <f aca="false">VALUE(E101)</f>
        <v>0</v>
      </c>
      <c r="K101" s="3" t="n">
        <f aca="false">IF(  OR(  AND(H101&gt;I101, F101="Yes"),  AND( I101 &gt; H101, F101="No" ) ),SUM(H101,I101)    )</f>
        <v>98500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5336</v>
      </c>
      <c r="E102" s="2" t="s">
        <v>19</v>
      </c>
      <c r="F102" s="1" t="s">
        <v>20</v>
      </c>
      <c r="H102" s="0" t="n">
        <f aca="false">VALUE(D102)</f>
        <v>98065</v>
      </c>
      <c r="I102" s="0" t="n">
        <f aca="false">VALUE(E102)</f>
        <v>0</v>
      </c>
      <c r="K102" s="3" t="n">
        <f aca="false">IF(  OR(  AND(H102&gt;I102, F102="Yes"),  AND( I102 &gt; H102, F102="No" ) ),SUM(H102,I102)    )</f>
        <v>98065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5337</v>
      </c>
      <c r="E103" s="2" t="s">
        <v>19</v>
      </c>
      <c r="F103" s="1" t="s">
        <v>20</v>
      </c>
      <c r="H103" s="0" t="n">
        <f aca="false">VALUE(D103)</f>
        <v>38175</v>
      </c>
      <c r="I103" s="0" t="n">
        <f aca="false">VALUE(E103)</f>
        <v>0</v>
      </c>
      <c r="K103" s="3" t="n">
        <f aca="false">IF(  OR(  AND(H103&gt;I103, F103="Yes"),  AND( I103 &gt; H103, F103="No" ) ),SUM(H103,I103)    )</f>
        <v>38175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35.2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5338</v>
      </c>
      <c r="E104" s="2" t="s">
        <v>4170</v>
      </c>
      <c r="F104" s="1" t="s">
        <v>67</v>
      </c>
      <c r="H104" s="0" t="n">
        <f aca="false">VALUE(D104)</f>
        <v>208335</v>
      </c>
      <c r="I104" s="0" t="n">
        <f aca="false">VALUE(E104)</f>
        <v>193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208528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5339</v>
      </c>
      <c r="E105" s="2" t="s">
        <v>19</v>
      </c>
      <c r="F105" s="1" t="s">
        <v>20</v>
      </c>
      <c r="H105" s="0" t="n">
        <f aca="false">VALUE(D105)</f>
        <v>50200</v>
      </c>
      <c r="I105" s="0" t="n">
        <f aca="false">VALUE(E105)</f>
        <v>0</v>
      </c>
      <c r="K105" s="3" t="n">
        <f aca="false">IF(  OR(  AND(H105&gt;I105, F105="Yes"),  AND( I105 &gt; H105, F105="No" ) ),SUM(H105,I105)    )</f>
        <v>50200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5340</v>
      </c>
      <c r="E106" s="2" t="s">
        <v>19</v>
      </c>
      <c r="F106" s="1" t="s">
        <v>20</v>
      </c>
      <c r="H106" s="0" t="n">
        <f aca="false">VALUE(D106)</f>
        <v>81700</v>
      </c>
      <c r="I106" s="0" t="n">
        <f aca="false">VALUE(E106)</f>
        <v>0</v>
      </c>
      <c r="K106" s="3" t="n">
        <f aca="false">IF(  OR(  AND(H106&gt;I106, F106="Yes"),  AND( I106 &gt; H106, F106="No" ) ),SUM(H106,I106)    )</f>
        <v>81700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1075</v>
      </c>
      <c r="E107" s="2" t="s">
        <v>19</v>
      </c>
      <c r="F107" s="1" t="s">
        <v>20</v>
      </c>
      <c r="H107" s="0" t="n">
        <f aca="false">VALUE(D107)</f>
        <v>103400</v>
      </c>
      <c r="I107" s="0" t="n">
        <f aca="false">VALUE(E107)</f>
        <v>0</v>
      </c>
      <c r="K107" s="3" t="n">
        <f aca="false">IF(  OR(  AND(H107&gt;I107, F107="Yes"),  AND( I107 &gt; H107, F107="No" ) ),SUM(H107,I107)    )</f>
        <v>103400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5341</v>
      </c>
      <c r="E108" s="2" t="s">
        <v>19</v>
      </c>
      <c r="F108" s="1" t="s">
        <v>20</v>
      </c>
      <c r="H108" s="0" t="n">
        <f aca="false">VALUE(D108)</f>
        <v>100700</v>
      </c>
      <c r="I108" s="0" t="n">
        <f aca="false">VALUE(E108)</f>
        <v>0</v>
      </c>
      <c r="K108" s="3" t="n">
        <f aca="false">IF(  OR(  AND(H108&gt;I108, F108="Yes"),  AND( I108 &gt; H108, F108="No" ) ),SUM(H108,I108)    )</f>
        <v>100700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5342</v>
      </c>
      <c r="E109" s="2" t="s">
        <v>19</v>
      </c>
      <c r="F109" s="1" t="s">
        <v>20</v>
      </c>
      <c r="H109" s="0" t="n">
        <f aca="false">VALUE(D109)</f>
        <v>564098</v>
      </c>
      <c r="I109" s="0" t="n">
        <f aca="false">VALUE(E109)</f>
        <v>0</v>
      </c>
      <c r="K109" s="3" t="n">
        <f aca="false">IF(  OR(  AND(H109&gt;I109, F109="Yes"),  AND( I109 &gt; H109, F109="No" ) ),SUM(H109,I109)    )</f>
        <v>564098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5343</v>
      </c>
      <c r="E110" s="2" t="s">
        <v>19</v>
      </c>
      <c r="F110" s="1" t="s">
        <v>20</v>
      </c>
      <c r="H110" s="0" t="n">
        <f aca="false">VALUE(D110)</f>
        <v>57012</v>
      </c>
      <c r="I110" s="0" t="n">
        <f aca="false">VALUE(E110)</f>
        <v>0</v>
      </c>
      <c r="K110" s="3" t="n">
        <f aca="false">IF(  OR(  AND(H110&gt;I110, F110="Yes"),  AND( I110 &gt; H110, F110="No" ) ),SUM(H110,I110)    )</f>
        <v>57012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3557</v>
      </c>
      <c r="E111" s="2" t="s">
        <v>19</v>
      </c>
      <c r="F111" s="1" t="s">
        <v>20</v>
      </c>
      <c r="H111" s="0" t="n">
        <f aca="false">VALUE(D111)</f>
        <v>43400</v>
      </c>
      <c r="I111" s="0" t="n">
        <f aca="false">VALUE(E111)</f>
        <v>0</v>
      </c>
      <c r="K111" s="3" t="n">
        <f aca="false">IF(  OR(  AND(H111&gt;I111, F111="Yes"),  AND( I111 &gt; H111, F111="No" ) ),SUM(H111,I111)    )</f>
        <v>43400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5344</v>
      </c>
      <c r="E112" s="2" t="s">
        <v>19</v>
      </c>
      <c r="F112" s="1" t="s">
        <v>20</v>
      </c>
      <c r="H112" s="0" t="n">
        <f aca="false">VALUE(D112)</f>
        <v>159013</v>
      </c>
      <c r="I112" s="0" t="n">
        <f aca="false">VALUE(E112)</f>
        <v>0</v>
      </c>
      <c r="K112" s="3" t="n">
        <f aca="false">IF(  OR(  AND(H112&gt;I112, F112="Yes"),  AND( I112 &gt; H112, F112="No" ) ),SUM(H112,I112)    )</f>
        <v>159013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5345</v>
      </c>
      <c r="E113" s="2" t="s">
        <v>19</v>
      </c>
      <c r="F113" s="1" t="s">
        <v>20</v>
      </c>
      <c r="H113" s="0" t="n">
        <f aca="false">VALUE(D113)</f>
        <v>113786</v>
      </c>
      <c r="I113" s="0" t="n">
        <f aca="false">VALUE(E113)</f>
        <v>0</v>
      </c>
      <c r="K113" s="3" t="n">
        <f aca="false">IF(  OR(  AND(H113&gt;I113, F113="Yes"),  AND( I113 &gt; H113, F113="No" ) ),SUM(H113,I113)    )</f>
        <v>113786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5346</v>
      </c>
      <c r="E114" s="2" t="s">
        <v>19</v>
      </c>
      <c r="F114" s="1" t="s">
        <v>20</v>
      </c>
      <c r="H114" s="0" t="n">
        <f aca="false">VALUE(D114)</f>
        <v>58096</v>
      </c>
      <c r="I114" s="0" t="n">
        <f aca="false">VALUE(E114)</f>
        <v>0</v>
      </c>
      <c r="K114" s="3" t="n">
        <f aca="false">IF(  OR(  AND(H114&gt;I114, F114="Yes"),  AND( I114 &gt; H114, F114="No" ) ),SUM(H114,I114)    )</f>
        <v>58096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5347</v>
      </c>
      <c r="E115" s="2" t="s">
        <v>19</v>
      </c>
      <c r="F115" s="1" t="s">
        <v>15</v>
      </c>
      <c r="H115" s="0" t="n">
        <f aca="false">VALUE(D115)</f>
        <v>208937</v>
      </c>
      <c r="I115" s="0" t="n">
        <f aca="false">VALUE(E115)</f>
        <v>0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208937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5348</v>
      </c>
      <c r="E116" s="2" t="s">
        <v>19</v>
      </c>
      <c r="F116" s="1" t="s">
        <v>15</v>
      </c>
      <c r="H116" s="0" t="n">
        <f aca="false">VALUE(D116)</f>
        <v>156350</v>
      </c>
      <c r="I116" s="0" t="n">
        <f aca="false">VALUE(E116)</f>
        <v>0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156350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5349</v>
      </c>
      <c r="E117" s="2" t="s">
        <v>19</v>
      </c>
      <c r="F117" s="1" t="s">
        <v>20</v>
      </c>
      <c r="H117" s="0" t="n">
        <f aca="false">VALUE(D117)</f>
        <v>484544</v>
      </c>
      <c r="I117" s="0" t="n">
        <f aca="false">VALUE(E117)</f>
        <v>0</v>
      </c>
      <c r="K117" s="3" t="n">
        <f aca="false">IF(  OR(  AND(H117&gt;I117, F117="Yes"),  AND( I117 &gt; H117, F117="No" ) ),SUM(H117,I117)    )</f>
        <v>484544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5350</v>
      </c>
      <c r="E118" s="2" t="s">
        <v>19</v>
      </c>
      <c r="F118" s="1" t="s">
        <v>20</v>
      </c>
      <c r="H118" s="0" t="n">
        <f aca="false">VALUE(D118)</f>
        <v>136869</v>
      </c>
      <c r="I118" s="0" t="n">
        <f aca="false">VALUE(E118)</f>
        <v>0</v>
      </c>
      <c r="K118" s="3" t="n">
        <f aca="false">IF(  OR(  AND(H118&gt;I118, F118="Yes"),  AND( I118 &gt; H118, F118="No" ) ),SUM(H118,I118)    )</f>
        <v>136869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5351</v>
      </c>
      <c r="E119" s="2" t="s">
        <v>19</v>
      </c>
      <c r="F119" s="1" t="s">
        <v>15</v>
      </c>
      <c r="H119" s="0" t="n">
        <f aca="false">VALUE(D119)</f>
        <v>86570</v>
      </c>
      <c r="I119" s="0" t="n">
        <f aca="false">VALUE(E119)</f>
        <v>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86570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360</v>
      </c>
      <c r="E120" s="2" t="s">
        <v>19</v>
      </c>
      <c r="F120" s="1" t="s">
        <v>20</v>
      </c>
      <c r="H120" s="0" t="n">
        <f aca="false">VALUE(D120)</f>
        <v>1500</v>
      </c>
      <c r="I120" s="0" t="n">
        <f aca="false">VALUE(E120)</f>
        <v>0</v>
      </c>
      <c r="K120" s="3" t="n">
        <f aca="false">IF(  OR(  AND(H120&gt;I120, F120="Yes"),  AND( I120 &gt; H120, F120="No" ) ),SUM(H120,I120)    )</f>
        <v>1500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5352</v>
      </c>
      <c r="E121" s="2" t="s">
        <v>19</v>
      </c>
      <c r="F121" s="1" t="s">
        <v>20</v>
      </c>
      <c r="H121" s="0" t="n">
        <f aca="false">VALUE(D121)</f>
        <v>147165</v>
      </c>
      <c r="I121" s="0" t="n">
        <f aca="false">VALUE(E121)</f>
        <v>0</v>
      </c>
      <c r="K121" s="3" t="n">
        <f aca="false">IF(  OR(  AND(H121&gt;I121, F121="Yes"),  AND( I121 &gt; H121, F121="No" ) ),SUM(H121,I121)    )</f>
        <v>147165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5353</v>
      </c>
      <c r="E122" s="2" t="s">
        <v>19</v>
      </c>
      <c r="F122" s="1" t="s">
        <v>20</v>
      </c>
      <c r="H122" s="0" t="n">
        <f aca="false">VALUE(D122)</f>
        <v>321857</v>
      </c>
      <c r="I122" s="0" t="n">
        <f aca="false">VALUE(E122)</f>
        <v>0</v>
      </c>
      <c r="K122" s="3" t="n">
        <f aca="false">IF(  OR(  AND(H122&gt;I122, F122="Yes"),  AND( I122 &gt; H122, F122="No" ) ),SUM(H122,I122)    )</f>
        <v>321857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5354</v>
      </c>
      <c r="E123" s="2" t="s">
        <v>19</v>
      </c>
      <c r="F123" s="1" t="s">
        <v>20</v>
      </c>
      <c r="H123" s="0" t="n">
        <f aca="false">VALUE(D123)</f>
        <v>176424</v>
      </c>
      <c r="I123" s="0" t="n">
        <f aca="false">VALUE(E123)</f>
        <v>0</v>
      </c>
      <c r="K123" s="3" t="n">
        <f aca="false">IF(  OR(  AND(H123&gt;I123, F123="Yes"),  AND( I123 &gt; H123, F123="No" ) ),SUM(H123,I123)    )</f>
        <v>176424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5355</v>
      </c>
      <c r="E124" s="2" t="s">
        <v>19</v>
      </c>
      <c r="F124" s="1" t="s">
        <v>20</v>
      </c>
      <c r="H124" s="0" t="n">
        <f aca="false">VALUE(D124)</f>
        <v>80050</v>
      </c>
      <c r="I124" s="0" t="n">
        <f aca="false">VALUE(E124)</f>
        <v>0</v>
      </c>
      <c r="K124" s="3" t="n">
        <f aca="false">IF(  OR(  AND(H124&gt;I124, F124="Yes"),  AND( I124 &gt; H124, F124="No" ) ),SUM(H124,I124)    )</f>
        <v>80050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5356</v>
      </c>
      <c r="E125" s="2" t="s">
        <v>19</v>
      </c>
      <c r="F125" s="1" t="s">
        <v>15</v>
      </c>
      <c r="H125" s="0" t="n">
        <f aca="false">VALUE(D125)</f>
        <v>48890</v>
      </c>
      <c r="I125" s="0" t="n">
        <f aca="false">VALUE(E125)</f>
        <v>0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48890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5357</v>
      </c>
      <c r="E126" s="2" t="s">
        <v>19</v>
      </c>
      <c r="F126" s="1" t="s">
        <v>20</v>
      </c>
      <c r="H126" s="0" t="n">
        <f aca="false">VALUE(D126)</f>
        <v>73881</v>
      </c>
      <c r="I126" s="0" t="n">
        <f aca="false">VALUE(E126)</f>
        <v>0</v>
      </c>
      <c r="K126" s="3" t="n">
        <f aca="false">IF(  OR(  AND(H126&gt;I126, F126="Yes"),  AND( I126 &gt; H126, F126="No" ) ),SUM(H126,I126)    )</f>
        <v>73881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5358</v>
      </c>
      <c r="E127" s="2" t="s">
        <v>19</v>
      </c>
      <c r="F127" s="1" t="s">
        <v>20</v>
      </c>
      <c r="H127" s="0" t="n">
        <f aca="false">VALUE(D127)</f>
        <v>85734</v>
      </c>
      <c r="I127" s="0" t="n">
        <f aca="false">VALUE(E127)</f>
        <v>0</v>
      </c>
      <c r="K127" s="3" t="n">
        <f aca="false">IF(  OR(  AND(H127&gt;I127, F127="Yes"),  AND( I127 &gt; H127, F127="No" ) ),SUM(H127,I127)    )</f>
        <v>85734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5359</v>
      </c>
      <c r="E128" s="2" t="s">
        <v>19</v>
      </c>
      <c r="F128" s="1" t="s">
        <v>20</v>
      </c>
      <c r="H128" s="0" t="n">
        <f aca="false">VALUE(D128)</f>
        <v>63372</v>
      </c>
      <c r="I128" s="0" t="n">
        <f aca="false">VALUE(E128)</f>
        <v>0</v>
      </c>
      <c r="K128" s="3" t="n">
        <f aca="false">IF(  OR(  AND(H128&gt;I128, F128="Yes"),  AND( I128 &gt; H128, F128="No" ) ),SUM(H128,I128)    )</f>
        <v>63372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5360</v>
      </c>
      <c r="E129" s="2" t="s">
        <v>19</v>
      </c>
      <c r="F129" s="1" t="s">
        <v>20</v>
      </c>
      <c r="H129" s="0" t="n">
        <f aca="false">VALUE(D129)</f>
        <v>89575</v>
      </c>
      <c r="I129" s="0" t="n">
        <f aca="false">VALUE(E129)</f>
        <v>0</v>
      </c>
      <c r="K129" s="3" t="n">
        <f aca="false">IF(  OR(  AND(H129&gt;I129, F129="Yes"),  AND( I129 &gt; H129, F129="No" ) ),SUM(H129,I129)    )</f>
        <v>89575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5361</v>
      </c>
      <c r="E130" s="2" t="s">
        <v>19</v>
      </c>
      <c r="F130" s="1" t="s">
        <v>15</v>
      </c>
      <c r="H130" s="0" t="n">
        <f aca="false">VALUE(D130)</f>
        <v>108843</v>
      </c>
      <c r="I130" s="0" t="n">
        <f aca="false">VALUE(E130)</f>
        <v>0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108843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5362</v>
      </c>
      <c r="E131" s="2" t="s">
        <v>19</v>
      </c>
      <c r="F131" s="1" t="s">
        <v>20</v>
      </c>
      <c r="H131" s="0" t="n">
        <f aca="false">VALUE(D131)</f>
        <v>69778</v>
      </c>
      <c r="I131" s="0" t="n">
        <f aca="false">VALUE(E131)</f>
        <v>0</v>
      </c>
      <c r="K131" s="3" t="n">
        <f aca="false">IF(  OR(  AND(H131&gt;I131, F131="Yes"),  AND( I131 &gt; H131, F131="No" ) ),SUM(H131,I131)    )</f>
        <v>69778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5363</v>
      </c>
      <c r="E132" s="2" t="s">
        <v>19</v>
      </c>
      <c r="F132" s="1" t="s">
        <v>15</v>
      </c>
      <c r="H132" s="0" t="n">
        <f aca="false">VALUE(D132)</f>
        <v>96565</v>
      </c>
      <c r="I132" s="0" t="n">
        <f aca="false">VALUE(E132)</f>
        <v>0</v>
      </c>
      <c r="K132" s="3" t="n">
        <f aca="false">IF(  OR(  AND(H132&gt;I132, F132="Yes"),  AND( I132 &gt; H132, F132="No" ) ),SUM(H132,I132)    )</f>
        <v>0</v>
      </c>
      <c r="L132" s="0" t="n">
        <f aca="false">IF( OR(  AND(I132&gt;H132, F132="Yes"),  AND( H132 &gt; I132, F132="No" ) ), SUM(H132,I132),0   )</f>
        <v>96565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4896</v>
      </c>
      <c r="E133" s="2" t="s">
        <v>19</v>
      </c>
      <c r="F133" s="1" t="s">
        <v>20</v>
      </c>
      <c r="H133" s="0" t="n">
        <f aca="false">VALUE(D133)</f>
        <v>51650</v>
      </c>
      <c r="I133" s="0" t="n">
        <f aca="false">VALUE(E133)</f>
        <v>0</v>
      </c>
      <c r="K133" s="3" t="n">
        <f aca="false">IF(  OR(  AND(H133&gt;I133, F133="Yes"),  AND( I133 &gt; H133, F133="No" ) ),SUM(H133,I133)    )</f>
        <v>51650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5364</v>
      </c>
      <c r="E134" s="2" t="s">
        <v>19</v>
      </c>
      <c r="F134" s="1" t="s">
        <v>15</v>
      </c>
      <c r="H134" s="0" t="n">
        <f aca="false">VALUE(D134)</f>
        <v>89300</v>
      </c>
      <c r="I134" s="0" t="n">
        <f aca="false">VALUE(E134)</f>
        <v>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89300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5365</v>
      </c>
      <c r="E135" s="2" t="s">
        <v>19</v>
      </c>
      <c r="F135" s="1" t="s">
        <v>20</v>
      </c>
      <c r="H135" s="0" t="n">
        <f aca="false">VALUE(D135)</f>
        <v>106208</v>
      </c>
      <c r="I135" s="0" t="n">
        <f aca="false">VALUE(E135)</f>
        <v>0</v>
      </c>
      <c r="K135" s="3" t="n">
        <f aca="false">IF(  OR(  AND(H135&gt;I135, F135="Yes"),  AND( I135 &gt; H135, F135="No" ) ),SUM(H135,I135)    )</f>
        <v>106208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5275</v>
      </c>
      <c r="E136" s="2" t="s">
        <v>19</v>
      </c>
      <c r="F136" s="1" t="s">
        <v>20</v>
      </c>
      <c r="H136" s="0" t="n">
        <f aca="false">VALUE(D136)</f>
        <v>64050</v>
      </c>
      <c r="I136" s="0" t="n">
        <f aca="false">VALUE(E136)</f>
        <v>0</v>
      </c>
      <c r="K136" s="3" t="n">
        <f aca="false">IF(  OR(  AND(H136&gt;I136, F136="Yes"),  AND( I136 &gt; H136, F136="No" ) ),SUM(H136,I136)    )</f>
        <v>64050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5366</v>
      </c>
      <c r="E137" s="2" t="s">
        <v>19</v>
      </c>
      <c r="F137" s="1" t="s">
        <v>20</v>
      </c>
      <c r="H137" s="0" t="n">
        <f aca="false">VALUE(D137)</f>
        <v>63617</v>
      </c>
      <c r="I137" s="0" t="n">
        <f aca="false">VALUE(E137)</f>
        <v>0</v>
      </c>
      <c r="K137" s="3" t="n">
        <f aca="false">IF(  OR(  AND(H137&gt;I137, F137="Yes"),  AND( I137 &gt; H137, F137="No" ) ),SUM(H137,I137)    )</f>
        <v>63617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5367</v>
      </c>
      <c r="E138" s="2" t="s">
        <v>19</v>
      </c>
      <c r="F138" s="1" t="s">
        <v>20</v>
      </c>
      <c r="H138" s="0" t="n">
        <f aca="false">VALUE(D138)</f>
        <v>364105</v>
      </c>
      <c r="I138" s="0" t="n">
        <f aca="false">VALUE(E138)</f>
        <v>0</v>
      </c>
      <c r="K138" s="3" t="n">
        <f aca="false">IF(  OR(  AND(H138&gt;I138, F138="Yes"),  AND( I138 &gt; H138, F138="No" ) ),SUM(H138,I138)    )</f>
        <v>364105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5368</v>
      </c>
      <c r="E139" s="2" t="s">
        <v>19</v>
      </c>
      <c r="F139" s="1" t="s">
        <v>20</v>
      </c>
      <c r="H139" s="0" t="n">
        <f aca="false">VALUE(D139)</f>
        <v>54475</v>
      </c>
      <c r="I139" s="0" t="n">
        <f aca="false">VALUE(E139)</f>
        <v>0</v>
      </c>
      <c r="K139" s="3" t="n">
        <f aca="false">IF(  OR(  AND(H139&gt;I139, F139="Yes"),  AND( I139 &gt; H139, F139="No" ) ),SUM(H139,I139)    )</f>
        <v>54475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5369</v>
      </c>
      <c r="E140" s="2" t="s">
        <v>19</v>
      </c>
      <c r="F140" s="1" t="s">
        <v>20</v>
      </c>
      <c r="H140" s="0" t="n">
        <f aca="false">VALUE(D140)</f>
        <v>593346</v>
      </c>
      <c r="I140" s="0" t="n">
        <f aca="false">VALUE(E140)</f>
        <v>0</v>
      </c>
      <c r="K140" s="3" t="n">
        <f aca="false">IF(  OR(  AND(H140&gt;I140, F140="Yes"),  AND( I140 &gt; H140, F140="No" ) ),SUM(H140,I140)    )</f>
        <v>593346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5370</v>
      </c>
      <c r="E141" s="2" t="s">
        <v>19</v>
      </c>
      <c r="F141" s="1" t="s">
        <v>20</v>
      </c>
      <c r="H141" s="0" t="n">
        <f aca="false">VALUE(D141)</f>
        <v>140622</v>
      </c>
      <c r="I141" s="0" t="n">
        <f aca="false">VALUE(E141)</f>
        <v>0</v>
      </c>
      <c r="K141" s="3" t="n">
        <f aca="false">IF(  OR(  AND(H141&gt;I141, F141="Yes"),  AND( I141 &gt; H141, F141="No" ) ),SUM(H141,I141)    )</f>
        <v>140622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5371</v>
      </c>
      <c r="E142" s="2" t="s">
        <v>32</v>
      </c>
      <c r="F142" s="1" t="s">
        <v>20</v>
      </c>
      <c r="H142" s="0" t="n">
        <f aca="false">VALUE(D142)</f>
        <v>119775</v>
      </c>
      <c r="I142" s="0" t="n">
        <f aca="false">VALUE(E142)</f>
        <v>1000</v>
      </c>
      <c r="K142" s="3" t="n">
        <f aca="false">IF(  OR(  AND(H142&gt;I142, F142="Yes"),  AND( I142 &gt; H142, F142="No" ) ),SUM(H142,I142)    )</f>
        <v>120775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5372</v>
      </c>
      <c r="E143" s="2" t="s">
        <v>19</v>
      </c>
      <c r="F143" s="1" t="s">
        <v>20</v>
      </c>
      <c r="H143" s="0" t="n">
        <f aca="false">VALUE(D143)</f>
        <v>79292</v>
      </c>
      <c r="I143" s="0" t="n">
        <f aca="false">VALUE(E143)</f>
        <v>0</v>
      </c>
      <c r="K143" s="3" t="n">
        <f aca="false">IF(  OR(  AND(H143&gt;I143, F143="Yes"),  AND( I143 &gt; H143, F143="No" ) ),SUM(H143,I143)    )</f>
        <v>79292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2422</v>
      </c>
      <c r="E144" s="2" t="s">
        <v>19</v>
      </c>
      <c r="F144" s="1" t="s">
        <v>20</v>
      </c>
      <c r="H144" s="0" t="n">
        <f aca="false">VALUE(D144)</f>
        <v>103100</v>
      </c>
      <c r="I144" s="0" t="n">
        <f aca="false">VALUE(E144)</f>
        <v>0</v>
      </c>
      <c r="K144" s="3" t="n">
        <f aca="false">IF(  OR(  AND(H144&gt;I144, F144="Yes"),  AND( I144 &gt; H144, F144="No" ) ),SUM(H144,I144)    )</f>
        <v>103100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5373</v>
      </c>
      <c r="E145" s="2" t="s">
        <v>3076</v>
      </c>
      <c r="F145" s="1" t="s">
        <v>20</v>
      </c>
      <c r="H145" s="0" t="n">
        <f aca="false">VALUE(D145)</f>
        <v>886968</v>
      </c>
      <c r="I145" s="0" t="n">
        <f aca="false">VALUE(E145)</f>
        <v>600</v>
      </c>
      <c r="K145" s="3" t="n">
        <f aca="false">IF(  OR(  AND(H145&gt;I145, F145="Yes"),  AND( I145 &gt; H145, F145="No" ) ),SUM(H145,I145)    )</f>
        <v>887568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5374</v>
      </c>
      <c r="E146" s="2" t="s">
        <v>964</v>
      </c>
      <c r="F146" s="1" t="s">
        <v>20</v>
      </c>
      <c r="H146" s="0" t="n">
        <f aca="false">VALUE(D146)</f>
        <v>94040</v>
      </c>
      <c r="I146" s="0" t="n">
        <f aca="false">VALUE(E146)</f>
        <v>500</v>
      </c>
      <c r="K146" s="3" t="n">
        <f aca="false">IF(  OR(  AND(H146&gt;I146, F146="Yes"),  AND( I146 &gt; H146, F146="No" ) ),SUM(H146,I146)    )</f>
        <v>94540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5375</v>
      </c>
      <c r="E147" s="2" t="s">
        <v>19</v>
      </c>
      <c r="F147" s="1" t="s">
        <v>20</v>
      </c>
      <c r="H147" s="0" t="n">
        <f aca="false">VALUE(D147)</f>
        <v>403292</v>
      </c>
      <c r="I147" s="0" t="n">
        <f aca="false">VALUE(E147)</f>
        <v>0</v>
      </c>
      <c r="K147" s="3" t="n">
        <f aca="false">IF(  OR(  AND(H147&gt;I147, F147="Yes"),  AND( I147 &gt; H147, F147="No" ) ),SUM(H147,I147)    )</f>
        <v>403292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3506</v>
      </c>
      <c r="E148" s="2" t="s">
        <v>19</v>
      </c>
      <c r="F148" s="1" t="s">
        <v>20</v>
      </c>
      <c r="H148" s="0" t="n">
        <f aca="false">VALUE(D148)</f>
        <v>22750</v>
      </c>
      <c r="I148" s="0" t="n">
        <f aca="false">VALUE(E148)</f>
        <v>0</v>
      </c>
      <c r="K148" s="3" t="n">
        <f aca="false">IF(  OR(  AND(H148&gt;I148, F148="Yes"),  AND( I148 &gt; H148, F148="No" ) ),SUM(H148,I148)    )</f>
        <v>22750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5376</v>
      </c>
      <c r="E149" s="2" t="s">
        <v>19</v>
      </c>
      <c r="F149" s="1" t="s">
        <v>20</v>
      </c>
      <c r="H149" s="0" t="n">
        <f aca="false">VALUE(D149)</f>
        <v>47035</v>
      </c>
      <c r="I149" s="0" t="n">
        <f aca="false">VALUE(E149)</f>
        <v>0</v>
      </c>
      <c r="K149" s="3" t="n">
        <f aca="false">IF(  OR(  AND(H149&gt;I149, F149="Yes"),  AND( I149 &gt; H149, F149="No" ) ),SUM(H149,I149)    )</f>
        <v>47035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5377</v>
      </c>
      <c r="E150" s="2" t="s">
        <v>19</v>
      </c>
      <c r="F150" s="1" t="s">
        <v>15</v>
      </c>
      <c r="H150" s="0" t="n">
        <f aca="false">VALUE(D150)</f>
        <v>85200</v>
      </c>
      <c r="I150" s="0" t="n">
        <f aca="false">VALUE(E150)</f>
        <v>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85200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5378</v>
      </c>
      <c r="E151" s="2" t="s">
        <v>19</v>
      </c>
      <c r="F151" s="1" t="s">
        <v>20</v>
      </c>
      <c r="H151" s="0" t="n">
        <f aca="false">VALUE(D151)</f>
        <v>403657</v>
      </c>
      <c r="I151" s="0" t="n">
        <f aca="false">VALUE(E151)</f>
        <v>0</v>
      </c>
      <c r="K151" s="3" t="n">
        <f aca="false">IF(  OR(  AND(H151&gt;I151, F151="Yes"),  AND( I151 &gt; H151, F151="No" ) ),SUM(H151,I151)    )</f>
        <v>403657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4569</v>
      </c>
      <c r="E152" s="2" t="s">
        <v>19</v>
      </c>
      <c r="F152" s="1" t="s">
        <v>20</v>
      </c>
      <c r="H152" s="0" t="n">
        <f aca="false">VALUE(D152)</f>
        <v>101300</v>
      </c>
      <c r="I152" s="0" t="n">
        <f aca="false">VALUE(E152)</f>
        <v>0</v>
      </c>
      <c r="K152" s="3" t="n">
        <f aca="false">IF(  OR(  AND(H152&gt;I152, F152="Yes"),  AND( I152 &gt; H152, F152="No" ) ),SUM(H152,I152)    )</f>
        <v>101300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5379</v>
      </c>
      <c r="E153" s="2" t="s">
        <v>19</v>
      </c>
      <c r="F153" s="1" t="s">
        <v>15</v>
      </c>
      <c r="H153" s="0" t="n">
        <f aca="false">VALUE(D153)</f>
        <v>71297</v>
      </c>
      <c r="I153" s="0" t="n">
        <f aca="false">VALUE(E153)</f>
        <v>0</v>
      </c>
      <c r="K153" s="3" t="n">
        <f aca="false">IF(  OR(  AND(H153&gt;I153, F153="Yes"),  AND( I153 &gt; H153, F153="No" ) ),SUM(H153,I153)    )</f>
        <v>0</v>
      </c>
      <c r="L153" s="0" t="n">
        <f aca="false">IF( OR(  AND(I153&gt;H153, F153="Yes"),  AND( H153 &gt; I153, F153="No" ) ), SUM(H153,I153),0   )</f>
        <v>71297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5380</v>
      </c>
      <c r="E154" s="2" t="s">
        <v>19</v>
      </c>
      <c r="F154" s="1" t="s">
        <v>20</v>
      </c>
      <c r="H154" s="0" t="n">
        <f aca="false">VALUE(D154)</f>
        <v>131462</v>
      </c>
      <c r="I154" s="0" t="n">
        <f aca="false">VALUE(E154)</f>
        <v>0</v>
      </c>
      <c r="K154" s="3" t="n">
        <f aca="false">IF(  OR(  AND(H154&gt;I154, F154="Yes"),  AND( I154 &gt; H154, F154="No" ) ),SUM(H154,I154)    )</f>
        <v>131462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5381</v>
      </c>
      <c r="E155" s="2" t="s">
        <v>19</v>
      </c>
      <c r="F155" s="1" t="s">
        <v>20</v>
      </c>
      <c r="H155" s="0" t="n">
        <f aca="false">VALUE(D155)</f>
        <v>220610</v>
      </c>
      <c r="I155" s="0" t="n">
        <f aca="false">VALUE(E155)</f>
        <v>0</v>
      </c>
      <c r="K155" s="3" t="n">
        <f aca="false">IF(  OR(  AND(H155&gt;I155, F155="Yes"),  AND( I155 &gt; H155, F155="No" ) ),SUM(H155,I155)    )</f>
        <v>220610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5382</v>
      </c>
      <c r="E156" s="2" t="s">
        <v>19</v>
      </c>
      <c r="F156" s="1" t="s">
        <v>20</v>
      </c>
      <c r="H156" s="0" t="n">
        <f aca="false">VALUE(D156)</f>
        <v>59115</v>
      </c>
      <c r="I156" s="0" t="n">
        <f aca="false">VALUE(E156)</f>
        <v>0</v>
      </c>
      <c r="K156" s="3" t="n">
        <f aca="false">IF(  OR(  AND(H156&gt;I156, F156="Yes"),  AND( I156 &gt; H156, F156="No" ) ),SUM(H156,I156)    )</f>
        <v>59115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5383</v>
      </c>
      <c r="E157" s="2" t="s">
        <v>19</v>
      </c>
      <c r="F157" s="1" t="s">
        <v>20</v>
      </c>
      <c r="H157" s="0" t="n">
        <f aca="false">VALUE(D157)</f>
        <v>89247</v>
      </c>
      <c r="I157" s="0" t="n">
        <f aca="false">VALUE(E157)</f>
        <v>0</v>
      </c>
      <c r="K157" s="3" t="n">
        <f aca="false">IF(  OR(  AND(H157&gt;I157, F157="Yes"),  AND( I157 &gt; H157, F157="No" ) ),SUM(H157,I157)    )</f>
        <v>89247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5384</v>
      </c>
      <c r="E158" s="2" t="s">
        <v>19</v>
      </c>
      <c r="F158" s="1" t="s">
        <v>20</v>
      </c>
      <c r="H158" s="0" t="n">
        <f aca="false">VALUE(D158)</f>
        <v>33990</v>
      </c>
      <c r="I158" s="0" t="n">
        <f aca="false">VALUE(E158)</f>
        <v>0</v>
      </c>
      <c r="K158" s="3" t="n">
        <f aca="false">IF(  OR(  AND(H158&gt;I158, F158="Yes"),  AND( I158 &gt; H158, F158="No" ) ),SUM(H158,I158)    )</f>
        <v>33990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5385</v>
      </c>
      <c r="E159" s="2" t="s">
        <v>19</v>
      </c>
      <c r="F159" s="1" t="s">
        <v>20</v>
      </c>
      <c r="H159" s="0" t="n">
        <f aca="false">VALUE(D159)</f>
        <v>140349</v>
      </c>
      <c r="I159" s="0" t="n">
        <f aca="false">VALUE(E159)</f>
        <v>0</v>
      </c>
      <c r="K159" s="3" t="n">
        <f aca="false">IF(  OR(  AND(H159&gt;I159, F159="Yes"),  AND( I159 &gt; H159, F159="No" ) ),SUM(H159,I159)    )</f>
        <v>140349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5386</v>
      </c>
      <c r="E160" s="2" t="s">
        <v>19</v>
      </c>
      <c r="F160" s="1" t="s">
        <v>20</v>
      </c>
      <c r="H160" s="0" t="n">
        <f aca="false">VALUE(D160)</f>
        <v>151625</v>
      </c>
      <c r="I160" s="0" t="n">
        <f aca="false">VALUE(E160)</f>
        <v>0</v>
      </c>
      <c r="K160" s="3" t="n">
        <f aca="false">IF(  OR(  AND(H160&gt;I160, F160="Yes"),  AND( I160 &gt; H160, F160="No" ) ),SUM(H160,I160)    )</f>
        <v>151625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5387</v>
      </c>
      <c r="E161" s="2" t="s">
        <v>19</v>
      </c>
      <c r="F161" s="1" t="s">
        <v>15</v>
      </c>
      <c r="H161" s="0" t="n">
        <f aca="false">VALUE(D161)</f>
        <v>63142</v>
      </c>
      <c r="I161" s="0" t="n">
        <f aca="false">VALUE(E161)</f>
        <v>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63142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114</v>
      </c>
      <c r="E162" s="2" t="s">
        <v>19</v>
      </c>
      <c r="F162" s="1" t="s">
        <v>20</v>
      </c>
      <c r="H162" s="0" t="n">
        <f aca="false">VALUE(D162)</f>
        <v>4500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4500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5388</v>
      </c>
      <c r="E163" s="2" t="s">
        <v>19</v>
      </c>
      <c r="F163" s="1" t="s">
        <v>20</v>
      </c>
      <c r="H163" s="0" t="n">
        <f aca="false">VALUE(D163)</f>
        <v>10777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10777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5389</v>
      </c>
      <c r="E164" s="2" t="s">
        <v>19</v>
      </c>
      <c r="F164" s="1" t="s">
        <v>20</v>
      </c>
      <c r="H164" s="0" t="n">
        <f aca="false">VALUE(D164)</f>
        <v>137630</v>
      </c>
      <c r="I164" s="0" t="n">
        <f aca="false">VALUE(E164)</f>
        <v>0</v>
      </c>
      <c r="K164" s="3" t="n">
        <f aca="false">IF(  OR(  AND(H164&gt;I164, F164="Yes"),  AND( I164 &gt; H164, F164="No" ) ),SUM(H164,I164)    )</f>
        <v>137630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5390</v>
      </c>
      <c r="E165" s="2" t="s">
        <v>19</v>
      </c>
      <c r="F165" s="1" t="s">
        <v>20</v>
      </c>
      <c r="H165" s="0" t="n">
        <f aca="false">VALUE(D165)</f>
        <v>111600</v>
      </c>
      <c r="I165" s="0" t="n">
        <f aca="false">VALUE(E165)</f>
        <v>0</v>
      </c>
      <c r="K165" s="3" t="n">
        <f aca="false">IF(  OR(  AND(H165&gt;I165, F165="Yes"),  AND( I165 &gt; H165, F165="No" ) ),SUM(H165,I165)    )</f>
        <v>111600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5391</v>
      </c>
      <c r="E166" s="2" t="s">
        <v>19</v>
      </c>
      <c r="F166" s="1" t="s">
        <v>20</v>
      </c>
      <c r="H166" s="0" t="n">
        <f aca="false">VALUE(D166)</f>
        <v>369219</v>
      </c>
      <c r="I166" s="0" t="n">
        <f aca="false">VALUE(E166)</f>
        <v>0</v>
      </c>
      <c r="K166" s="3" t="n">
        <f aca="false">IF(  OR(  AND(H166&gt;I166, F166="Yes"),  AND( I166 &gt; H166, F166="No" ) ),SUM(H166,I166)    )</f>
        <v>369219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5392</v>
      </c>
      <c r="E167" s="2" t="s">
        <v>19</v>
      </c>
      <c r="F167" s="1" t="s">
        <v>20</v>
      </c>
      <c r="H167" s="0" t="n">
        <f aca="false">VALUE(D167)</f>
        <v>286211</v>
      </c>
      <c r="I167" s="0" t="n">
        <f aca="false">VALUE(E167)</f>
        <v>0</v>
      </c>
      <c r="K167" s="3" t="n">
        <f aca="false">IF(  OR(  AND(H167&gt;I167, F167="Yes"),  AND( I167 &gt; H167, F167="No" ) ),SUM(H167,I167)    )</f>
        <v>286211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5393</v>
      </c>
      <c r="E168" s="2" t="s">
        <v>19</v>
      </c>
      <c r="F168" s="1" t="s">
        <v>20</v>
      </c>
      <c r="H168" s="0" t="n">
        <f aca="false">VALUE(D168)</f>
        <v>121443</v>
      </c>
      <c r="I168" s="0" t="n">
        <f aca="false">VALUE(E168)</f>
        <v>0</v>
      </c>
      <c r="K168" s="3" t="n">
        <f aca="false">IF(  OR(  AND(H168&gt;I168, F168="Yes"),  AND( I168 &gt; H168, F168="No" ) ),SUM(H168,I168)    )</f>
        <v>121443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2213</v>
      </c>
      <c r="E169" s="2" t="s">
        <v>19</v>
      </c>
      <c r="F169" s="1" t="s">
        <v>20</v>
      </c>
      <c r="H169" s="0" t="n">
        <f aca="false">VALUE(D169)</f>
        <v>22000</v>
      </c>
      <c r="I169" s="0" t="n">
        <f aca="false">VALUE(E169)</f>
        <v>0</v>
      </c>
      <c r="K169" s="3" t="n">
        <f aca="false">IF(  OR(  AND(H169&gt;I169, F169="Yes"),  AND( I169 &gt; H169, F169="No" ) ),SUM(H169,I169)    )</f>
        <v>22000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5394</v>
      </c>
      <c r="E170" s="2" t="s">
        <v>19</v>
      </c>
      <c r="F170" s="1" t="s">
        <v>20</v>
      </c>
      <c r="H170" s="0" t="n">
        <f aca="false">VALUE(D170)</f>
        <v>232460</v>
      </c>
      <c r="I170" s="0" t="n">
        <f aca="false">VALUE(E170)</f>
        <v>0</v>
      </c>
      <c r="K170" s="3" t="n">
        <f aca="false">IF(  OR(  AND(H170&gt;I170, F170="Yes"),  AND( I170 &gt; H170, F170="No" ) ),SUM(H170,I170)    )</f>
        <v>232460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5395</v>
      </c>
      <c r="E171" s="2" t="s">
        <v>19</v>
      </c>
      <c r="F171" s="1" t="s">
        <v>20</v>
      </c>
      <c r="H171" s="0" t="n">
        <f aca="false">VALUE(D171)</f>
        <v>107875</v>
      </c>
      <c r="I171" s="0" t="n">
        <f aca="false">VALUE(E171)</f>
        <v>0</v>
      </c>
      <c r="K171" s="3" t="n">
        <f aca="false">IF(  OR(  AND(H171&gt;I171, F171="Yes"),  AND( I171 &gt; H171, F171="No" ) ),SUM(H171,I171)    )</f>
        <v>107875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5396</v>
      </c>
      <c r="E172" s="2" t="s">
        <v>19</v>
      </c>
      <c r="F172" s="1" t="s">
        <v>20</v>
      </c>
      <c r="H172" s="0" t="n">
        <f aca="false">VALUE(D172)</f>
        <v>51050</v>
      </c>
      <c r="I172" s="0" t="n">
        <f aca="false">VALUE(E172)</f>
        <v>0</v>
      </c>
      <c r="K172" s="3" t="n">
        <f aca="false">IF(  OR(  AND(H172&gt;I172, F172="Yes"),  AND( I172 &gt; H172, F172="No" ) ),SUM(H172,I172)    )</f>
        <v>51050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5397</v>
      </c>
      <c r="E173" s="2" t="s">
        <v>19</v>
      </c>
      <c r="F173" s="1" t="s">
        <v>20</v>
      </c>
      <c r="H173" s="0" t="n">
        <f aca="false">VALUE(D173)</f>
        <v>73050</v>
      </c>
      <c r="I173" s="0" t="n">
        <f aca="false">VALUE(E173)</f>
        <v>0</v>
      </c>
      <c r="K173" s="3" t="n">
        <f aca="false">IF(  OR(  AND(H173&gt;I173, F173="Yes"),  AND( I173 &gt; H173, F173="No" ) ),SUM(H173,I173)    )</f>
        <v>73050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5398</v>
      </c>
      <c r="E174" s="2" t="s">
        <v>19</v>
      </c>
      <c r="F174" s="1" t="s">
        <v>20</v>
      </c>
      <c r="H174" s="0" t="n">
        <f aca="false">VALUE(D174)</f>
        <v>57150</v>
      </c>
      <c r="I174" s="0" t="n">
        <f aca="false">VALUE(E174)</f>
        <v>0</v>
      </c>
      <c r="K174" s="3" t="n">
        <f aca="false">IF(  OR(  AND(H174&gt;I174, F174="Yes"),  AND( I174 &gt; H174, F174="No" ) ),SUM(H174,I174)    )</f>
        <v>57150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5399</v>
      </c>
      <c r="E175" s="2" t="s">
        <v>19</v>
      </c>
      <c r="F175" s="1" t="s">
        <v>20</v>
      </c>
      <c r="H175" s="0" t="n">
        <f aca="false">VALUE(D175)</f>
        <v>233349</v>
      </c>
      <c r="I175" s="0" t="n">
        <f aca="false">VALUE(E175)</f>
        <v>0</v>
      </c>
      <c r="K175" s="3" t="n">
        <f aca="false">IF(  OR(  AND(H175&gt;I175, F175="Yes"),  AND( I175 &gt; H175, F175="No" ) ),SUM(H175,I175)    )</f>
        <v>233349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5400</v>
      </c>
      <c r="E176" s="2" t="s">
        <v>19</v>
      </c>
      <c r="F176" s="1" t="s">
        <v>20</v>
      </c>
      <c r="H176" s="0" t="n">
        <f aca="false">VALUE(D176)</f>
        <v>66833</v>
      </c>
      <c r="I176" s="0" t="n">
        <f aca="false">VALUE(E176)</f>
        <v>0</v>
      </c>
      <c r="K176" s="3" t="n">
        <f aca="false">IF(  OR(  AND(H176&gt;I176, F176="Yes"),  AND( I176 &gt; H176, F176="No" ) ),SUM(H176,I176)    )</f>
        <v>66833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5401</v>
      </c>
      <c r="E177" s="2" t="s">
        <v>19</v>
      </c>
      <c r="F177" s="1" t="s">
        <v>20</v>
      </c>
      <c r="H177" s="0" t="n">
        <f aca="false">VALUE(D177)</f>
        <v>2267846</v>
      </c>
      <c r="I177" s="0" t="n">
        <f aca="false">VALUE(E177)</f>
        <v>0</v>
      </c>
      <c r="K177" s="3" t="n">
        <f aca="false">IF(  OR(  AND(H177&gt;I177, F177="Yes"),  AND( I177 &gt; H177, F177="No" ) ),SUM(H177,I177)    )</f>
        <v>2267846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5402</v>
      </c>
      <c r="E178" s="2" t="s">
        <v>19</v>
      </c>
      <c r="F178" s="1" t="s">
        <v>15</v>
      </c>
      <c r="H178" s="0" t="n">
        <f aca="false">VALUE(D178)</f>
        <v>162150</v>
      </c>
      <c r="I178" s="0" t="n">
        <f aca="false">VALUE(E178)</f>
        <v>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162150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5403</v>
      </c>
      <c r="E179" s="2" t="s">
        <v>19</v>
      </c>
      <c r="F179" s="1" t="s">
        <v>20</v>
      </c>
      <c r="H179" s="0" t="n">
        <f aca="false">VALUE(D179)</f>
        <v>114672</v>
      </c>
      <c r="I179" s="0" t="n">
        <f aca="false">VALUE(E179)</f>
        <v>0</v>
      </c>
      <c r="K179" s="3" t="n">
        <f aca="false">IF(  OR(  AND(H179&gt;I179, F179="Yes"),  AND( I179 &gt; H179, F179="No" ) ),SUM(H179,I179)    )</f>
        <v>114672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5404</v>
      </c>
      <c r="E180" s="2" t="s">
        <v>19</v>
      </c>
      <c r="F180" s="1" t="s">
        <v>20</v>
      </c>
      <c r="H180" s="0" t="n">
        <f aca="false">VALUE(D180)</f>
        <v>155780</v>
      </c>
      <c r="I180" s="0" t="n">
        <f aca="false">VALUE(E180)</f>
        <v>0</v>
      </c>
      <c r="K180" s="3" t="n">
        <f aca="false">IF(  OR(  AND(H180&gt;I180, F180="Yes"),  AND( I180 &gt; H180, F180="No" ) ),SUM(H180,I180)    )</f>
        <v>155780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5405</v>
      </c>
      <c r="E181" s="2" t="s">
        <v>19</v>
      </c>
      <c r="F181" s="1" t="s">
        <v>20</v>
      </c>
      <c r="H181" s="0" t="n">
        <f aca="false">VALUE(D181)</f>
        <v>69450</v>
      </c>
      <c r="I181" s="0" t="n">
        <f aca="false">VALUE(E181)</f>
        <v>0</v>
      </c>
      <c r="K181" s="3" t="n">
        <f aca="false">IF(  OR(  AND(H181&gt;I181, F181="Yes"),  AND( I181 &gt; H181, F181="No" ) ),SUM(H181,I181)    )</f>
        <v>69450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5406</v>
      </c>
      <c r="E182" s="2" t="s">
        <v>19</v>
      </c>
      <c r="F182" s="1" t="s">
        <v>20</v>
      </c>
      <c r="H182" s="0" t="n">
        <f aca="false">VALUE(D182)</f>
        <v>92200</v>
      </c>
      <c r="I182" s="0" t="n">
        <f aca="false">VALUE(E182)</f>
        <v>0</v>
      </c>
      <c r="K182" s="3" t="n">
        <f aca="false">IF(  OR(  AND(H182&gt;I182, F182="Yes"),  AND( I182 &gt; H182, F182="No" ) ),SUM(H182,I182)    )</f>
        <v>92200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5407</v>
      </c>
      <c r="E183" s="2" t="s">
        <v>19</v>
      </c>
      <c r="F183" s="1" t="s">
        <v>20</v>
      </c>
      <c r="H183" s="0" t="n">
        <f aca="false">VALUE(D183)</f>
        <v>177154</v>
      </c>
      <c r="I183" s="0" t="n">
        <f aca="false">VALUE(E183)</f>
        <v>0</v>
      </c>
      <c r="K183" s="3" t="n">
        <f aca="false">IF(  OR(  AND(H183&gt;I183, F183="Yes"),  AND( I183 &gt; H183, F183="No" ) ),SUM(H183,I183)    )</f>
        <v>177154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5408</v>
      </c>
      <c r="E184" s="2" t="s">
        <v>19</v>
      </c>
      <c r="F184" s="1" t="s">
        <v>20</v>
      </c>
      <c r="H184" s="0" t="n">
        <f aca="false">VALUE(D184)</f>
        <v>140326</v>
      </c>
      <c r="I184" s="0" t="n">
        <f aca="false">VALUE(E184)</f>
        <v>0</v>
      </c>
      <c r="K184" s="3" t="n">
        <f aca="false">IF(  OR(  AND(H184&gt;I184, F184="Yes"),  AND( I184 &gt; H184, F184="No" ) ),SUM(H184,I184)    )</f>
        <v>140326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5409</v>
      </c>
      <c r="E185" s="2" t="s">
        <v>19</v>
      </c>
      <c r="F185" s="1" t="s">
        <v>20</v>
      </c>
      <c r="H185" s="0" t="n">
        <f aca="false">VALUE(D185)</f>
        <v>62250</v>
      </c>
      <c r="I185" s="0" t="n">
        <f aca="false">VALUE(E185)</f>
        <v>0</v>
      </c>
      <c r="K185" s="3" t="n">
        <f aca="false">IF(  OR(  AND(H185&gt;I185, F185="Yes"),  AND( I185 &gt; H185, F185="No" ) ),SUM(H185,I185)    )</f>
        <v>62250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5410</v>
      </c>
      <c r="E186" s="2" t="s">
        <v>19</v>
      </c>
      <c r="F186" s="1" t="s">
        <v>20</v>
      </c>
      <c r="H186" s="0" t="n">
        <f aca="false">VALUE(D186)</f>
        <v>79715</v>
      </c>
      <c r="I186" s="0" t="n">
        <f aca="false">VALUE(E186)</f>
        <v>0</v>
      </c>
      <c r="K186" s="3" t="n">
        <f aca="false">IF(  OR(  AND(H186&gt;I186, F186="Yes"),  AND( I186 &gt; H186, F186="No" ) ),SUM(H186,I186)    )</f>
        <v>79715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5411</v>
      </c>
      <c r="E187" s="2" t="s">
        <v>19</v>
      </c>
      <c r="F187" s="1" t="s">
        <v>15</v>
      </c>
      <c r="H187" s="0" t="n">
        <f aca="false">VALUE(D187)</f>
        <v>138350</v>
      </c>
      <c r="I187" s="0" t="n">
        <f aca="false">VALUE(E187)</f>
        <v>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138350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5412</v>
      </c>
      <c r="E188" s="2" t="s">
        <v>19</v>
      </c>
      <c r="F188" s="1" t="s">
        <v>20</v>
      </c>
      <c r="H188" s="0" t="n">
        <f aca="false">VALUE(D188)</f>
        <v>74700</v>
      </c>
      <c r="I188" s="0" t="n">
        <f aca="false">VALUE(E188)</f>
        <v>0</v>
      </c>
      <c r="K188" s="3" t="n">
        <f aca="false">IF(  OR(  AND(H188&gt;I188, F188="Yes"),  AND( I188 &gt; H188, F188="No" ) ),SUM(H188,I188)    )</f>
        <v>74700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5413</v>
      </c>
      <c r="E189" s="2" t="s">
        <v>19</v>
      </c>
      <c r="F189" s="1" t="s">
        <v>15</v>
      </c>
      <c r="H189" s="0" t="n">
        <f aca="false">VALUE(D189)</f>
        <v>80625</v>
      </c>
      <c r="I189" s="0" t="n">
        <f aca="false">VALUE(E189)</f>
        <v>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80625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/>
      <c r="H193" s="0" t="n">
        <f aca="false">SUM(H2:I189)</f>
        <v>30203491</v>
      </c>
      <c r="J193" s="4" t="s">
        <v>683</v>
      </c>
      <c r="K193" s="4" t="n">
        <f aca="false">SUM(K2:K189)</f>
        <v>28188185</v>
      </c>
      <c r="L193" s="4" t="n">
        <f aca="false">SUM(L2:L189)</f>
        <v>1601608</v>
      </c>
      <c r="M193" s="4" t="n">
        <f aca="false">SUM(M2:M189)</f>
        <v>0</v>
      </c>
      <c r="N193" s="4" t="n">
        <f aca="false">SUM(N2:N189)</f>
        <v>413698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/>
      <c r="J194" s="4" t="s">
        <v>684</v>
      </c>
      <c r="K194" s="4" t="n">
        <f aca="false">COUNTIF(K2:K189, "&gt;"&amp;0)</f>
        <v>165</v>
      </c>
      <c r="L194" s="4" t="n">
        <f aca="false">COUNTIF(L2:L189, "&gt;"&amp;0)</f>
        <v>18</v>
      </c>
      <c r="M194" s="4" t="n">
        <f aca="false">COUNTIF(M2:M189, "&gt;"&amp;0)</f>
        <v>0</v>
      </c>
      <c r="N194" s="4" t="n">
        <f aca="false">COUNTIF(N2:N189, "&gt;"&amp;0)</f>
        <v>4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/>
      <c r="J195" s="4" t="s">
        <v>685</v>
      </c>
      <c r="K195" s="4" t="n">
        <f aca="false">ROUND(K193/K194,0)</f>
        <v>170837</v>
      </c>
      <c r="L195" s="5" t="n">
        <f aca="false">ROUND(L193/L194,0)</f>
        <v>88978</v>
      </c>
      <c r="M195" s="5"/>
      <c r="N195" s="5" t="n">
        <f aca="false">ROUND(N193/N194,0)</f>
        <v>103425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5414</v>
      </c>
      <c r="E200" s="2" t="s">
        <v>2713</v>
      </c>
      <c r="F200" s="1" t="s">
        <v>20</v>
      </c>
      <c r="H200" s="0" t="n">
        <f aca="false">VALUE(D200)</f>
        <v>85075</v>
      </c>
      <c r="I200" s="0" t="n">
        <f aca="false">VALUE(E200)</f>
        <v>32705</v>
      </c>
      <c r="K200" s="3" t="n">
        <f aca="false">IF(  OR(  AND(H200&gt;I200, F200="Yes"),  AND( I200 &gt; H200, F200="No" ) ),SUM(H200,I200)    )</f>
        <v>117780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5415</v>
      </c>
      <c r="E201" s="2" t="s">
        <v>19</v>
      </c>
      <c r="F201" s="1" t="s">
        <v>20</v>
      </c>
      <c r="H201" s="0" t="n">
        <f aca="false">VALUE(D201)</f>
        <v>69050</v>
      </c>
      <c r="I201" s="0" t="n">
        <f aca="false">VALUE(E201)</f>
        <v>0</v>
      </c>
      <c r="K201" s="3" t="n">
        <f aca="false">IF(  OR(  AND(H201&gt;I201, F201="Yes"),  AND( I201 &gt; H201, F201="No" ) ),SUM(H201,I201)    )</f>
        <v>69050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5416</v>
      </c>
      <c r="E202" s="2" t="s">
        <v>19</v>
      </c>
      <c r="F202" s="1" t="s">
        <v>15</v>
      </c>
      <c r="H202" s="0" t="n">
        <f aca="false">VALUE(D202)</f>
        <v>100150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0</v>
      </c>
      <c r="L202" s="0" t="n">
        <f aca="false">IF( OR(  AND(I202&gt;H202, F202="Yes"),  AND( H202 &gt; I202, F202="No" ) ), SUM(H202,I202),0   )</f>
        <v>100150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5417</v>
      </c>
      <c r="E203" s="2" t="s">
        <v>2717</v>
      </c>
      <c r="F203" s="1" t="s">
        <v>15</v>
      </c>
      <c r="H203" s="0" t="n">
        <f aca="false">VALUE(D203)</f>
        <v>54100</v>
      </c>
      <c r="I203" s="0" t="n">
        <f aca="false">VALUE(E203)</f>
        <v>94548</v>
      </c>
      <c r="K203" s="3" t="n">
        <f aca="false">IF(  OR(  AND(H203&gt;I203, F203="Yes"),  AND( I203 &gt; H203, F203="No" ) ),SUM(H203,I203)    )</f>
        <v>148648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1139</v>
      </c>
      <c r="E204" s="2" t="s">
        <v>32</v>
      </c>
      <c r="F204" s="1" t="s">
        <v>20</v>
      </c>
      <c r="H204" s="0" t="n">
        <f aca="false">VALUE(D204)</f>
        <v>50100</v>
      </c>
      <c r="I204" s="0" t="n">
        <f aca="false">VALUE(E204)</f>
        <v>1000</v>
      </c>
      <c r="K204" s="3" t="n">
        <f aca="false">IF(  OR(  AND(H204&gt;I204, F204="Yes"),  AND( I204 &gt; H204, F204="No" ) ),SUM(H204,I204)    )</f>
        <v>51100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5418</v>
      </c>
      <c r="E205" s="2" t="s">
        <v>2720</v>
      </c>
      <c r="F205" s="1" t="s">
        <v>20</v>
      </c>
      <c r="H205" s="0" t="n">
        <f aca="false">VALUE(D205)</f>
        <v>120698</v>
      </c>
      <c r="I205" s="0" t="n">
        <f aca="false">VALUE(E205)</f>
        <v>9293</v>
      </c>
      <c r="K205" s="3" t="n">
        <f aca="false">IF(  OR(  AND(H205&gt;I205, F205="Yes"),  AND( I205 &gt; H205, F205="No" ) ),SUM(H205,I205)    )</f>
        <v>129991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5419</v>
      </c>
      <c r="E206" s="2" t="s">
        <v>2722</v>
      </c>
      <c r="F206" s="1" t="s">
        <v>15</v>
      </c>
      <c r="H206" s="0" t="n">
        <f aca="false">VALUE(D206)</f>
        <v>50364</v>
      </c>
      <c r="I206" s="0" t="n">
        <f aca="false">VALUE(E206)</f>
        <v>11651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62015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5420</v>
      </c>
      <c r="E207" s="2" t="s">
        <v>1079</v>
      </c>
      <c r="F207" s="1" t="s">
        <v>20</v>
      </c>
      <c r="H207" s="0" t="n">
        <f aca="false">VALUE(D207)</f>
        <v>67300</v>
      </c>
      <c r="I207" s="0" t="n">
        <f aca="false">VALUE(E207)</f>
        <v>5500</v>
      </c>
      <c r="K207" s="3" t="n">
        <f aca="false">IF(  OR(  AND(H207&gt;I207, F207="Yes"),  AND( I207 &gt; H207, F207="No" ) ),SUM(H207,I207)    )</f>
        <v>72800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5421</v>
      </c>
      <c r="E208" s="2" t="s">
        <v>19</v>
      </c>
      <c r="F208" s="1" t="s">
        <v>20</v>
      </c>
      <c r="H208" s="0" t="n">
        <f aca="false">VALUE(D208)</f>
        <v>47700</v>
      </c>
      <c r="I208" s="0" t="n">
        <f aca="false">VALUE(E208)</f>
        <v>0</v>
      </c>
      <c r="K208" s="3" t="n">
        <f aca="false">IF(  OR(  AND(H208&gt;I208, F208="Yes"),  AND( I208 &gt; H208, F208="No" ) ),SUM(H208,I208)    )</f>
        <v>47700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5422</v>
      </c>
      <c r="E209" s="2" t="s">
        <v>2726</v>
      </c>
      <c r="F209" s="1" t="s">
        <v>20</v>
      </c>
      <c r="H209" s="0" t="n">
        <f aca="false">VALUE(D209)</f>
        <v>205025</v>
      </c>
      <c r="I209" s="0" t="n">
        <f aca="false">VALUE(E209)</f>
        <v>116340</v>
      </c>
      <c r="K209" s="3" t="n">
        <f aca="false">IF(  OR(  AND(H209&gt;I209, F209="Yes"),  AND( I209 &gt; H209, F209="No" ) ),SUM(H209,I209)    )</f>
        <v>321365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5213</v>
      </c>
      <c r="E210" s="2" t="s">
        <v>1593</v>
      </c>
      <c r="F210" s="1" t="s">
        <v>20</v>
      </c>
      <c r="H210" s="0" t="n">
        <f aca="false">VALUE(D210)</f>
        <v>39150</v>
      </c>
      <c r="I210" s="0" t="n">
        <f aca="false">VALUE(E210)</f>
        <v>7750</v>
      </c>
      <c r="K210" s="3" t="n">
        <f aca="false">IF(  OR(  AND(H210&gt;I210, F210="Yes"),  AND( I210 &gt; H210, F210="No" ) ),SUM(H210,I210)    )</f>
        <v>46900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5423</v>
      </c>
      <c r="E211" s="2" t="s">
        <v>19</v>
      </c>
      <c r="F211" s="1" t="s">
        <v>20</v>
      </c>
      <c r="H211" s="0" t="n">
        <f aca="false">VALUE(D211)</f>
        <v>94100</v>
      </c>
      <c r="I211" s="0" t="n">
        <f aca="false">VALUE(E211)</f>
        <v>0</v>
      </c>
      <c r="K211" s="3" t="n">
        <f aca="false">IF(  OR(  AND(H211&gt;I211, F211="Yes"),  AND( I211 &gt; H211, F211="No" ) ),SUM(H211,I211)    )</f>
        <v>94100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3902</v>
      </c>
      <c r="E212" s="2" t="s">
        <v>19</v>
      </c>
      <c r="F212" s="1" t="s">
        <v>20</v>
      </c>
      <c r="H212" s="0" t="n">
        <f aca="false">VALUE(D212)</f>
        <v>62500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62500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5424</v>
      </c>
      <c r="E213" s="2" t="s">
        <v>2731</v>
      </c>
      <c r="F213" s="1" t="s">
        <v>20</v>
      </c>
      <c r="H213" s="0" t="n">
        <f aca="false">VALUE(D213)</f>
        <v>57200</v>
      </c>
      <c r="I213" s="0" t="n">
        <f aca="false">VALUE(E213)</f>
        <v>21950</v>
      </c>
      <c r="K213" s="3" t="n">
        <f aca="false">IF(  OR(  AND(H213&gt;I213, F213="Yes"),  AND( I213 &gt; H213, F213="No" ) ),SUM(H213,I213)    )</f>
        <v>79150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2601</v>
      </c>
      <c r="E214" s="2" t="s">
        <v>2733</v>
      </c>
      <c r="F214" s="1" t="s">
        <v>15</v>
      </c>
      <c r="H214" s="0" t="n">
        <f aca="false">VALUE(D214)</f>
        <v>48450</v>
      </c>
      <c r="I214" s="0" t="n">
        <f aca="false">VALUE(E214)</f>
        <v>4300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52750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5425</v>
      </c>
      <c r="E215" s="2" t="s">
        <v>2735</v>
      </c>
      <c r="F215" s="1" t="s">
        <v>15</v>
      </c>
      <c r="H215" s="0" t="n">
        <f aca="false">VALUE(D215)</f>
        <v>137510</v>
      </c>
      <c r="I215" s="0" t="n">
        <f aca="false">VALUE(E215)</f>
        <v>20300</v>
      </c>
      <c r="K215" s="0" t="n">
        <f aca="false">IF(  OR(  AND(H215&gt;I215, F215="Yes"),  AND( I215 &gt; H215, F215="No" ) ),SUM(H215,I215)    )</f>
        <v>0</v>
      </c>
      <c r="L215" s="0" t="n">
        <f aca="false">IF( OR(  AND(I215&gt;H215, F215="Yes"),  AND( H215 &gt; I215, F215="No" ) ), SUM(H215,I215),0   )</f>
        <v>157810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5426</v>
      </c>
      <c r="E216" s="2" t="s">
        <v>2737</v>
      </c>
      <c r="F216" s="1" t="s">
        <v>15</v>
      </c>
      <c r="H216" s="0" t="n">
        <f aca="false">VALUE(D216)</f>
        <v>79133</v>
      </c>
      <c r="I216" s="0" t="n">
        <f aca="false">VALUE(E216)</f>
        <v>2450</v>
      </c>
      <c r="K216" s="3" t="n">
        <f aca="false">IF(  OR(  AND(H216&gt;I216, F216="Yes"),  AND( I216 &gt; H216, F216="No" ) ),SUM(H216,I216)    )</f>
        <v>0</v>
      </c>
      <c r="L216" s="0" t="n">
        <f aca="false">IF( OR(  AND(I216&gt;H216, F216="Yes"),  AND( H216 &gt; I216, F216="No" ) ), SUM(H216,I216),0   )</f>
        <v>81583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5427</v>
      </c>
      <c r="E217" s="2" t="s">
        <v>19</v>
      </c>
      <c r="F217" s="1" t="s">
        <v>20</v>
      </c>
      <c r="H217" s="0" t="n">
        <f aca="false">VALUE(D217)</f>
        <v>68375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68375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95</v>
      </c>
      <c r="E218" s="2" t="s">
        <v>19</v>
      </c>
      <c r="F218" s="1" t="s">
        <v>15</v>
      </c>
      <c r="H218" s="0" t="n">
        <f aca="false">VALUE(D218)</f>
        <v>40800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40800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3939</v>
      </c>
      <c r="E219" s="2" t="s">
        <v>19</v>
      </c>
      <c r="F219" s="1" t="s">
        <v>15</v>
      </c>
      <c r="H219" s="0" t="n">
        <f aca="false">VALUE(D219)</f>
        <v>45100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0</v>
      </c>
      <c r="L219" s="0" t="n">
        <f aca="false">IF( OR(  AND(I219&gt;H219, F219="Yes"),  AND( H219 &gt; I219, F219="No" ) ), SUM(H219,I219),0   )</f>
        <v>45100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5428</v>
      </c>
      <c r="E220" s="2" t="s">
        <v>19</v>
      </c>
      <c r="F220" s="1" t="s">
        <v>15</v>
      </c>
      <c r="H220" s="0" t="n">
        <f aca="false">VALUE(D220)</f>
        <v>89250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0</v>
      </c>
      <c r="L220" s="0" t="n">
        <f aca="false">IF( OR(  AND(I220&gt;H220, F220="Yes"),  AND( H220 &gt; I220, F220="No" ) ), SUM(H220,I220),0   )</f>
        <v>89250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5429</v>
      </c>
      <c r="E221" s="2" t="s">
        <v>19</v>
      </c>
      <c r="F221" s="1" t="s">
        <v>15</v>
      </c>
      <c r="H221" s="0" t="n">
        <f aca="false">VALUE(D221)</f>
        <v>30937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0</v>
      </c>
      <c r="L221" s="0" t="n">
        <f aca="false">IF( OR(  AND(I221&gt;H221, F221="Yes"),  AND( H221 &gt; I221, F221="No" ) ), SUM(H221,I221),0   )</f>
        <v>30937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1328</v>
      </c>
      <c r="E222" s="2" t="s">
        <v>2744</v>
      </c>
      <c r="F222" s="1" t="s">
        <v>20</v>
      </c>
      <c r="H222" s="0" t="n">
        <f aca="false">VALUE(D222)</f>
        <v>17000</v>
      </c>
      <c r="I222" s="0" t="n">
        <f aca="false">VALUE(E222)</f>
        <v>9270</v>
      </c>
      <c r="K222" s="3" t="n">
        <f aca="false">IF(  OR(  AND(H222&gt;I222, F222="Yes"),  AND( I222 &gt; H222, F222="No" ) ),SUM(H222,I222)    )</f>
        <v>26270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5430</v>
      </c>
      <c r="E223" s="2" t="s">
        <v>2746</v>
      </c>
      <c r="F223" s="1" t="s">
        <v>15</v>
      </c>
      <c r="H223" s="0" t="n">
        <f aca="false">VALUE(D223)</f>
        <v>60750</v>
      </c>
      <c r="I223" s="0" t="n">
        <f aca="false">VALUE(E223)</f>
        <v>3357</v>
      </c>
      <c r="K223" s="3" t="n">
        <f aca="false">IF(  OR(  AND(H223&gt;I223, F223="Yes"),  AND( I223 &gt; H223, F223="No" ) ),SUM(H223,I223)    )</f>
        <v>0</v>
      </c>
      <c r="L223" s="0" t="n">
        <f aca="false">IF( OR(  AND(I223&gt;H223, F223="Yes"),  AND( H223 &gt; I223, F223="No" ) ), SUM(H223,I223),0   )</f>
        <v>64107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622</v>
      </c>
      <c r="E224" s="2" t="s">
        <v>2748</v>
      </c>
      <c r="F224" s="1" t="s">
        <v>15</v>
      </c>
      <c r="H224" s="0" t="n">
        <f aca="false">VALUE(D224)</f>
        <v>38600</v>
      </c>
      <c r="I224" s="0" t="n">
        <f aca="false">VALUE(E224)</f>
        <v>5695</v>
      </c>
      <c r="K224" s="3" t="n">
        <f aca="false">IF(  OR(  AND(H224&gt;I224, F224="Yes"),  AND( I224 &gt; H224, F224="No" ) ),SUM(H224,I224)    )</f>
        <v>0</v>
      </c>
      <c r="L224" s="0" t="n">
        <f aca="false">IF( OR(  AND(I224&gt;H224, F224="Yes"),  AND( H224 &gt; I224, F224="No" ) ), SUM(H224,I224),0   )</f>
        <v>44295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5431</v>
      </c>
      <c r="E225" s="2" t="s">
        <v>2750</v>
      </c>
      <c r="F225" s="1" t="s">
        <v>20</v>
      </c>
      <c r="H225" s="0" t="n">
        <f aca="false">VALUE(D225)</f>
        <v>111975</v>
      </c>
      <c r="I225" s="0" t="n">
        <f aca="false">VALUE(E225)</f>
        <v>48950</v>
      </c>
      <c r="K225" s="3" t="n">
        <f aca="false">IF(  OR(  AND(H225&gt;I225, F225="Yes"),  AND( I225 &gt; H225, F225="No" ) ),SUM(H225,I225)    )</f>
        <v>160925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3244</v>
      </c>
      <c r="E226" s="2" t="s">
        <v>19</v>
      </c>
      <c r="F226" s="1" t="s">
        <v>15</v>
      </c>
      <c r="H226" s="0" t="n">
        <f aca="false">VALUE(D226)</f>
        <v>14500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0</v>
      </c>
      <c r="L226" s="0" t="n">
        <f aca="false">IF( OR(  AND(I226&gt;H226, F226="Yes"),  AND( H226 &gt; I226, F226="No" ) ), SUM(H226,I226),0   )</f>
        <v>14500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5432</v>
      </c>
      <c r="E228" s="2" t="s">
        <v>2753</v>
      </c>
      <c r="F228" s="1" t="s">
        <v>20</v>
      </c>
      <c r="H228" s="0" t="n">
        <f aca="false">VALUE(D228)</f>
        <v>197375</v>
      </c>
      <c r="I228" s="0" t="n">
        <f aca="false">VALUE(E228)</f>
        <v>65025</v>
      </c>
      <c r="K228" s="3" t="n">
        <f aca="false">IF(  OR(  AND(H228&gt;I228, F228="Yes"),  AND( I228 &gt; H228, F228="No" ) ),SUM(H228,I228)    )</f>
        <v>262400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5433</v>
      </c>
      <c r="E229" s="2" t="s">
        <v>2755</v>
      </c>
      <c r="F229" s="1" t="s">
        <v>20</v>
      </c>
      <c r="H229" s="0" t="n">
        <f aca="false">VALUE(D229)</f>
        <v>227800</v>
      </c>
      <c r="I229" s="0" t="n">
        <f aca="false">VALUE(E229)</f>
        <v>52735</v>
      </c>
      <c r="K229" s="3" t="n">
        <f aca="false">IF(  OR(  AND(H229&gt;I229, F229="Yes"),  AND( I229 &gt; H229, F229="No" ) ),SUM(H229,I229)    )</f>
        <v>280535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1222</v>
      </c>
      <c r="E230" s="2" t="s">
        <v>19</v>
      </c>
      <c r="F230" s="1" t="s">
        <v>20</v>
      </c>
      <c r="H230" s="0" t="n">
        <f aca="false">VALUE(D230)</f>
        <v>105750</v>
      </c>
      <c r="I230" s="0" t="n">
        <f aca="false">VALUE(E230)</f>
        <v>0</v>
      </c>
      <c r="K230" s="3" t="n">
        <f aca="false">IF(  OR(  AND(H230&gt;I230, F230="Yes"),  AND( I230 &gt; H230, F230="No" ) ),SUM(H230,I230)    )</f>
        <v>105750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5434</v>
      </c>
      <c r="E231" s="2" t="s">
        <v>2758</v>
      </c>
      <c r="F231" s="1" t="s">
        <v>20</v>
      </c>
      <c r="H231" s="0" t="n">
        <f aca="false">VALUE(D231)</f>
        <v>223597</v>
      </c>
      <c r="I231" s="0" t="n">
        <f aca="false">VALUE(E231)</f>
        <v>14150</v>
      </c>
      <c r="K231" s="3" t="n">
        <f aca="false">IF(  OR(  AND(H231&gt;I231, F231="Yes"),  AND( I231 &gt; H231, F231="No" ) ),SUM(H231,I231)    )</f>
        <v>237747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4453</v>
      </c>
      <c r="E232" s="2" t="s">
        <v>2897</v>
      </c>
      <c r="F232" s="1" t="s">
        <v>20</v>
      </c>
      <c r="H232" s="0" t="n">
        <f aca="false">VALUE(D232)</f>
        <v>50750</v>
      </c>
      <c r="I232" s="0" t="n">
        <f aca="false">VALUE(E232)</f>
        <v>28150</v>
      </c>
      <c r="K232" s="3" t="n">
        <f aca="false">IF(  OR(  AND(H232&gt;I232, F232="Yes"),  AND( I232 &gt; H232, F232="No" ) ),SUM(H232,I232)    )</f>
        <v>78900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5435</v>
      </c>
      <c r="E233" s="2" t="s">
        <v>2761</v>
      </c>
      <c r="F233" s="1" t="s">
        <v>20</v>
      </c>
      <c r="H233" s="0" t="n">
        <f aca="false">VALUE(D233)</f>
        <v>56950</v>
      </c>
      <c r="I233" s="0" t="n">
        <f aca="false">VALUE(E233)</f>
        <v>25850</v>
      </c>
      <c r="K233" s="3" t="n">
        <f aca="false">IF(  OR(  AND(H233&gt;I233, F233="Yes"),  AND( I233 &gt; H233, F233="No" ) ),SUM(H233,I233)    )</f>
        <v>82800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5436</v>
      </c>
      <c r="E234" s="2" t="s">
        <v>2763</v>
      </c>
      <c r="F234" s="1" t="s">
        <v>20</v>
      </c>
      <c r="H234" s="0" t="n">
        <f aca="false">VALUE(D234)</f>
        <v>24865</v>
      </c>
      <c r="I234" s="0" t="n">
        <f aca="false">VALUE(E234)</f>
        <v>675</v>
      </c>
      <c r="K234" s="3" t="n">
        <f aca="false">IF(  OR(  AND(H234&gt;I234, F234="Yes"),  AND( I234 &gt; H234, F234="No" ) ),SUM(H234,I234)    )</f>
        <v>25540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5437</v>
      </c>
      <c r="E235" s="2" t="s">
        <v>19</v>
      </c>
      <c r="F235" s="1" t="s">
        <v>20</v>
      </c>
      <c r="H235" s="0" t="n">
        <f aca="false">VALUE(D235)</f>
        <v>31350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31350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3944</v>
      </c>
      <c r="E236" s="2" t="s">
        <v>19</v>
      </c>
      <c r="F236" s="1" t="s">
        <v>20</v>
      </c>
      <c r="H236" s="0" t="n">
        <f aca="false">VALUE(D236)</f>
        <v>-4000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-4000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5438</v>
      </c>
      <c r="E237" s="2" t="s">
        <v>2766</v>
      </c>
      <c r="F237" s="1" t="s">
        <v>15</v>
      </c>
      <c r="H237" s="0" t="n">
        <f aca="false">VALUE(D237)</f>
        <v>62650</v>
      </c>
      <c r="I237" s="0" t="n">
        <f aca="false">VALUE(E237)</f>
        <v>12425</v>
      </c>
      <c r="K237" s="3" t="n">
        <f aca="false">IF(  OR(  AND(H237&gt;I237, F237="Yes"),  AND( I237 &gt; H237, F237="No" ) ),SUM(H237,I237)    )</f>
        <v>0</v>
      </c>
      <c r="L237" s="0" t="n">
        <f aca="false">IF( OR(  AND(I237&gt;H237, F237="Yes"),  AND( H237 &gt; I237, F237="No" ) ), SUM(H237,I237),0   )</f>
        <v>75075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292</v>
      </c>
      <c r="E238" s="2" t="s">
        <v>19</v>
      </c>
      <c r="F238" s="1" t="s">
        <v>15</v>
      </c>
      <c r="H238" s="0" t="n">
        <f aca="false">VALUE(D238)</f>
        <v>3500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3500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15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5439</v>
      </c>
      <c r="E240" s="2" t="s">
        <v>629</v>
      </c>
      <c r="F240" s="1" t="s">
        <v>20</v>
      </c>
      <c r="H240" s="0" t="n">
        <f aca="false">VALUE(D240)</f>
        <v>23175</v>
      </c>
      <c r="I240" s="0" t="n">
        <f aca="false">VALUE(E240)</f>
        <v>5200</v>
      </c>
      <c r="K240" s="3" t="n">
        <f aca="false">IF(  OR(  AND(H240&gt;I240, F240="Yes"),  AND( I240 &gt; H240, F240="No" ) ),SUM(H240,I240)    )</f>
        <v>28375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5440</v>
      </c>
      <c r="E241" s="2" t="s">
        <v>2770</v>
      </c>
      <c r="F241" s="1" t="s">
        <v>20</v>
      </c>
      <c r="H241" s="0" t="n">
        <f aca="false">VALUE(D241)</f>
        <v>89514</v>
      </c>
      <c r="I241" s="0" t="n">
        <f aca="false">VALUE(E241)</f>
        <v>11050</v>
      </c>
      <c r="K241" s="3" t="n">
        <f aca="false">IF(  OR(  AND(H241&gt;I241, F241="Yes"),  AND( I241 &gt; H241, F241="No" ) ),SUM(H241,I241)    )</f>
        <v>100564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5168</v>
      </c>
      <c r="E242" s="2" t="s">
        <v>2772</v>
      </c>
      <c r="F242" s="1" t="s">
        <v>15</v>
      </c>
      <c r="H242" s="0" t="n">
        <f aca="false">VALUE(D242)</f>
        <v>21250</v>
      </c>
      <c r="I242" s="0" t="n">
        <f aca="false">VALUE(E242)</f>
        <v>15500</v>
      </c>
      <c r="K242" s="3" t="n">
        <f aca="false">IF(  OR(  AND(H242&gt;I242, F242="Yes"),  AND( I242 &gt; H242, F242="No" ) ),SUM(H242,I242)    )</f>
        <v>0</v>
      </c>
      <c r="L242" s="0" t="n">
        <f aca="false">IF( OR(  AND(I242&gt;H242, F242="Yes"),  AND( H242 &gt; I242, F242="No" ) ), SUM(H242,I242),0   )</f>
        <v>36750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5441</v>
      </c>
      <c r="E243" s="2" t="s">
        <v>4173</v>
      </c>
      <c r="F243" s="1" t="s">
        <v>20</v>
      </c>
      <c r="H243" s="0" t="n">
        <f aca="false">VALUE(D243)</f>
        <v>88913</v>
      </c>
      <c r="I243" s="0" t="n">
        <f aca="false">VALUE(E243)</f>
        <v>24250</v>
      </c>
      <c r="K243" s="3" t="n">
        <f aca="false">IF(  OR(  AND(H243&gt;I243, F243="Yes"),  AND( I243 &gt; H243, F243="No" ) ),SUM(H243,I243)    )</f>
        <v>113163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5442</v>
      </c>
      <c r="E244" s="2" t="s">
        <v>2774</v>
      </c>
      <c r="F244" s="1" t="s">
        <v>15</v>
      </c>
      <c r="H244" s="0" t="n">
        <f aca="false">VALUE(D244)</f>
        <v>29975</v>
      </c>
      <c r="I244" s="0" t="n">
        <f aca="false">VALUE(E244)</f>
        <v>11850</v>
      </c>
      <c r="K244" s="3" t="n">
        <f aca="false">IF(  OR(  AND(H244&gt;I244, F244="Yes"),  AND( I244 &gt; H244, F244="No" ) ),SUM(H244,I244)    )</f>
        <v>0</v>
      </c>
      <c r="L244" s="0" t="n">
        <f aca="false">IF( OR(  AND(I244&gt;H244, F244="Yes"),  AND( H244 &gt; I244, F244="No" ) ), SUM(H244,I244),0   )</f>
        <v>41825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5443</v>
      </c>
      <c r="E245" s="2" t="s">
        <v>4197</v>
      </c>
      <c r="F245" s="1" t="s">
        <v>15</v>
      </c>
      <c r="H245" s="0" t="n">
        <f aca="false">VALUE(D245)</f>
        <v>109974</v>
      </c>
      <c r="I245" s="0" t="n">
        <f aca="false">VALUE(E245)</f>
        <v>20200</v>
      </c>
      <c r="K245" s="3" t="n">
        <f aca="false">IF(  OR(  AND(H245&gt;I245, F245="Yes"),  AND( I245 &gt; H245, F245="No" ) ),SUM(H245,I245)    )</f>
        <v>0</v>
      </c>
      <c r="L245" s="0" t="n">
        <f aca="false">IF( OR(  AND(I245&gt;H245, F245="Yes"),  AND( H245 &gt; I245, F245="No" ) ), SUM(H245,I245),0   )</f>
        <v>130174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5444</v>
      </c>
      <c r="E246" s="2" t="s">
        <v>2776</v>
      </c>
      <c r="F246" s="1" t="s">
        <v>20</v>
      </c>
      <c r="H246" s="0" t="n">
        <f aca="false">VALUE(D246)</f>
        <v>79620</v>
      </c>
      <c r="I246" s="0" t="n">
        <f aca="false">VALUE(E246)</f>
        <v>123425</v>
      </c>
      <c r="K246" s="3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203045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5445</v>
      </c>
      <c r="E247" s="2" t="s">
        <v>2778</v>
      </c>
      <c r="F247" s="1" t="s">
        <v>15</v>
      </c>
      <c r="H247" s="0" t="n">
        <f aca="false">VALUE(D247)</f>
        <v>42302</v>
      </c>
      <c r="I247" s="0" t="n">
        <f aca="false">VALUE(E247)</f>
        <v>97596</v>
      </c>
      <c r="K247" s="3" t="n">
        <f aca="false">IF(  OR(  AND(H247&gt;I247, F247="Yes"),  AND( I247 &gt; H247, F247="No" ) ),SUM(H247,I247)    )</f>
        <v>139898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874</v>
      </c>
      <c r="E248" s="2" t="s">
        <v>19</v>
      </c>
      <c r="F248" s="1" t="s">
        <v>15</v>
      </c>
      <c r="H248" s="0" t="n">
        <f aca="false">VALUE(D248)</f>
        <v>20350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20350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3817</v>
      </c>
      <c r="E249" s="2" t="s">
        <v>964</v>
      </c>
      <c r="F249" s="1" t="s">
        <v>20</v>
      </c>
      <c r="H249" s="0" t="n">
        <f aca="false">VALUE(D249)</f>
        <v>72500</v>
      </c>
      <c r="I249" s="0" t="n">
        <f aca="false">VALUE(E249)</f>
        <v>500</v>
      </c>
      <c r="K249" s="3" t="n">
        <f aca="false">IF(  OR(  AND(H249&gt;I249, F249="Yes"),  AND( I249 &gt; H249, F249="No" ) ),SUM(H249,I249)    )</f>
        <v>73000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5446</v>
      </c>
      <c r="E250" s="2" t="s">
        <v>1260</v>
      </c>
      <c r="F250" s="1" t="s">
        <v>15</v>
      </c>
      <c r="H250" s="0" t="n">
        <f aca="false">VALUE(D250)</f>
        <v>26750</v>
      </c>
      <c r="I250" s="0" t="n">
        <f aca="false">VALUE(E250)</f>
        <v>17250</v>
      </c>
      <c r="K250" s="3" t="n">
        <f aca="false">IF(  OR(  AND(H250&gt;I250, F250="Yes"),  AND( I250 &gt; H250, F250="No" ) ),SUM(H250,I250)    )</f>
        <v>0</v>
      </c>
      <c r="L250" s="0" t="n">
        <f aca="false">IF( OR(  AND(I250&gt;H250, F250="Yes"),  AND( H250 &gt; I250, F250="No" ) ), SUM(H250,I250),0   )</f>
        <v>44000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5447</v>
      </c>
      <c r="E251" s="2" t="s">
        <v>2783</v>
      </c>
      <c r="F251" s="1" t="s">
        <v>20</v>
      </c>
      <c r="H251" s="0" t="n">
        <f aca="false">VALUE(D251)</f>
        <v>75950</v>
      </c>
      <c r="I251" s="0" t="n">
        <f aca="false">VALUE(E251)</f>
        <v>24410</v>
      </c>
      <c r="K251" s="3" t="n">
        <f aca="false">IF(  OR(  AND(H251&gt;I251, F251="Yes"),  AND( I251 &gt; H251, F251="No" ) ),SUM(H251,I251)    )</f>
        <v>100360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5448</v>
      </c>
      <c r="E252" s="2" t="s">
        <v>2785</v>
      </c>
      <c r="F252" s="1" t="s">
        <v>20</v>
      </c>
      <c r="H252" s="0" t="n">
        <f aca="false">VALUE(D252)</f>
        <v>160700</v>
      </c>
      <c r="I252" s="0" t="n">
        <f aca="false">VALUE(E252)</f>
        <v>51966</v>
      </c>
      <c r="K252" s="3" t="n">
        <f aca="false">IF(  OR(  AND(H252&gt;I252, F252="Yes"),  AND( I252 &gt; H252, F252="No" ) ),SUM(H252,I252)    )</f>
        <v>212666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5449</v>
      </c>
      <c r="E253" s="2" t="s">
        <v>2686</v>
      </c>
      <c r="F253" s="1" t="s">
        <v>20</v>
      </c>
      <c r="H253" s="0" t="n">
        <f aca="false">VALUE(D253)</f>
        <v>89630</v>
      </c>
      <c r="I253" s="0" t="n">
        <f aca="false">VALUE(E253)</f>
        <v>25100</v>
      </c>
      <c r="K253" s="3" t="n">
        <f aca="false">IF(  OR(  AND(H253&gt;I253, F253="Yes"),  AND( I253 &gt; H253, F253="No" ) ),SUM(H253,I253)    )</f>
        <v>114730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5450</v>
      </c>
      <c r="E254" s="2" t="s">
        <v>19</v>
      </c>
      <c r="F254" s="1" t="s">
        <v>20</v>
      </c>
      <c r="H254" s="0" t="n">
        <f aca="false">VALUE(D254)</f>
        <v>72677</v>
      </c>
      <c r="I254" s="0" t="n">
        <f aca="false">VALUE(E254)</f>
        <v>0</v>
      </c>
      <c r="K254" s="3" t="n">
        <f aca="false">IF(  OR(  AND(H254&gt;I254, F254="Yes"),  AND( I254 &gt; H254, F254="No" ) ),SUM(H254,I254)    )</f>
        <v>72677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5451</v>
      </c>
      <c r="E255" s="2" t="s">
        <v>1436</v>
      </c>
      <c r="F255" s="1" t="s">
        <v>15</v>
      </c>
      <c r="H255" s="0" t="n">
        <f aca="false">VALUE(D255)</f>
        <v>37950</v>
      </c>
      <c r="I255" s="0" t="n">
        <f aca="false">VALUE(E255)</f>
        <v>11500</v>
      </c>
      <c r="K255" s="3" t="n">
        <f aca="false">IF(  OR(  AND(H255&gt;I255, F255="Yes"),  AND( I255 &gt; H255, F255="No" ) ),SUM(H255,I255)    )</f>
        <v>0</v>
      </c>
      <c r="L255" s="0" t="n">
        <f aca="false">IF( OR(  AND(I255&gt;H255, F255="Yes"),  AND( H255 &gt; I255, F255="No" ) ), SUM(H255,I255),0   )</f>
        <v>49450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5452</v>
      </c>
      <c r="E256" s="2" t="s">
        <v>2790</v>
      </c>
      <c r="F256" s="1" t="s">
        <v>20</v>
      </c>
      <c r="H256" s="0" t="n">
        <f aca="false">VALUE(D256)</f>
        <v>95564</v>
      </c>
      <c r="I256" s="0" t="n">
        <f aca="false">VALUE(E256)</f>
        <v>21300</v>
      </c>
      <c r="K256" s="3" t="n">
        <f aca="false">IF(  OR(  AND(H256&gt;I256, F256="Yes"),  AND( I256 &gt; H256, F256="No" ) ),SUM(H256,I256)    )</f>
        <v>116864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5453</v>
      </c>
      <c r="E257" s="2" t="s">
        <v>2792</v>
      </c>
      <c r="F257" s="1" t="s">
        <v>15</v>
      </c>
      <c r="H257" s="0" t="n">
        <f aca="false">VALUE(D257)</f>
        <v>116529</v>
      </c>
      <c r="I257" s="0" t="n">
        <f aca="false">VALUE(E257)</f>
        <v>25385</v>
      </c>
      <c r="K257" s="3" t="n">
        <f aca="false">IF(  OR(  AND(H257&gt;I257, F257="Yes"),  AND( I257 &gt; H257, F257="No" ) ),SUM(H257,I257)    )</f>
        <v>0</v>
      </c>
      <c r="L257" s="0" t="n">
        <f aca="false">IF( OR(  AND(I257&gt;H257, F257="Yes"),  AND( H257 &gt; I257, F257="No" ) ), SUM(H257,I257),0   )</f>
        <v>141914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5454</v>
      </c>
      <c r="E258" s="2" t="s">
        <v>19</v>
      </c>
      <c r="F258" s="1" t="s">
        <v>20</v>
      </c>
      <c r="H258" s="0" t="n">
        <f aca="false">VALUE(D258)</f>
        <v>93536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93536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5455</v>
      </c>
      <c r="E259" s="2" t="s">
        <v>19</v>
      </c>
      <c r="F259" s="1" t="s">
        <v>20</v>
      </c>
      <c r="H259" s="0" t="n">
        <f aca="false">VALUE(D259)</f>
        <v>157525</v>
      </c>
      <c r="I259" s="0" t="n">
        <f aca="false">VALUE(E259)</f>
        <v>0</v>
      </c>
      <c r="K259" s="3" t="n">
        <f aca="false">IF(  OR(  AND(H259&gt;I259, F259="Yes"),  AND( I259 &gt; H259, F259="No" ) ),SUM(H259,I259)    )</f>
        <v>157525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5456</v>
      </c>
      <c r="E260" s="2" t="s">
        <v>2796</v>
      </c>
      <c r="F260" s="1" t="s">
        <v>15</v>
      </c>
      <c r="H260" s="0" t="n">
        <f aca="false">VALUE(D260)</f>
        <v>105025</v>
      </c>
      <c r="I260" s="0" t="n">
        <f aca="false">VALUE(E260)</f>
        <v>3950</v>
      </c>
      <c r="K260" s="3" t="n">
        <f aca="false">IF(  OR(  AND(H260&gt;I260, F260="Yes"),  AND( I260 &gt; H260, F260="No" ) ),SUM(H260,I260)    )</f>
        <v>0</v>
      </c>
      <c r="L260" s="0" t="n">
        <f aca="false">IF( OR(  AND(I260&gt;H260, F260="Yes"),  AND( H260 &gt; I260, F260="No" ) ), SUM(H260,I260),0   )</f>
        <v>108975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5457</v>
      </c>
      <c r="E261" s="2" t="s">
        <v>2627</v>
      </c>
      <c r="F261" s="1" t="s">
        <v>20</v>
      </c>
      <c r="H261" s="0" t="n">
        <f aca="false">VALUE(D261)</f>
        <v>50353</v>
      </c>
      <c r="I261" s="0" t="n">
        <f aca="false">VALUE(E261)</f>
        <v>150</v>
      </c>
      <c r="K261" s="3" t="n">
        <f aca="false">IF(  OR(  AND(H261&gt;I261, F261="Yes"),  AND( I261 &gt; H261, F261="No" ) ),SUM(H261,I261)    )</f>
        <v>50503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5458</v>
      </c>
      <c r="E262" s="2" t="s">
        <v>2799</v>
      </c>
      <c r="F262" s="1" t="s">
        <v>20</v>
      </c>
      <c r="H262" s="0" t="n">
        <f aca="false">VALUE(D262)</f>
        <v>52635</v>
      </c>
      <c r="I262" s="0" t="n">
        <f aca="false">VALUE(E262)</f>
        <v>4557</v>
      </c>
      <c r="K262" s="3" t="n">
        <f aca="false">IF(  OR(  AND(H262&gt;I262, F262="Yes"),  AND( I262 &gt; H262, F262="No" ) ),SUM(H262,I262)    )</f>
        <v>57192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5459</v>
      </c>
      <c r="E263" s="2" t="s">
        <v>19</v>
      </c>
      <c r="F263" s="1" t="s">
        <v>15</v>
      </c>
      <c r="H263" s="0" t="n">
        <f aca="false">VALUE(D263)</f>
        <v>50720</v>
      </c>
      <c r="I263" s="0" t="n">
        <f aca="false">VALUE(E263)</f>
        <v>0</v>
      </c>
      <c r="K263" s="3" t="n">
        <f aca="false">IF(  OR(  AND(H263&gt;I263, F263="Yes"),  AND( I263 &gt; H263, F263="No" ) ),SUM(H263,I263)    )</f>
        <v>0</v>
      </c>
      <c r="L263" s="0" t="n">
        <f aca="false">IF( OR(  AND(I263&gt;H263, F263="Yes"),  AND( H263 &gt; I263, F263="No" ) ), SUM(H263,I263),0   )</f>
        <v>50720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915</v>
      </c>
      <c r="E264" s="2" t="s">
        <v>19</v>
      </c>
      <c r="F264" s="1" t="s">
        <v>15</v>
      </c>
      <c r="H264" s="0" t="n">
        <f aca="false">VALUE(D264)</f>
        <v>8500</v>
      </c>
      <c r="I264" s="0" t="n">
        <f aca="false">VALUE(E264)</f>
        <v>0</v>
      </c>
      <c r="K264" s="3" t="n">
        <f aca="false">IF(  OR(  AND(H264&gt;I264, F264="Yes"),  AND( I264 &gt; H264, F264="No" ) ),SUM(H264,I264)    )</f>
        <v>0</v>
      </c>
      <c r="L264" s="0" t="n">
        <f aca="false">IF( OR(  AND(I264&gt;H264, F264="Yes"),  AND( H264 &gt; I264, F264="No" ) ), SUM(H264,I264),0   )</f>
        <v>8500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4481</v>
      </c>
      <c r="E265" s="2" t="s">
        <v>2803</v>
      </c>
      <c r="F265" s="1" t="s">
        <v>15</v>
      </c>
      <c r="H265" s="0" t="n">
        <f aca="false">VALUE(D265)</f>
        <v>27450</v>
      </c>
      <c r="I265" s="0" t="n">
        <f aca="false">VALUE(E265)</f>
        <v>12600</v>
      </c>
      <c r="K265" s="3" t="n">
        <f aca="false">IF(  OR(  AND(H265&gt;I265, F265="Yes"),  AND( I265 &gt; H265, F265="No" ) ),SUM(H265,I265)    )</f>
        <v>0</v>
      </c>
      <c r="L265" s="0" t="n">
        <f aca="false">IF( OR(  AND(I265&gt;H265, F265="Yes"),  AND( H265 &gt; I265, F265="No" ) ), SUM(H265,I265),0   )</f>
        <v>40050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5460</v>
      </c>
      <c r="E266" s="2" t="s">
        <v>2804</v>
      </c>
      <c r="F266" s="1" t="s">
        <v>20</v>
      </c>
      <c r="H266" s="0" t="n">
        <f aca="false">VALUE(D266)</f>
        <v>28876</v>
      </c>
      <c r="I266" s="0" t="n">
        <f aca="false">VALUE(E266)</f>
        <v>3575</v>
      </c>
      <c r="K266" s="3" t="n">
        <f aca="false">IF(  OR(  AND(H266&gt;I266, F266="Yes"),  AND( I266 &gt; H266, F266="No" ) ),SUM(H266,I266)    )</f>
        <v>32451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5461</v>
      </c>
      <c r="E267" s="2" t="s">
        <v>19</v>
      </c>
      <c r="F267" s="1" t="s">
        <v>20</v>
      </c>
      <c r="H267" s="0" t="n">
        <f aca="false">VALUE(D267)</f>
        <v>50073</v>
      </c>
      <c r="I267" s="0" t="n">
        <f aca="false">VALUE(E267)</f>
        <v>0</v>
      </c>
      <c r="K267" s="3" t="n">
        <f aca="false">IF(  OR(  AND(H267&gt;I267, F267="Yes"),  AND( I267 &gt; H267, F267="No" ) ),SUM(H267,I267)    )</f>
        <v>50073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5462</v>
      </c>
      <c r="E268" s="2" t="s">
        <v>2807</v>
      </c>
      <c r="F268" s="1" t="s">
        <v>20</v>
      </c>
      <c r="H268" s="0" t="n">
        <f aca="false">VALUE(D268)</f>
        <v>266900</v>
      </c>
      <c r="I268" s="0" t="n">
        <f aca="false">VALUE(E268)</f>
        <v>70740</v>
      </c>
      <c r="K268" s="3" t="n">
        <f aca="false">IF(  OR(  AND(H268&gt;I268, F268="Yes"),  AND( I268 &gt; H268, F268="No" ) ),SUM(H268,I268)    )</f>
        <v>337640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12.8" hidden="false" customHeight="false" outlineLevel="0" collapsed="false">
      <c r="A269" s="1" t="s">
        <v>891</v>
      </c>
      <c r="B269" s="1" t="s">
        <v>687</v>
      </c>
      <c r="C269" s="1" t="s">
        <v>892</v>
      </c>
      <c r="D269" s="2" t="s">
        <v>2108</v>
      </c>
      <c r="E269" s="2" t="s">
        <v>279</v>
      </c>
      <c r="F269" s="1" t="s">
        <v>15</v>
      </c>
      <c r="H269" s="0" t="n">
        <f aca="false">VALUE(D269)</f>
        <v>30000</v>
      </c>
      <c r="I269" s="0" t="n">
        <f aca="false">VALUE(E269)</f>
        <v>5000</v>
      </c>
      <c r="K269" s="3" t="n">
        <f aca="false">IF(  OR(  AND(H269&gt;I269, F269="Yes"),  AND( I269 &gt; H269, F269="No" ) ),SUM(H269,I269)    )</f>
        <v>0</v>
      </c>
      <c r="L269" s="0" t="n">
        <f aca="false">IF( OR(  AND(I269&gt;H269, F269="Yes"),  AND( H269 &gt; I269, F269="No" ) ), SUM(H269,I269),0   )</f>
        <v>35000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894</v>
      </c>
      <c r="B270" s="1" t="s">
        <v>687</v>
      </c>
      <c r="C270" s="1" t="s">
        <v>895</v>
      </c>
      <c r="D270" s="2" t="s">
        <v>5463</v>
      </c>
      <c r="E270" s="2" t="s">
        <v>2810</v>
      </c>
      <c r="F270" s="1" t="s">
        <v>20</v>
      </c>
      <c r="H270" s="0" t="n">
        <f aca="false">VALUE(D270)</f>
        <v>140520</v>
      </c>
      <c r="I270" s="0" t="n">
        <f aca="false">VALUE(E270)</f>
        <v>83188</v>
      </c>
      <c r="K270" s="3" t="n">
        <f aca="false">IF(  OR(  AND(H270&gt;I270, F270="Yes"),  AND( I270 &gt; H270, F270="No" ) ),SUM(H270,I270)    )</f>
        <v>223708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23.95" hidden="false" customHeight="false" outlineLevel="0" collapsed="false">
      <c r="A271" s="1" t="s">
        <v>897</v>
      </c>
      <c r="B271" s="1" t="s">
        <v>687</v>
      </c>
      <c r="C271" s="1" t="s">
        <v>898</v>
      </c>
      <c r="D271" s="2" t="s">
        <v>830</v>
      </c>
      <c r="E271" s="2" t="s">
        <v>19</v>
      </c>
      <c r="F271" s="1" t="s">
        <v>15</v>
      </c>
      <c r="H271" s="0" t="n">
        <f aca="false">VALUE(D271)</f>
        <v>16000</v>
      </c>
      <c r="I271" s="0" t="n">
        <f aca="false">VALUE(E271)</f>
        <v>0</v>
      </c>
      <c r="K271" s="3" t="n">
        <f aca="false">IF(  OR(  AND(H271&gt;I271, F271="Yes"),  AND( I271 &gt; H271, F271="No" ) ),SUM(H271,I271)    )</f>
        <v>0</v>
      </c>
      <c r="L271" s="0" t="n">
        <f aca="false">IF( OR(  AND(I271&gt;H271, F271="Yes"),  AND( H271 &gt; I271, F271="No" ) ), SUM(H271,I271),0   )</f>
        <v>16000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12.8" hidden="false" customHeight="false" outlineLevel="0" collapsed="false">
      <c r="A272" s="1" t="s">
        <v>900</v>
      </c>
      <c r="B272" s="1" t="s">
        <v>687</v>
      </c>
      <c r="C272" s="1" t="s">
        <v>901</v>
      </c>
      <c r="D272" s="2" t="s">
        <v>5464</v>
      </c>
      <c r="E272" s="2" t="s">
        <v>2813</v>
      </c>
      <c r="F272" s="1" t="s">
        <v>20</v>
      </c>
      <c r="H272" s="0" t="n">
        <f aca="false">VALUE(D272)</f>
        <v>203723</v>
      </c>
      <c r="I272" s="0" t="n">
        <f aca="false">VALUE(E272)</f>
        <v>54645</v>
      </c>
      <c r="K272" s="3" t="n">
        <f aca="false">IF(  OR(  AND(H272&gt;I272, F272="Yes"),  AND( I272 &gt; H272, F272="No" ) ),SUM(H272,I272)    )</f>
        <v>258368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903</v>
      </c>
      <c r="B273" s="1" t="s">
        <v>687</v>
      </c>
      <c r="C273" s="1" t="s">
        <v>904</v>
      </c>
      <c r="D273" s="2" t="s">
        <v>5465</v>
      </c>
      <c r="E273" s="2" t="s">
        <v>2815</v>
      </c>
      <c r="F273" s="1" t="s">
        <v>15</v>
      </c>
      <c r="H273" s="0" t="n">
        <f aca="false">VALUE(D273)</f>
        <v>43777</v>
      </c>
      <c r="I273" s="0" t="n">
        <f aca="false">VALUE(E273)</f>
        <v>89665</v>
      </c>
      <c r="K273" s="3" t="n">
        <f aca="false">IF(  OR(  AND(H273&gt;I273, F273="Yes"),  AND( I273 &gt; H273, F273="No" ) ),SUM(H273,I273)    )</f>
        <v>133442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95" hidden="false" customHeight="false" outlineLevel="0" collapsed="false">
      <c r="A274" s="1" t="s">
        <v>906</v>
      </c>
      <c r="B274" s="1" t="s">
        <v>687</v>
      </c>
      <c r="C274" s="1" t="s">
        <v>907</v>
      </c>
      <c r="D274" s="2" t="s">
        <v>5466</v>
      </c>
      <c r="E274" s="2" t="s">
        <v>1765</v>
      </c>
      <c r="F274" s="1" t="s">
        <v>20</v>
      </c>
      <c r="H274" s="0" t="n">
        <f aca="false">VALUE(D274)</f>
        <v>41200</v>
      </c>
      <c r="I274" s="0" t="n">
        <f aca="false">VALUE(E274)</f>
        <v>16700</v>
      </c>
      <c r="K274" s="3" t="n">
        <f aca="false">IF(  OR(  AND(H274&gt;I274, F274="Yes"),  AND( I274 &gt; H274, F274="No" ) ),SUM(H274,I274)    )</f>
        <v>57900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35.2" hidden="false" customHeight="false" outlineLevel="0" collapsed="false">
      <c r="A275" s="1" t="s">
        <v>909</v>
      </c>
      <c r="B275" s="1" t="s">
        <v>687</v>
      </c>
      <c r="C275" s="1" t="s">
        <v>910</v>
      </c>
      <c r="D275" s="2" t="s">
        <v>1272</v>
      </c>
      <c r="E275" s="2" t="s">
        <v>19</v>
      </c>
      <c r="F275" s="1" t="s">
        <v>20</v>
      </c>
      <c r="H275" s="0" t="n">
        <f aca="false">VALUE(D275)</f>
        <v>7800</v>
      </c>
      <c r="I275" s="0" t="n">
        <f aca="false">VALUE(E275)</f>
        <v>0</v>
      </c>
      <c r="K275" s="3" t="n">
        <f aca="false">IF(  OR(  AND(H275&gt;I275, F275="Yes"),  AND( I275 &gt; H275, F275="No" ) ),SUM(H275,I275)    )</f>
        <v>7800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912</v>
      </c>
      <c r="B276" s="1" t="s">
        <v>687</v>
      </c>
      <c r="C276" s="1" t="s">
        <v>913</v>
      </c>
      <c r="D276" s="2" t="s">
        <v>5467</v>
      </c>
      <c r="E276" s="2" t="s">
        <v>2231</v>
      </c>
      <c r="F276" s="1" t="s">
        <v>20</v>
      </c>
      <c r="H276" s="0" t="n">
        <f aca="false">VALUE(D276)</f>
        <v>43850</v>
      </c>
      <c r="I276" s="0" t="n">
        <f aca="false">VALUE(E276)</f>
        <v>28000</v>
      </c>
      <c r="K276" s="3" t="n">
        <f aca="false">IF(  OR(  AND(H276&gt;I276, F276="Yes"),  AND( I276 &gt; H276, F276="No" ) ),SUM(H276,I276)    )</f>
        <v>71850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916</v>
      </c>
      <c r="B277" s="1" t="s">
        <v>687</v>
      </c>
      <c r="C277" s="1" t="s">
        <v>917</v>
      </c>
      <c r="D277" s="2" t="s">
        <v>5468</v>
      </c>
      <c r="E277" s="2" t="s">
        <v>2820</v>
      </c>
      <c r="F277" s="1" t="s">
        <v>15</v>
      </c>
      <c r="H277" s="0" t="n">
        <f aca="false">VALUE(D277)</f>
        <v>36019</v>
      </c>
      <c r="I277" s="0" t="n">
        <f aca="false">VALUE(E277)</f>
        <v>29250</v>
      </c>
      <c r="K277" s="3" t="n">
        <f aca="false">IF(  OR(  AND(H277&gt;I277, F277="Yes"),  AND( I277 &gt; H277, F277="No" ) ),SUM(H277,I277)    )</f>
        <v>0</v>
      </c>
      <c r="L277" s="0" t="n">
        <f aca="false">IF( OR(  AND(I277&gt;H277, F277="Yes"),  AND( H277 &gt; I277, F277="No" ) ), SUM(H277,I277),0   )</f>
        <v>65269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23.95" hidden="false" customHeight="false" outlineLevel="0" collapsed="false">
      <c r="A278" s="1" t="s">
        <v>919</v>
      </c>
      <c r="B278" s="1" t="s">
        <v>687</v>
      </c>
      <c r="C278" s="1" t="s">
        <v>920</v>
      </c>
      <c r="D278" s="2" t="s">
        <v>5469</v>
      </c>
      <c r="E278" s="2" t="s">
        <v>19</v>
      </c>
      <c r="F278" s="1" t="s">
        <v>20</v>
      </c>
      <c r="H278" s="0" t="n">
        <f aca="false">VALUE(D278)</f>
        <v>82651</v>
      </c>
      <c r="I278" s="0" t="n">
        <f aca="false">VALUE(E278)</f>
        <v>0</v>
      </c>
      <c r="K278" s="3" t="n">
        <f aca="false">IF(  OR(  AND(H278&gt;I278, F278="Yes"),  AND( I278 &gt; H278, F278="No" ) ),SUM(H278,I278)    )</f>
        <v>82651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922</v>
      </c>
      <c r="B279" s="1" t="s">
        <v>687</v>
      </c>
      <c r="C279" s="1" t="s">
        <v>923</v>
      </c>
      <c r="D279" s="2" t="s">
        <v>5470</v>
      </c>
      <c r="E279" s="2" t="s">
        <v>2823</v>
      </c>
      <c r="F279" s="1" t="s">
        <v>20</v>
      </c>
      <c r="H279" s="0" t="n">
        <f aca="false">VALUE(D279)</f>
        <v>174895</v>
      </c>
      <c r="I279" s="0" t="n">
        <f aca="false">VALUE(E279)</f>
        <v>20950</v>
      </c>
      <c r="K279" s="3" t="n">
        <f aca="false">IF(  OR(  AND(H279&gt;I279, F279="Yes"),  AND( I279 &gt; H279, F279="No" ) ),SUM(H279,I279)    )</f>
        <v>195845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925</v>
      </c>
      <c r="B280" s="1" t="s">
        <v>687</v>
      </c>
      <c r="C280" s="1" t="s">
        <v>926</v>
      </c>
      <c r="D280" s="2" t="s">
        <v>5471</v>
      </c>
      <c r="E280" s="2" t="s">
        <v>710</v>
      </c>
      <c r="F280" s="1" t="s">
        <v>15</v>
      </c>
      <c r="H280" s="0" t="n">
        <f aca="false">VALUE(D280)</f>
        <v>47917</v>
      </c>
      <c r="I280" s="0" t="n">
        <f aca="false">VALUE(E280)</f>
        <v>250</v>
      </c>
      <c r="K280" s="3" t="n">
        <f aca="false">IF(  OR(  AND(H280&gt;I280, F280="Yes"),  AND( I280 &gt; H280, F280="No" ) ),SUM(H280,I280)    )</f>
        <v>0</v>
      </c>
      <c r="L280" s="0" t="n">
        <f aca="false">IF( OR(  AND(I280&gt;H280, F280="Yes"),  AND( H280 &gt; I280, F280="No" ) ), SUM(H280,I280),0   )</f>
        <v>48167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12.8" hidden="false" customHeight="false" outlineLevel="0" collapsed="false">
      <c r="A281" s="1" t="s">
        <v>929</v>
      </c>
      <c r="B281" s="1" t="s">
        <v>687</v>
      </c>
      <c r="C281" s="1" t="s">
        <v>930</v>
      </c>
      <c r="D281" s="2" t="s">
        <v>4413</v>
      </c>
      <c r="E281" s="2" t="s">
        <v>2826</v>
      </c>
      <c r="F281" s="1" t="s">
        <v>15</v>
      </c>
      <c r="H281" s="0" t="n">
        <f aca="false">VALUE(D281)</f>
        <v>57050</v>
      </c>
      <c r="I281" s="0" t="n">
        <f aca="false">VALUE(E281)</f>
        <v>15497</v>
      </c>
      <c r="K281" s="3" t="n">
        <f aca="false">IF(  OR(  AND(H281&gt;I281, F281="Yes"),  AND( I281 &gt; H281, F281="No" ) ),SUM(H281,I281)    )</f>
        <v>0</v>
      </c>
      <c r="L281" s="0" t="n">
        <f aca="false">IF( OR(  AND(I281&gt;H281, F281="Yes"),  AND( H281 &gt; I281, F281="No" ) ), SUM(H281,I281),0   )</f>
        <v>72547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932</v>
      </c>
      <c r="B282" s="1" t="s">
        <v>687</v>
      </c>
      <c r="C282" s="1" t="s">
        <v>933</v>
      </c>
      <c r="D282" s="2" t="s">
        <v>5472</v>
      </c>
      <c r="E282" s="2" t="s">
        <v>2828</v>
      </c>
      <c r="F282" s="1" t="s">
        <v>15</v>
      </c>
      <c r="H282" s="0" t="n">
        <f aca="false">VALUE(D282)</f>
        <v>147913</v>
      </c>
      <c r="I282" s="0" t="n">
        <f aca="false">VALUE(E282)</f>
        <v>12200</v>
      </c>
      <c r="K282" s="3" t="n">
        <f aca="false">IF(  OR(  AND(H282&gt;I282, F282="Yes"),  AND( I282 &gt; H282, F282="No" ) ),SUM(H282,I282)    )</f>
        <v>0</v>
      </c>
      <c r="L282" s="0" t="n">
        <f aca="false">IF( OR(  AND(I282&gt;H282, F282="Yes"),  AND( H282 &gt; I282, F282="No" ) ), SUM(H282,I282),0   )</f>
        <v>160113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935</v>
      </c>
      <c r="B283" s="1" t="s">
        <v>687</v>
      </c>
      <c r="C283" s="1" t="s">
        <v>936</v>
      </c>
      <c r="D283" s="2" t="s">
        <v>4436</v>
      </c>
      <c r="E283" s="2" t="s">
        <v>2830</v>
      </c>
      <c r="F283" s="1" t="s">
        <v>20</v>
      </c>
      <c r="H283" s="0" t="n">
        <f aca="false">VALUE(D283)</f>
        <v>40200</v>
      </c>
      <c r="I283" s="0" t="n">
        <f aca="false">VALUE(E283)</f>
        <v>2100</v>
      </c>
      <c r="K283" s="3" t="n">
        <f aca="false">IF(  OR(  AND(H283&gt;I283, F283="Yes"),  AND( I283 &gt; H283, F283="No" ) ),SUM(H283,I283)    )</f>
        <v>42300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23.95" hidden="false" customHeight="false" outlineLevel="0" collapsed="false">
      <c r="A284" s="1" t="s">
        <v>938</v>
      </c>
      <c r="B284" s="1" t="s">
        <v>687</v>
      </c>
      <c r="C284" s="1" t="s">
        <v>939</v>
      </c>
      <c r="D284" s="2" t="s">
        <v>5473</v>
      </c>
      <c r="E284" s="2" t="s">
        <v>2772</v>
      </c>
      <c r="F284" s="1" t="s">
        <v>20</v>
      </c>
      <c r="H284" s="0" t="n">
        <f aca="false">VALUE(D284)</f>
        <v>59066</v>
      </c>
      <c r="I284" s="0" t="n">
        <f aca="false">VALUE(E284)</f>
        <v>15500</v>
      </c>
      <c r="K284" s="3" t="n">
        <f aca="false">IF(  OR(  AND(H284&gt;I284, F284="Yes"),  AND( I284 &gt; H284, F284="No" ) ),SUM(H284,I284)    )</f>
        <v>74566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941</v>
      </c>
      <c r="B285" s="1" t="s">
        <v>687</v>
      </c>
      <c r="C285" s="1" t="s">
        <v>942</v>
      </c>
      <c r="D285" s="2" t="s">
        <v>5474</v>
      </c>
      <c r="E285" s="2" t="s">
        <v>2833</v>
      </c>
      <c r="F285" s="1" t="s">
        <v>20</v>
      </c>
      <c r="H285" s="0" t="n">
        <f aca="false">VALUE(D285)</f>
        <v>202198</v>
      </c>
      <c r="I285" s="0" t="n">
        <f aca="false">VALUE(E285)</f>
        <v>21800</v>
      </c>
      <c r="K285" s="3" t="n">
        <f aca="false">IF(  OR(  AND(H285&gt;I285, F285="Yes"),  AND( I285 &gt; H285, F285="No" ) ),SUM(H285,I285)    )</f>
        <v>223998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12.8" hidden="false" customHeight="false" outlineLevel="0" collapsed="false">
      <c r="A286" s="1" t="s">
        <v>944</v>
      </c>
      <c r="B286" s="1" t="s">
        <v>687</v>
      </c>
      <c r="C286" s="1" t="s">
        <v>945</v>
      </c>
      <c r="D286" s="2" t="s">
        <v>5475</v>
      </c>
      <c r="E286" s="2" t="s">
        <v>19</v>
      </c>
      <c r="F286" s="1" t="s">
        <v>20</v>
      </c>
      <c r="H286" s="0" t="n">
        <f aca="false">VALUE(D286)</f>
        <v>29450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29450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946</v>
      </c>
      <c r="B287" s="1" t="s">
        <v>687</v>
      </c>
      <c r="C287" s="1" t="s">
        <v>947</v>
      </c>
      <c r="D287" s="2" t="s">
        <v>5476</v>
      </c>
      <c r="E287" s="2" t="s">
        <v>19</v>
      </c>
      <c r="F287" s="1" t="s">
        <v>20</v>
      </c>
      <c r="H287" s="0" t="n">
        <f aca="false">VALUE(D287)</f>
        <v>75650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75650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949</v>
      </c>
      <c r="B288" s="1" t="s">
        <v>687</v>
      </c>
      <c r="C288" s="1" t="s">
        <v>950</v>
      </c>
      <c r="D288" s="2" t="s">
        <v>5477</v>
      </c>
      <c r="E288" s="2" t="s">
        <v>2837</v>
      </c>
      <c r="F288" s="1" t="s">
        <v>15</v>
      </c>
      <c r="H288" s="0" t="n">
        <f aca="false">VALUE(D288)</f>
        <v>22600</v>
      </c>
      <c r="I288" s="0" t="n">
        <f aca="false">VALUE(E288)</f>
        <v>9623</v>
      </c>
      <c r="K288" s="3" t="n">
        <f aca="false">IF(  OR(  AND(H288&gt;I288, F288="Yes"),  AND( I288 &gt; H288, F288="No" ) ),SUM(H288,I288)    )</f>
        <v>0</v>
      </c>
      <c r="L288" s="0" t="n">
        <f aca="false">IF( OR(  AND(I288&gt;H288, F288="Yes"),  AND( H288 &gt; I288, F288="No" ) ), SUM(H288,I288),0   )</f>
        <v>32223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952</v>
      </c>
      <c r="B289" s="1" t="s">
        <v>687</v>
      </c>
      <c r="C289" s="1" t="s">
        <v>953</v>
      </c>
      <c r="D289" s="2" t="s">
        <v>4435</v>
      </c>
      <c r="E289" s="2" t="s">
        <v>19</v>
      </c>
      <c r="F289" s="1" t="s">
        <v>20</v>
      </c>
      <c r="H289" s="0" t="n">
        <f aca="false">VALUE(D289)</f>
        <v>57500</v>
      </c>
      <c r="I289" s="0" t="n">
        <f aca="false">VALUE(E289)</f>
        <v>0</v>
      </c>
      <c r="K289" s="3" t="n">
        <f aca="false">IF(  OR(  AND(H289&gt;I289, F289="Yes"),  AND( I289 &gt; H289, F289="No" ) ),SUM(H289,I289)    )</f>
        <v>57500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955</v>
      </c>
      <c r="B290" s="1" t="s">
        <v>687</v>
      </c>
      <c r="C290" s="1" t="s">
        <v>956</v>
      </c>
      <c r="D290" s="2" t="s">
        <v>5478</v>
      </c>
      <c r="E290" s="2" t="s">
        <v>612</v>
      </c>
      <c r="F290" s="1" t="s">
        <v>20</v>
      </c>
      <c r="H290" s="0" t="n">
        <f aca="false">VALUE(D290)</f>
        <v>83881</v>
      </c>
      <c r="I290" s="0" t="n">
        <f aca="false">VALUE(E290)</f>
        <v>34700</v>
      </c>
      <c r="K290" s="3" t="n">
        <f aca="false">IF(  OR(  AND(H290&gt;I290, F290="Yes"),  AND( I290 &gt; H290, F290="No" ) ),SUM(H290,I290)    )</f>
        <v>118581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23.95" hidden="false" customHeight="false" outlineLevel="0" collapsed="false">
      <c r="A291" s="1" t="s">
        <v>958</v>
      </c>
      <c r="B291" s="1" t="s">
        <v>687</v>
      </c>
      <c r="C291" s="1" t="s">
        <v>959</v>
      </c>
      <c r="D291" s="2" t="s">
        <v>5479</v>
      </c>
      <c r="E291" s="2" t="s">
        <v>19</v>
      </c>
      <c r="F291" s="1" t="s">
        <v>15</v>
      </c>
      <c r="H291" s="0" t="n">
        <f aca="false">VALUE(D291)</f>
        <v>42635</v>
      </c>
      <c r="I291" s="0" t="n">
        <f aca="false">VALUE(E291)</f>
        <v>0</v>
      </c>
      <c r="K291" s="3" t="n">
        <f aca="false">IF(  OR(  AND(H291&gt;I291, F291="Yes"),  AND( I291 &gt; H291, F291="No" ) ),SUM(H291,I291)    )</f>
        <v>0</v>
      </c>
      <c r="L291" s="0" t="n">
        <f aca="false">IF( OR(  AND(I291&gt;H291, F291="Yes"),  AND( H291 &gt; I291, F291="No" ) ), SUM(H291,I291),0   )</f>
        <v>42635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12.8" hidden="false" customHeight="false" outlineLevel="0" collapsed="false">
      <c r="A292" s="1" t="s">
        <v>961</v>
      </c>
      <c r="B292" s="1" t="s">
        <v>687</v>
      </c>
      <c r="C292" s="1" t="s">
        <v>962</v>
      </c>
      <c r="D292" s="2" t="s">
        <v>5480</v>
      </c>
      <c r="E292" s="2" t="s">
        <v>2842</v>
      </c>
      <c r="F292" s="1" t="s">
        <v>20</v>
      </c>
      <c r="H292" s="0" t="n">
        <f aca="false">VALUE(D292)</f>
        <v>86032</v>
      </c>
      <c r="I292" s="0" t="n">
        <f aca="false">VALUE(E292)</f>
        <v>8750</v>
      </c>
      <c r="K292" s="3" t="n">
        <f aca="false">IF(  OR(  AND(H292&gt;I292, F292="Yes"),  AND( I292 &gt; H292, F292="No" ) ),SUM(H292,I292)    )</f>
        <v>94782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965</v>
      </c>
      <c r="B293" s="1" t="s">
        <v>687</v>
      </c>
      <c r="C293" s="1" t="s">
        <v>966</v>
      </c>
      <c r="D293" s="2" t="s">
        <v>5481</v>
      </c>
      <c r="E293" s="2" t="s">
        <v>81</v>
      </c>
      <c r="F293" s="1" t="s">
        <v>20</v>
      </c>
      <c r="H293" s="0" t="n">
        <f aca="false">VALUE(D293)</f>
        <v>73485</v>
      </c>
      <c r="I293" s="0" t="n">
        <f aca="false">VALUE(E293)</f>
        <v>12750</v>
      </c>
      <c r="K293" s="3" t="n">
        <f aca="false">IF(  OR(  AND(H293&gt;I293, F293="Yes"),  AND( I293 &gt; H293, F293="No" ) ),SUM(H293,I293)    )</f>
        <v>86235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968</v>
      </c>
      <c r="B294" s="1" t="s">
        <v>687</v>
      </c>
      <c r="C294" s="1" t="s">
        <v>969</v>
      </c>
      <c r="D294" s="2" t="s">
        <v>5482</v>
      </c>
      <c r="E294" s="2" t="s">
        <v>2845</v>
      </c>
      <c r="F294" s="1" t="s">
        <v>20</v>
      </c>
      <c r="H294" s="0" t="n">
        <f aca="false">VALUE(D294)</f>
        <v>82008</v>
      </c>
      <c r="I294" s="0" t="n">
        <f aca="false">VALUE(E294)</f>
        <v>28560</v>
      </c>
      <c r="K294" s="3" t="n">
        <f aca="false">IF(  OR(  AND(H294&gt;I294, F294="Yes"),  AND( I294 &gt; H294, F294="No" ) ),SUM(H294,I294)    )</f>
        <v>110568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23.95" hidden="false" customHeight="false" outlineLevel="0" collapsed="false">
      <c r="A295" s="1" t="s">
        <v>971</v>
      </c>
      <c r="B295" s="1" t="s">
        <v>687</v>
      </c>
      <c r="C295" s="1" t="s">
        <v>972</v>
      </c>
      <c r="D295" s="2" t="s">
        <v>5483</v>
      </c>
      <c r="E295" s="2" t="s">
        <v>1010</v>
      </c>
      <c r="F295" s="1" t="s">
        <v>20</v>
      </c>
      <c r="H295" s="0" t="n">
        <f aca="false">VALUE(D295)</f>
        <v>140074</v>
      </c>
      <c r="I295" s="0" t="n">
        <f aca="false">VALUE(E295)</f>
        <v>17500</v>
      </c>
      <c r="K295" s="3" t="n">
        <f aca="false">IF(  OR(  AND(H295&gt;I295, F295="Yes"),  AND( I295 &gt; H295, F295="No" ) ),SUM(H295,I295)    )</f>
        <v>157574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5484</v>
      </c>
      <c r="E296" s="2" t="s">
        <v>19</v>
      </c>
      <c r="F296" s="1" t="s">
        <v>20</v>
      </c>
      <c r="H296" s="0" t="n">
        <f aca="false">VALUE(D296)</f>
        <v>71150</v>
      </c>
      <c r="I296" s="0" t="n">
        <f aca="false">VALUE(E296)</f>
        <v>0</v>
      </c>
      <c r="K296" s="3" t="n">
        <f aca="false">IF(  OR(  AND(H296&gt;I296, F296="Yes"),  AND( I296 &gt; H296, F296="No" ) ),SUM(H296,I296)    )</f>
        <v>71150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5485</v>
      </c>
      <c r="E297" s="2" t="s">
        <v>964</v>
      </c>
      <c r="F297" s="1" t="s">
        <v>15</v>
      </c>
      <c r="H297" s="0" t="n">
        <f aca="false">VALUE(D297)</f>
        <v>87420</v>
      </c>
      <c r="I297" s="0" t="n">
        <f aca="false">VALUE(E297)</f>
        <v>500</v>
      </c>
      <c r="K297" s="3" t="n">
        <f aca="false">IF(  OR(  AND(H297&gt;I297, F297="Yes"),  AND( I297 &gt; H297, F297="No" ) ),SUM(H297,I297)    )</f>
        <v>0</v>
      </c>
      <c r="L297" s="0" t="n">
        <f aca="false">IF( OR(  AND(I297&gt;H297, F297="Yes"),  AND( H297 &gt; I297, F297="No" ) ), SUM(H297,I297),0   )</f>
        <v>87920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5486</v>
      </c>
      <c r="E298" s="2" t="s">
        <v>19</v>
      </c>
      <c r="F298" s="1" t="s">
        <v>20</v>
      </c>
      <c r="H298" s="0" t="n">
        <f aca="false">VALUE(D298)</f>
        <v>94400</v>
      </c>
      <c r="I298" s="0" t="n">
        <f aca="false">VALUE(E298)</f>
        <v>0</v>
      </c>
      <c r="K298" s="3" t="n">
        <f aca="false">IF(  OR(  AND(H298&gt;I298, F298="Yes"),  AND( I298 &gt; H298, F298="No" ) ),SUM(H298,I298)    )</f>
        <v>94400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2066</v>
      </c>
      <c r="E299" s="2" t="s">
        <v>2851</v>
      </c>
      <c r="F299" s="1" t="s">
        <v>20</v>
      </c>
      <c r="H299" s="0" t="n">
        <f aca="false">VALUE(D299)</f>
        <v>176900</v>
      </c>
      <c r="I299" s="0" t="n">
        <f aca="false">VALUE(E299)</f>
        <v>47875</v>
      </c>
      <c r="K299" s="3" t="n">
        <f aca="false">IF(  OR(  AND(H299&gt;I299, F299="Yes"),  AND( I299 &gt; H299, F299="No" ) ),SUM(H299,I299)    )</f>
        <v>224775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5487</v>
      </c>
      <c r="E300" s="2" t="s">
        <v>292</v>
      </c>
      <c r="F300" s="1" t="s">
        <v>15</v>
      </c>
      <c r="H300" s="0" t="n">
        <f aca="false">VALUE(D300)</f>
        <v>39584</v>
      </c>
      <c r="I300" s="0" t="n">
        <f aca="false">VALUE(E300)</f>
        <v>3500</v>
      </c>
      <c r="K300" s="3" t="n">
        <f aca="false">IF(  OR(  AND(H300&gt;I300, F300="Yes"),  AND( I300 &gt; H300, F300="No" ) ),SUM(H300,I300)    )</f>
        <v>0</v>
      </c>
      <c r="L300" s="0" t="n">
        <f aca="false">IF( OR(  AND(I300&gt;H300, F300="Yes"),  AND( H300 &gt; I300, F300="No" ) ), SUM(H300,I300),0   )</f>
        <v>43084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1567</v>
      </c>
      <c r="E301" s="2" t="s">
        <v>2188</v>
      </c>
      <c r="F301" s="1" t="s">
        <v>15</v>
      </c>
      <c r="H301" s="0" t="n">
        <f aca="false">VALUE(D301)</f>
        <v>28300</v>
      </c>
      <c r="I301" s="0" t="n">
        <f aca="false">VALUE(E301)</f>
        <v>20500</v>
      </c>
      <c r="K301" s="3" t="n">
        <f aca="false">IF(  OR(  AND(H301&gt;I301, F301="Yes"),  AND( I301 &gt; H301, F301="No" ) ),SUM(H301,I301)    )</f>
        <v>0</v>
      </c>
      <c r="L301" s="0" t="n">
        <f aca="false">IF( OR(  AND(I301&gt;H301, F301="Yes"),  AND( H301 &gt; I301, F301="No" ) ), SUM(H301,I301),0   )</f>
        <v>48800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2005</v>
      </c>
      <c r="E302" s="2" t="s">
        <v>19</v>
      </c>
      <c r="F302" s="1" t="s">
        <v>15</v>
      </c>
      <c r="H302" s="0" t="n">
        <f aca="false">VALUE(D302)</f>
        <v>34000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0</v>
      </c>
      <c r="L302" s="0" t="n">
        <f aca="false">IF( OR(  AND(I302&gt;H302, F302="Yes"),  AND( H302 &gt; I302, F302="No" ) ), SUM(H302,I302),0   )</f>
        <v>34000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5488</v>
      </c>
      <c r="E303" s="2" t="s">
        <v>2856</v>
      </c>
      <c r="F303" s="1" t="s">
        <v>15</v>
      </c>
      <c r="H303" s="0" t="n">
        <f aca="false">VALUE(D303)</f>
        <v>15653</v>
      </c>
      <c r="I303" s="0" t="n">
        <f aca="false">VALUE(E303)</f>
        <v>55150</v>
      </c>
      <c r="K303" s="3" t="n">
        <f aca="false">IF(  OR(  AND(H303&gt;I303, F303="Yes"),  AND( I303 &gt; H303, F303="No" ) ),SUM(H303,I303)    )</f>
        <v>70803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556</v>
      </c>
      <c r="E304" s="2" t="s">
        <v>2858</v>
      </c>
      <c r="F304" s="1" t="s">
        <v>15</v>
      </c>
      <c r="H304" s="0" t="n">
        <f aca="false">VALUE(D304)</f>
        <v>23500</v>
      </c>
      <c r="I304" s="0" t="n">
        <f aca="false">VALUE(E304)</f>
        <v>46778</v>
      </c>
      <c r="K304" s="3" t="n">
        <f aca="false">IF(  OR(  AND(H304&gt;I304, F304="Yes"),  AND( I304 &gt; H304, F304="No" ) ),SUM(H304,I304)    )</f>
        <v>70278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3185</v>
      </c>
      <c r="E305" s="2" t="s">
        <v>2860</v>
      </c>
      <c r="F305" s="1" t="s">
        <v>15</v>
      </c>
      <c r="H305" s="0" t="n">
        <f aca="false">VALUE(D305)</f>
        <v>24450</v>
      </c>
      <c r="I305" s="0" t="n">
        <f aca="false">VALUE(E305)</f>
        <v>7119</v>
      </c>
      <c r="K305" s="3" t="n">
        <f aca="false">IF(  OR(  AND(H305&gt;I305, F305="Yes"),  AND( I305 &gt; H305, F305="No" ) ),SUM(H305,I305)    )</f>
        <v>0</v>
      </c>
      <c r="L305" s="0" t="n">
        <f aca="false">IF( OR(  AND(I305&gt;H305, F305="Yes"),  AND( H305 &gt; I305, F305="No" ) ), SUM(H305,I305),0   )</f>
        <v>31569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2094</v>
      </c>
      <c r="E306" s="2" t="s">
        <v>110</v>
      </c>
      <c r="F306" s="1" t="s">
        <v>20</v>
      </c>
      <c r="H306" s="0" t="n">
        <f aca="false">VALUE(D306)</f>
        <v>48800</v>
      </c>
      <c r="I306" s="0" t="n">
        <f aca="false">VALUE(E306)</f>
        <v>3000</v>
      </c>
      <c r="K306" s="3" t="n">
        <f aca="false">IF(  OR(  AND(H306&gt;I306, F306="Yes"),  AND( I306 &gt; H306, F306="No" ) ),SUM(H306,I306)    )</f>
        <v>51800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2059</v>
      </c>
      <c r="E307" s="2" t="s">
        <v>32</v>
      </c>
      <c r="F307" s="1" t="s">
        <v>20</v>
      </c>
      <c r="H307" s="0" t="n">
        <f aca="false">VALUE(D307)</f>
        <v>28500</v>
      </c>
      <c r="I307" s="0" t="n">
        <f aca="false">VALUE(E307)</f>
        <v>1000</v>
      </c>
      <c r="K307" s="3" t="n">
        <f aca="false">IF(  OR(  AND(H307&gt;I307, F307="Yes"),  AND( I307 &gt; H307, F307="No" ) ),SUM(H307,I307)    )</f>
        <v>29500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1474</v>
      </c>
      <c r="E308" s="2" t="s">
        <v>292</v>
      </c>
      <c r="F308" s="1" t="s">
        <v>15</v>
      </c>
      <c r="H308" s="0" t="n">
        <f aca="false">VALUE(D308)</f>
        <v>3800</v>
      </c>
      <c r="I308" s="0" t="n">
        <f aca="false">VALUE(E308)</f>
        <v>3500</v>
      </c>
      <c r="K308" s="3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7300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4737</v>
      </c>
      <c r="E309" s="2" t="s">
        <v>253</v>
      </c>
      <c r="F309" s="1" t="s">
        <v>20</v>
      </c>
      <c r="H309" s="0" t="n">
        <f aca="false">VALUE(D309)</f>
        <v>54250</v>
      </c>
      <c r="I309" s="0" t="n">
        <f aca="false">VALUE(E309)</f>
        <v>9000</v>
      </c>
      <c r="K309" s="3" t="n">
        <f aca="false">IF(  OR(  AND(H309&gt;I309, F309="Yes"),  AND( I309 &gt; H309, F309="No" ) ),SUM(H309,I309)    )</f>
        <v>63250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5489</v>
      </c>
      <c r="E310" s="2" t="s">
        <v>585</v>
      </c>
      <c r="F310" s="1" t="s">
        <v>20</v>
      </c>
      <c r="H310" s="0" t="n">
        <f aca="false">VALUE(D310)</f>
        <v>48600</v>
      </c>
      <c r="I310" s="0" t="n">
        <f aca="false">VALUE(E310)</f>
        <v>11900</v>
      </c>
      <c r="K310" s="3" t="n">
        <f aca="false">IF(  OR(  AND(H310&gt;I310, F310="Yes"),  AND( I310 &gt; H310, F310="No" ) ),SUM(H310,I310)    )</f>
        <v>60500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5490</v>
      </c>
      <c r="E311" s="2" t="s">
        <v>2868</v>
      </c>
      <c r="F311" s="1" t="s">
        <v>15</v>
      </c>
      <c r="H311" s="0" t="n">
        <f aca="false">VALUE(D311)</f>
        <v>102537</v>
      </c>
      <c r="I311" s="0" t="n">
        <f aca="false">VALUE(E311)</f>
        <v>369106</v>
      </c>
      <c r="K311" s="3" t="n">
        <f aca="false">IF(  OR(  AND(H311&gt;I311, F311="Yes"),  AND( I311 &gt; H311, F311="No" ) ),SUM(H311,I311)    )</f>
        <v>471643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5491</v>
      </c>
      <c r="E312" s="2" t="s">
        <v>2870</v>
      </c>
      <c r="F312" s="1" t="s">
        <v>20</v>
      </c>
      <c r="H312" s="0" t="n">
        <f aca="false">VALUE(D312)</f>
        <v>120997</v>
      </c>
      <c r="I312" s="0" t="n">
        <f aca="false">VALUE(E312)</f>
        <v>34825</v>
      </c>
      <c r="K312" s="3" t="n">
        <f aca="false">IF(  OR(  AND(H312&gt;I312, F312="Yes"),  AND( I312 &gt; H312, F312="No" ) ),SUM(H312,I312)    )</f>
        <v>155822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5492</v>
      </c>
      <c r="E313" s="2" t="s">
        <v>19</v>
      </c>
      <c r="F313" s="1" t="s">
        <v>20</v>
      </c>
      <c r="H313" s="0" t="n">
        <f aca="false">VALUE(D313)</f>
        <v>30125</v>
      </c>
      <c r="I313" s="0" t="n">
        <f aca="false">VALUE(E313)</f>
        <v>0</v>
      </c>
      <c r="K313" s="3" t="n">
        <f aca="false">IF(  OR(  AND(H313&gt;I313, F313="Yes"),  AND( I313 &gt; H313, F313="No" ) ),SUM(H313,I313)    )</f>
        <v>30125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5493</v>
      </c>
      <c r="E314" s="2" t="s">
        <v>2873</v>
      </c>
      <c r="F314" s="1" t="s">
        <v>20</v>
      </c>
      <c r="H314" s="0" t="n">
        <f aca="false">VALUE(D314)</f>
        <v>39550</v>
      </c>
      <c r="I314" s="0" t="n">
        <f aca="false">VALUE(E314)</f>
        <v>18050</v>
      </c>
      <c r="K314" s="3" t="n">
        <f aca="false">IF(  OR(  AND(H314&gt;I314, F314="Yes"),  AND( I314 &gt; H314, F314="No" ) ),SUM(H314,I314)    )</f>
        <v>57600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5494</v>
      </c>
      <c r="E315" s="2" t="s">
        <v>19</v>
      </c>
      <c r="F315" s="1" t="s">
        <v>20</v>
      </c>
      <c r="H315" s="0" t="n">
        <f aca="false">VALUE(D315)</f>
        <v>45543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45543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5495</v>
      </c>
      <c r="E316" s="2" t="s">
        <v>19</v>
      </c>
      <c r="F316" s="1" t="s">
        <v>20</v>
      </c>
      <c r="H316" s="0" t="n">
        <f aca="false">VALUE(D316)</f>
        <v>55176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55176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5496</v>
      </c>
      <c r="E317" s="2" t="s">
        <v>2877</v>
      </c>
      <c r="F317" s="1" t="s">
        <v>15</v>
      </c>
      <c r="H317" s="0" t="n">
        <f aca="false">VALUE(D317)</f>
        <v>40936</v>
      </c>
      <c r="I317" s="0" t="n">
        <f aca="false">VALUE(E317)</f>
        <v>3725</v>
      </c>
      <c r="K317" s="3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44661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5497</v>
      </c>
      <c r="E318" s="2" t="s">
        <v>2879</v>
      </c>
      <c r="F318" s="1" t="s">
        <v>20</v>
      </c>
      <c r="H318" s="0" t="n">
        <f aca="false">VALUE(D318)</f>
        <v>125007</v>
      </c>
      <c r="I318" s="0" t="n">
        <f aca="false">VALUE(E318)</f>
        <v>350</v>
      </c>
      <c r="K318" s="3" t="n">
        <f aca="false">IF(  OR(  AND(H318&gt;I318, F318="Yes"),  AND( I318 &gt; H318, F318="No" ) ),SUM(H318,I318)    )</f>
        <v>125357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5498</v>
      </c>
      <c r="E319" s="2" t="s">
        <v>2881</v>
      </c>
      <c r="F319" s="1" t="s">
        <v>15</v>
      </c>
      <c r="H319" s="0" t="n">
        <f aca="false">VALUE(D319)</f>
        <v>379941</v>
      </c>
      <c r="I319" s="0" t="n">
        <f aca="false">VALUE(E319)</f>
        <v>451534</v>
      </c>
      <c r="K319" s="3" t="n">
        <f aca="false">IF(  OR(  AND(H319&gt;I319, F319="Yes"),  AND( I319 &gt; H319, F319="No" ) ),SUM(H319,I319)    )</f>
        <v>831475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3115</v>
      </c>
      <c r="E320" s="2" t="s">
        <v>2883</v>
      </c>
      <c r="F320" s="1" t="s">
        <v>15</v>
      </c>
      <c r="H320" s="0" t="n">
        <f aca="false">VALUE(D320)</f>
        <v>10700</v>
      </c>
      <c r="I320" s="0" t="n">
        <f aca="false">VALUE(E320)</f>
        <v>25090</v>
      </c>
      <c r="K320" s="3" t="n">
        <f aca="false">IF(  OR(  AND(H320&gt;I320, F320="Yes"),  AND( I320 &gt; H320, F320="No" ) ),SUM(H320,I320)    )</f>
        <v>35790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5499</v>
      </c>
      <c r="E321" s="2" t="s">
        <v>19</v>
      </c>
      <c r="F321" s="1" t="s">
        <v>20</v>
      </c>
      <c r="H321" s="0" t="n">
        <f aca="false">VALUE(D321)</f>
        <v>149883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149883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5500</v>
      </c>
      <c r="E322" s="2" t="s">
        <v>2886</v>
      </c>
      <c r="F322" s="1" t="s">
        <v>20</v>
      </c>
      <c r="H322" s="0" t="n">
        <f aca="false">VALUE(D322)</f>
        <v>60815</v>
      </c>
      <c r="I322" s="0" t="n">
        <f aca="false">VALUE(E322)</f>
        <v>4900</v>
      </c>
      <c r="K322" s="3" t="n">
        <f aca="false">IF(  OR(  AND(H322&gt;I322, F322="Yes"),  AND( I322 &gt; H322, F322="No" ) ),SUM(H322,I322)    )</f>
        <v>65715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5501</v>
      </c>
      <c r="E323" s="2" t="s">
        <v>2888</v>
      </c>
      <c r="F323" s="1" t="s">
        <v>15</v>
      </c>
      <c r="H323" s="0" t="n">
        <f aca="false">VALUE(D323)</f>
        <v>51875</v>
      </c>
      <c r="I323" s="0" t="n">
        <f aca="false">VALUE(E323)</f>
        <v>38804</v>
      </c>
      <c r="K323" s="3" t="n">
        <f aca="false">IF(  OR(  AND(H323&gt;I323, F323="Yes"),  AND( I323 &gt; H323, F323="No" ) ),SUM(H323,I323)    )</f>
        <v>0</v>
      </c>
      <c r="L323" s="0" t="n">
        <f aca="false">IF( OR(  AND(I323&gt;H323, F323="Yes"),  AND( H323 &gt; I323, F323="No" ) ), SUM(H323,I323),0   )</f>
        <v>90679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5502</v>
      </c>
      <c r="E324" s="2" t="s">
        <v>2890</v>
      </c>
      <c r="F324" s="1" t="s">
        <v>15</v>
      </c>
      <c r="H324" s="0" t="n">
        <f aca="false">VALUE(D324)</f>
        <v>25171</v>
      </c>
      <c r="I324" s="0" t="n">
        <f aca="false">VALUE(E324)</f>
        <v>12767</v>
      </c>
      <c r="K324" s="3" t="n">
        <f aca="false">IF(  OR(  AND(H324&gt;I324, F324="Yes"),  AND( I324 &gt; H324, F324="No" ) ),SUM(H324,I324)    )</f>
        <v>0</v>
      </c>
      <c r="L324" s="0" t="n">
        <f aca="false">IF( OR(  AND(I324&gt;H324, F324="Yes"),  AND( H324 &gt; I324, F324="No" ) ), SUM(H324,I324),0   )</f>
        <v>37938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3299</v>
      </c>
      <c r="E325" s="2" t="s">
        <v>2892</v>
      </c>
      <c r="F325" s="1" t="s">
        <v>20</v>
      </c>
      <c r="H325" s="0" t="n">
        <f aca="false">VALUE(D325)</f>
        <v>73500</v>
      </c>
      <c r="I325" s="0" t="n">
        <f aca="false">VALUE(E325)</f>
        <v>18825</v>
      </c>
      <c r="K325" s="3" t="n">
        <f aca="false">IF(  OR(  AND(H325&gt;I325, F325="Yes"),  AND( I325 &gt; H325, F325="No" ) ),SUM(H325,I325)    )</f>
        <v>92325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4755</v>
      </c>
      <c r="E326" s="2" t="s">
        <v>19</v>
      </c>
      <c r="F326" s="1" t="s">
        <v>20</v>
      </c>
      <c r="H326" s="0" t="n">
        <f aca="false">VALUE(D326)</f>
        <v>62700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62700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5503</v>
      </c>
      <c r="E327" s="2" t="s">
        <v>292</v>
      </c>
      <c r="F327" s="1" t="s">
        <v>20</v>
      </c>
      <c r="H327" s="0" t="n">
        <f aca="false">VALUE(D327)</f>
        <v>261831</v>
      </c>
      <c r="I327" s="0" t="n">
        <f aca="false">VALUE(E327)</f>
        <v>3500</v>
      </c>
      <c r="K327" s="3" t="n">
        <f aca="false">IF(  OR(  AND(H327&gt;I327, F327="Yes"),  AND( I327 &gt; H327, F327="No" ) ),SUM(H327,I327)    )</f>
        <v>265331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5504</v>
      </c>
      <c r="E328" s="2" t="s">
        <v>19</v>
      </c>
      <c r="F328" s="1" t="s">
        <v>20</v>
      </c>
      <c r="H328" s="0" t="n">
        <f aca="false">VALUE(D328)</f>
        <v>69950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69950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5505</v>
      </c>
      <c r="E329" s="2" t="s">
        <v>2897</v>
      </c>
      <c r="F329" s="1" t="s">
        <v>20</v>
      </c>
      <c r="H329" s="0" t="n">
        <f aca="false">VALUE(D329)</f>
        <v>621311</v>
      </c>
      <c r="I329" s="0" t="n">
        <f aca="false">VALUE(E329)</f>
        <v>28150</v>
      </c>
      <c r="K329" s="3" t="n">
        <f aca="false">IF(  OR(  AND(H329&gt;I329, F329="Yes"),  AND( I329 &gt; H329, F329="No" ) ),SUM(H329,I329)    )</f>
        <v>649461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5506</v>
      </c>
      <c r="E330" s="2" t="s">
        <v>1066</v>
      </c>
      <c r="F330" s="1" t="s">
        <v>20</v>
      </c>
      <c r="H330" s="0" t="n">
        <f aca="false">VALUE(D330)</f>
        <v>147400</v>
      </c>
      <c r="I330" s="0" t="n">
        <f aca="false">VALUE(E330)</f>
        <v>7000</v>
      </c>
      <c r="K330" s="3" t="n">
        <f aca="false">IF(  OR(  AND(H330&gt;I330, F330="Yes"),  AND( I330 &gt; H330, F330="No" ) ),SUM(H330,I330)    )</f>
        <v>154400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5507</v>
      </c>
      <c r="E331" s="2" t="s">
        <v>2900</v>
      </c>
      <c r="F331" s="1" t="s">
        <v>20</v>
      </c>
      <c r="H331" s="0" t="n">
        <f aca="false">VALUE(D331)</f>
        <v>154015</v>
      </c>
      <c r="I331" s="0" t="n">
        <f aca="false">VALUE(E331)</f>
        <v>15765</v>
      </c>
      <c r="K331" s="3" t="n">
        <f aca="false">IF(  OR(  AND(H331&gt;I331, F331="Yes"),  AND( I331 &gt; H331, F331="No" ) ),SUM(H331,I331)    )</f>
        <v>169780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2116</v>
      </c>
      <c r="E332" s="2" t="s">
        <v>19</v>
      </c>
      <c r="F332" s="1" t="s">
        <v>15</v>
      </c>
      <c r="H332" s="0" t="n">
        <f aca="false">VALUE(D332)</f>
        <v>91600</v>
      </c>
      <c r="I332" s="0" t="n">
        <f aca="false">VALUE(E332)</f>
        <v>0</v>
      </c>
      <c r="K332" s="3" t="n">
        <f aca="false">IF(  OR(  AND(H332&gt;I332, F332="Yes"),  AND( I332 &gt; H332, F332="No" ) ),SUM(H332,I332)    )</f>
        <v>0</v>
      </c>
      <c r="L332" s="0" t="n">
        <f aca="false">IF( OR(  AND(I332&gt;H332, F332="Yes"),  AND( H332 &gt; I332, F332="No" ) ), SUM(H332,I332),0   )</f>
        <v>91600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5099</v>
      </c>
      <c r="E333" s="2" t="s">
        <v>1463</v>
      </c>
      <c r="F333" s="1" t="s">
        <v>20</v>
      </c>
      <c r="H333" s="0" t="n">
        <f aca="false">VALUE(D333)</f>
        <v>36650</v>
      </c>
      <c r="I333" s="0" t="n">
        <f aca="false">VALUE(E333)</f>
        <v>10000</v>
      </c>
      <c r="K333" s="3" t="n">
        <f aca="false">IF(  OR(  AND(H333&gt;I333, F333="Yes"),  AND( I333 &gt; H333, F333="No" ) ),SUM(H333,I333)    )</f>
        <v>46650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5508</v>
      </c>
      <c r="E334" s="2" t="s">
        <v>2904</v>
      </c>
      <c r="F334" s="1" t="s">
        <v>20</v>
      </c>
      <c r="H334" s="0" t="n">
        <f aca="false">VALUE(D334)</f>
        <v>160457</v>
      </c>
      <c r="I334" s="0" t="n">
        <f aca="false">VALUE(E334)</f>
        <v>101684</v>
      </c>
      <c r="K334" s="3" t="n">
        <f aca="false">IF(  OR(  AND(H334&gt;I334, F334="Yes"),  AND( I334 &gt; H334, F334="No" ) ),SUM(H334,I334)    )</f>
        <v>262141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5509</v>
      </c>
      <c r="E335" s="2" t="s">
        <v>2906</v>
      </c>
      <c r="F335" s="1" t="s">
        <v>15</v>
      </c>
      <c r="H335" s="0" t="n">
        <f aca="false">VALUE(D335)</f>
        <v>27050</v>
      </c>
      <c r="I335" s="0" t="n">
        <f aca="false">VALUE(E335)</f>
        <v>17100</v>
      </c>
      <c r="K335" s="3" t="n">
        <f aca="false">IF(  OR(  AND(H335&gt;I335, F335="Yes"),  AND( I335 &gt; H335, F335="No" ) ),SUM(H335,I335)    )</f>
        <v>0</v>
      </c>
      <c r="L335" s="0" t="n">
        <f aca="false">IF( OR(  AND(I335&gt;H335, F335="Yes"),  AND( H335 &gt; I335, F335="No" ) ), SUM(H335,I335),0   )</f>
        <v>44150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3262</v>
      </c>
      <c r="E336" s="2" t="s">
        <v>2908</v>
      </c>
      <c r="F336" s="1" t="s">
        <v>20</v>
      </c>
      <c r="H336" s="0" t="n">
        <f aca="false">VALUE(D336)</f>
        <v>22250</v>
      </c>
      <c r="I336" s="0" t="n">
        <f aca="false">VALUE(E336)</f>
        <v>5547</v>
      </c>
      <c r="K336" s="3" t="n">
        <f aca="false">IF(  OR(  AND(H336&gt;I336, F336="Yes"),  AND( I336 &gt; H336, F336="No" ) ),SUM(H336,I336)    )</f>
        <v>27797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5510</v>
      </c>
      <c r="E337" s="2" t="s">
        <v>2910</v>
      </c>
      <c r="F337" s="1" t="s">
        <v>15</v>
      </c>
      <c r="H337" s="0" t="n">
        <f aca="false">VALUE(D337)</f>
        <v>27592</v>
      </c>
      <c r="I337" s="0" t="n">
        <f aca="false">VALUE(E337)</f>
        <v>14393</v>
      </c>
      <c r="K337" s="3" t="n">
        <f aca="false">IF(  OR(  AND(H337&gt;I337, F337="Yes"),  AND( I337 &gt; H337, F337="No" ) ),SUM(H337,I337)    )</f>
        <v>0</v>
      </c>
      <c r="L337" s="0" t="n">
        <f aca="false">IF( OR(  AND(I337&gt;H337, F337="Yes"),  AND( H337 &gt; I337, F337="No" ) ), SUM(H337,I337),0   )</f>
        <v>41985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3171</v>
      </c>
      <c r="E338" s="2" t="s">
        <v>2912</v>
      </c>
      <c r="F338" s="1" t="s">
        <v>15</v>
      </c>
      <c r="H338" s="0" t="n">
        <f aca="false">VALUE(D338)</f>
        <v>33500</v>
      </c>
      <c r="I338" s="0" t="n">
        <f aca="false">VALUE(E338)</f>
        <v>18090</v>
      </c>
      <c r="K338" s="3" t="n">
        <f aca="false">IF(  OR(  AND(H338&gt;I338, F338="Yes"),  AND( I338 &gt; H338, F338="No" ) ),SUM(H338,I338)    )</f>
        <v>0</v>
      </c>
      <c r="L338" s="0" t="n">
        <f aca="false">IF( OR(  AND(I338&gt;H338, F338="Yes"),  AND( H338 &gt; I338, F338="No" ) ), SUM(H338,I338),0   )</f>
        <v>51590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5511</v>
      </c>
      <c r="E339" s="2" t="s">
        <v>2914</v>
      </c>
      <c r="F339" s="1" t="s">
        <v>20</v>
      </c>
      <c r="H339" s="0" t="n">
        <f aca="false">VALUE(D339)</f>
        <v>90275</v>
      </c>
      <c r="I339" s="0" t="n">
        <f aca="false">VALUE(E339)</f>
        <v>4844</v>
      </c>
      <c r="K339" s="3" t="n">
        <f aca="false">IF(  OR(  AND(H339&gt;I339, F339="Yes"),  AND( I339 &gt; H339, F339="No" ) ),SUM(H339,I339)    )</f>
        <v>95119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23.9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5512</v>
      </c>
      <c r="E340" s="2" t="s">
        <v>19</v>
      </c>
      <c r="F340" s="1" t="s">
        <v>20</v>
      </c>
      <c r="H340" s="0" t="n">
        <f aca="false">VALUE(D340)</f>
        <v>31077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31077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5513</v>
      </c>
      <c r="E341" s="2" t="s">
        <v>2917</v>
      </c>
      <c r="F341" s="1" t="s">
        <v>15</v>
      </c>
      <c r="H341" s="0" t="n">
        <f aca="false">VALUE(D341)</f>
        <v>130641</v>
      </c>
      <c r="I341" s="0" t="n">
        <f aca="false">VALUE(E341)</f>
        <v>16800</v>
      </c>
      <c r="K341" s="3" t="n">
        <f aca="false">IF(  OR(  AND(H341&gt;I341, F341="Yes"),  AND( I341 &gt; H341, F341="No" ) ),SUM(H341,I341)    )</f>
        <v>0</v>
      </c>
      <c r="L341" s="0" t="n">
        <f aca="false">IF( OR(  AND(I341&gt;H341, F341="Yes"),  AND( H341 &gt; I341, F341="No" ) ), SUM(H341,I341),0   )</f>
        <v>147441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5514</v>
      </c>
      <c r="E342" s="2" t="s">
        <v>2919</v>
      </c>
      <c r="F342" s="1" t="s">
        <v>20</v>
      </c>
      <c r="H342" s="0" t="n">
        <f aca="false">VALUE(D342)</f>
        <v>64760</v>
      </c>
      <c r="I342" s="0" t="n">
        <f aca="false">VALUE(E342)</f>
        <v>31900</v>
      </c>
      <c r="K342" s="3" t="n">
        <f aca="false">IF(  OR(  AND(H342&gt;I342, F342="Yes"),  AND( I342 &gt; H342, F342="No" ) ),SUM(H342,I342)    )</f>
        <v>96660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4727</v>
      </c>
      <c r="E343" s="2" t="s">
        <v>19</v>
      </c>
      <c r="F343" s="1" t="s">
        <v>15</v>
      </c>
      <c r="H343" s="0" t="n">
        <f aca="false">VALUE(D343)</f>
        <v>51250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0</v>
      </c>
      <c r="L343" s="0" t="n">
        <f aca="false">IF( OR(  AND(I343&gt;H343, F343="Yes"),  AND( H343 &gt; I343, F343="No" ) ), SUM(H343,I343),0   )</f>
        <v>51250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5515</v>
      </c>
      <c r="E344" s="2" t="s">
        <v>2922</v>
      </c>
      <c r="F344" s="1" t="s">
        <v>15</v>
      </c>
      <c r="H344" s="0" t="n">
        <f aca="false">VALUE(D344)</f>
        <v>20280</v>
      </c>
      <c r="I344" s="0" t="n">
        <f aca="false">VALUE(E344)</f>
        <v>21320</v>
      </c>
      <c r="K344" s="3" t="n">
        <f aca="false">IF(  OR(  AND(H344&gt;I344, F344="Yes"),  AND( I344 &gt; H344, F344="No" ) ),SUM(H344,I344)    )</f>
        <v>41600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5516</v>
      </c>
      <c r="E345" s="2" t="s">
        <v>2924</v>
      </c>
      <c r="F345" s="1" t="s">
        <v>15</v>
      </c>
      <c r="H345" s="0" t="n">
        <f aca="false">VALUE(D345)</f>
        <v>38240</v>
      </c>
      <c r="I345" s="0" t="n">
        <f aca="false">VALUE(E345)</f>
        <v>1300</v>
      </c>
      <c r="K345" s="3" t="n">
        <f aca="false">IF(  OR(  AND(H345&gt;I345, F345="Yes"),  AND( I345 &gt; H345, F345="No" ) ),SUM(H345,I345)    )</f>
        <v>0</v>
      </c>
      <c r="L345" s="0" t="n">
        <f aca="false">IF( OR(  AND(I345&gt;H345, F345="Yes"),  AND( H345 &gt; I345, F345="No" ) ), SUM(H345,I345),0   )</f>
        <v>39540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5517</v>
      </c>
      <c r="E346" s="2" t="s">
        <v>378</v>
      </c>
      <c r="F346" s="1" t="s">
        <v>15</v>
      </c>
      <c r="H346" s="0" t="n">
        <f aca="false">VALUE(D346)</f>
        <v>54390</v>
      </c>
      <c r="I346" s="0" t="n">
        <f aca="false">VALUE(E346)</f>
        <v>4700</v>
      </c>
      <c r="K346" s="3" t="n">
        <f aca="false">IF(  OR(  AND(H346&gt;I346, F346="Yes"),  AND( I346 &gt; H346, F346="No" ) ),SUM(H346,I346)    )</f>
        <v>0</v>
      </c>
      <c r="L346" s="0" t="n">
        <f aca="false">IF( OR(  AND(I346&gt;H346, F346="Yes"),  AND( H346 &gt; I346, F346="No" ) ), SUM(H346,I346),0   )</f>
        <v>59090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4916</v>
      </c>
      <c r="E347" s="2" t="s">
        <v>19</v>
      </c>
      <c r="F347" s="1" t="s">
        <v>20</v>
      </c>
      <c r="H347" s="0" t="n">
        <f aca="false">VALUE(D347)</f>
        <v>85450</v>
      </c>
      <c r="I347" s="0" t="n">
        <f aca="false">VALUE(E347)</f>
        <v>0</v>
      </c>
      <c r="K347" s="3" t="n">
        <f aca="false">IF(  OR(  AND(H347&gt;I347, F347="Yes"),  AND( I347 &gt; H347, F347="No" ) ),SUM(H347,I347)    )</f>
        <v>85450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5518</v>
      </c>
      <c r="E348" s="2" t="s">
        <v>2928</v>
      </c>
      <c r="F348" s="1" t="s">
        <v>15</v>
      </c>
      <c r="H348" s="0" t="n">
        <f aca="false">VALUE(D348)</f>
        <v>74550</v>
      </c>
      <c r="I348" s="0" t="n">
        <f aca="false">VALUE(E348)</f>
        <v>534980</v>
      </c>
      <c r="K348" s="3" t="n">
        <f aca="false">IF(  OR(  AND(H348&gt;I348, F348="Yes"),  AND( I348 &gt; H348, F348="No" ) ),SUM(H348,I348)    )</f>
        <v>609530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5519</v>
      </c>
      <c r="E349" s="2" t="s">
        <v>2930</v>
      </c>
      <c r="F349" s="1" t="s">
        <v>15</v>
      </c>
      <c r="H349" s="0" t="n">
        <f aca="false">VALUE(D349)</f>
        <v>94950</v>
      </c>
      <c r="I349" s="0" t="n">
        <f aca="false">VALUE(E349)</f>
        <v>6100</v>
      </c>
      <c r="K349" s="3" t="n">
        <f aca="false">IF(  OR(  AND(H349&gt;I349, F349="Yes"),  AND( I349 &gt; H349, F349="No" ) ),SUM(H349,I349)    )</f>
        <v>0</v>
      </c>
      <c r="L349" s="0" t="n">
        <f aca="false">IF( OR(  AND(I349&gt;H349, F349="Yes"),  AND( H349 &gt; I349, F349="No" ) ), SUM(H349,I349),0   )</f>
        <v>101050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5520</v>
      </c>
      <c r="E350" s="2" t="s">
        <v>2932</v>
      </c>
      <c r="F350" s="1" t="s">
        <v>20</v>
      </c>
      <c r="H350" s="0" t="n">
        <f aca="false">VALUE(D350)</f>
        <v>185727</v>
      </c>
      <c r="I350" s="0" t="n">
        <f aca="false">VALUE(E350)</f>
        <v>576367</v>
      </c>
      <c r="K350" s="3" t="n">
        <f aca="false">IF(  OR(  AND(H350&gt;I350, F350="Yes"),  AND( I350 &gt; H350, F350="No" ) ),SUM(H350,I350)    )</f>
        <v>0</v>
      </c>
      <c r="L350" s="0" t="n">
        <f aca="false">IF( OR(  AND(I350&gt;H350, F350="Yes"),  AND( H350 &gt; I350, F350="No" ) ), SUM(H350,I350),0   )</f>
        <v>762094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5435</v>
      </c>
      <c r="E351" s="2" t="s">
        <v>378</v>
      </c>
      <c r="F351" s="1" t="s">
        <v>15</v>
      </c>
      <c r="H351" s="0" t="n">
        <f aca="false">VALUE(D351)</f>
        <v>56950</v>
      </c>
      <c r="I351" s="0" t="n">
        <f aca="false">VALUE(E351)</f>
        <v>4700</v>
      </c>
      <c r="K351" s="3" t="n">
        <f aca="false">IF(  OR(  AND(H351&gt;I351, F351="Yes"),  AND( I351 &gt; H351, F351="No" ) ),SUM(H351,I351)    )</f>
        <v>0</v>
      </c>
      <c r="L351" s="0" t="n">
        <f aca="false">IF( OR(  AND(I351&gt;H351, F351="Yes"),  AND( H351 &gt; I351, F351="No" ) ), SUM(H351,I351),0   )</f>
        <v>61650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1328</v>
      </c>
      <c r="E352" s="2" t="s">
        <v>2935</v>
      </c>
      <c r="F352" s="1" t="s">
        <v>15</v>
      </c>
      <c r="H352" s="0" t="n">
        <f aca="false">VALUE(D352)</f>
        <v>17000</v>
      </c>
      <c r="I352" s="0" t="n">
        <f aca="false">VALUE(E352)</f>
        <v>18028</v>
      </c>
      <c r="K352" s="3" t="n">
        <f aca="false">IF(  OR(  AND(H352&gt;I352, F352="Yes"),  AND( I352 &gt; H352, F352="No" ) ),SUM(H352,I352)    )</f>
        <v>35028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5521</v>
      </c>
      <c r="E353" s="2" t="s">
        <v>2937</v>
      </c>
      <c r="F353" s="1" t="s">
        <v>20</v>
      </c>
      <c r="H353" s="0" t="n">
        <f aca="false">VALUE(D353)</f>
        <v>117633</v>
      </c>
      <c r="I353" s="0" t="n">
        <f aca="false">VALUE(E353)</f>
        <v>455998</v>
      </c>
      <c r="K353" s="3" t="n">
        <f aca="false">IF(  OR(  AND(H353&gt;I353, F353="Yes"),  AND( I353 &gt; H353, F353="No" ) ),SUM(H353,I353)    )</f>
        <v>0</v>
      </c>
      <c r="L353" s="0" t="n">
        <f aca="false">IF( OR(  AND(I353&gt;H353, F353="Yes"),  AND( H353 &gt; I353, F353="No" ) ), SUM(H353,I353),0   )</f>
        <v>573631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5522</v>
      </c>
      <c r="E354" s="2" t="s">
        <v>1476</v>
      </c>
      <c r="F354" s="1" t="s">
        <v>20</v>
      </c>
      <c r="H354" s="0" t="n">
        <f aca="false">VALUE(D354)</f>
        <v>59750</v>
      </c>
      <c r="I354" s="0" t="n">
        <f aca="false">VALUE(E354)</f>
        <v>14700</v>
      </c>
      <c r="K354" s="3" t="n">
        <f aca="false">IF(  OR(  AND(H354&gt;I354, F354="Yes"),  AND( I354 &gt; H354, F354="No" ) ),SUM(H354,I354)    )</f>
        <v>74450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5523</v>
      </c>
      <c r="E355" s="2" t="s">
        <v>2940</v>
      </c>
      <c r="F355" s="1" t="s">
        <v>20</v>
      </c>
      <c r="H355" s="0" t="n">
        <f aca="false">VALUE(D355)</f>
        <v>99950</v>
      </c>
      <c r="I355" s="0" t="n">
        <f aca="false">VALUE(E355)</f>
        <v>21414</v>
      </c>
      <c r="K355" s="3" t="n">
        <f aca="false">IF(  OR(  AND(H355&gt;I355, F355="Yes"),  AND( I355 &gt; H355, F355="No" ) ),SUM(H355,I355)    )</f>
        <v>121364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5524</v>
      </c>
      <c r="E356" s="2" t="s">
        <v>2942</v>
      </c>
      <c r="F356" s="1" t="s">
        <v>15</v>
      </c>
      <c r="H356" s="0" t="n">
        <f aca="false">VALUE(D356)</f>
        <v>63950</v>
      </c>
      <c r="I356" s="0" t="n">
        <f aca="false">VALUE(E356)</f>
        <v>20154</v>
      </c>
      <c r="K356" s="3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84104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5525</v>
      </c>
      <c r="E357" s="2" t="s">
        <v>19</v>
      </c>
      <c r="F357" s="1" t="s">
        <v>20</v>
      </c>
      <c r="H357" s="0" t="n">
        <f aca="false">VALUE(D357)</f>
        <v>89800</v>
      </c>
      <c r="I357" s="0" t="n">
        <f aca="false">VALUE(E357)</f>
        <v>0</v>
      </c>
      <c r="K357" s="3" t="n">
        <f aca="false">IF(  OR(  AND(H357&gt;I357, F357="Yes"),  AND( I357 &gt; H357, F357="No" ) ),SUM(H357,I357)    )</f>
        <v>89800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5526</v>
      </c>
      <c r="E358" s="2" t="s">
        <v>2945</v>
      </c>
      <c r="F358" s="1" t="s">
        <v>20</v>
      </c>
      <c r="H358" s="0" t="n">
        <f aca="false">VALUE(D358)</f>
        <v>59018</v>
      </c>
      <c r="I358" s="0" t="n">
        <f aca="false">VALUE(E358)</f>
        <v>27850</v>
      </c>
      <c r="K358" s="3" t="n">
        <f aca="false">IF(  OR(  AND(H358&gt;I358, F358="Yes"),  AND( I358 &gt; H358, F358="No" ) ),SUM(H358,I358)    )</f>
        <v>86868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5527</v>
      </c>
      <c r="E359" s="2" t="s">
        <v>2947</v>
      </c>
      <c r="F359" s="1" t="s">
        <v>20</v>
      </c>
      <c r="H359" s="0" t="n">
        <f aca="false">VALUE(D359)</f>
        <v>120830</v>
      </c>
      <c r="I359" s="0" t="n">
        <f aca="false">VALUE(E359)</f>
        <v>64515</v>
      </c>
      <c r="K359" s="3" t="n">
        <f aca="false">IF(  OR(  AND(H359&gt;I359, F359="Yes"),  AND( I359 &gt; H359, F359="No" ) ),SUM(H359,I359)    )</f>
        <v>185345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2820</v>
      </c>
      <c r="E360" s="2" t="s">
        <v>32</v>
      </c>
      <c r="F360" s="1" t="s">
        <v>15</v>
      </c>
      <c r="H360" s="0" t="n">
        <f aca="false">VALUE(D360)</f>
        <v>29250</v>
      </c>
      <c r="I360" s="0" t="n">
        <f aca="false">VALUE(E360)</f>
        <v>1000</v>
      </c>
      <c r="K360" s="3" t="n">
        <f aca="false">IF(  OR(  AND(H360&gt;I360, F360="Yes"),  AND( I360 &gt; H360, F360="No" ) ),SUM(H360,I360)    )</f>
        <v>0</v>
      </c>
      <c r="L360" s="0" t="n">
        <f aca="false">IF( OR(  AND(I360&gt;H360, F360="Yes"),  AND( H360 &gt; I360, F360="No" ) ), SUM(H360,I360),0   )</f>
        <v>30250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1178</v>
      </c>
      <c r="E361" s="2" t="s">
        <v>279</v>
      </c>
      <c r="F361" s="1" t="s">
        <v>20</v>
      </c>
      <c r="H361" s="0" t="n">
        <f aca="false">VALUE(D361)</f>
        <v>-1000</v>
      </c>
      <c r="I361" s="0" t="n">
        <f aca="false">VALUE(E361)</f>
        <v>5000</v>
      </c>
      <c r="K361" s="3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4000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5528</v>
      </c>
      <c r="E362" s="2" t="s">
        <v>928</v>
      </c>
      <c r="F362" s="1" t="s">
        <v>15</v>
      </c>
      <c r="H362" s="0" t="n">
        <f aca="false">VALUE(D362)</f>
        <v>72997</v>
      </c>
      <c r="I362" s="0" t="n">
        <f aca="false">VALUE(E362)</f>
        <v>19300</v>
      </c>
      <c r="K362" s="3" t="n">
        <f aca="false">IF(  OR(  AND(H362&gt;I362, F362="Yes"),  AND( I362 &gt; H362, F362="No" ) ),SUM(H362,I362)    )</f>
        <v>0</v>
      </c>
      <c r="L362" s="0" t="n">
        <f aca="false">IF( OR(  AND(I362&gt;H362, F362="Yes"),  AND( H362 &gt; I362, F362="No" ) ), SUM(H362,I362),0   )</f>
        <v>92297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5529</v>
      </c>
      <c r="E363" s="2" t="s">
        <v>2951</v>
      </c>
      <c r="F363" s="1" t="s">
        <v>15</v>
      </c>
      <c r="H363" s="0" t="n">
        <f aca="false">VALUE(D363)</f>
        <v>79050</v>
      </c>
      <c r="I363" s="0" t="n">
        <f aca="false">VALUE(E363)</f>
        <v>2847</v>
      </c>
      <c r="K363" s="3" t="n">
        <f aca="false">IF(  OR(  AND(H363&gt;I363, F363="Yes"),  AND( I363 &gt; H363, F363="No" ) ),SUM(H363,I363)    )</f>
        <v>0</v>
      </c>
      <c r="L363" s="0" t="n">
        <f aca="false">IF( OR(  AND(I363&gt;H363, F363="Yes"),  AND( H363 &gt; I363, F363="No" ) ), SUM(H363,I363),0   )</f>
        <v>81897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5530</v>
      </c>
      <c r="E364" s="2" t="s">
        <v>110</v>
      </c>
      <c r="F364" s="1" t="s">
        <v>20</v>
      </c>
      <c r="H364" s="0" t="n">
        <f aca="false">VALUE(D364)</f>
        <v>69850</v>
      </c>
      <c r="I364" s="0" t="n">
        <f aca="false">VALUE(E364)</f>
        <v>3000</v>
      </c>
      <c r="K364" s="3" t="n">
        <f aca="false">IF(  OR(  AND(H364&gt;I364, F364="Yes"),  AND( I364 &gt; H364, F364="No" ) ),SUM(H364,I364)    )</f>
        <v>72850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5531</v>
      </c>
      <c r="E365" s="2" t="s">
        <v>874</v>
      </c>
      <c r="F365" s="1" t="s">
        <v>20</v>
      </c>
      <c r="H365" s="0" t="n">
        <f aca="false">VALUE(D365)</f>
        <v>37625</v>
      </c>
      <c r="I365" s="0" t="n">
        <f aca="false">VALUE(E365)</f>
        <v>20350</v>
      </c>
      <c r="K365" s="3" t="n">
        <f aca="false">IF(  OR(  AND(H365&gt;I365, F365="Yes"),  AND( I365 &gt; H365, F365="No" ) ),SUM(H365,I365)    )</f>
        <v>57975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5532</v>
      </c>
      <c r="E366" s="2" t="s">
        <v>2955</v>
      </c>
      <c r="F366" s="1" t="s">
        <v>20</v>
      </c>
      <c r="H366" s="0" t="n">
        <f aca="false">VALUE(D366)</f>
        <v>107525</v>
      </c>
      <c r="I366" s="0" t="n">
        <f aca="false">VALUE(E366)</f>
        <v>36085</v>
      </c>
      <c r="K366" s="3" t="n">
        <f aca="false">IF(  OR(  AND(H366&gt;I366, F366="Yes"),  AND( I366 &gt; H366, F366="No" ) ),SUM(H366,I366)    )</f>
        <v>143610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5533</v>
      </c>
      <c r="E367" s="2" t="s">
        <v>292</v>
      </c>
      <c r="F367" s="1" t="s">
        <v>15</v>
      </c>
      <c r="H367" s="0" t="n">
        <f aca="false">VALUE(D367)</f>
        <v>16776</v>
      </c>
      <c r="I367" s="0" t="n">
        <f aca="false">VALUE(E367)</f>
        <v>3500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20276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5534</v>
      </c>
      <c r="E368" s="2" t="s">
        <v>2213</v>
      </c>
      <c r="F368" s="1" t="s">
        <v>20</v>
      </c>
      <c r="H368" s="0" t="n">
        <f aca="false">VALUE(D368)</f>
        <v>259050</v>
      </c>
      <c r="I368" s="0" t="n">
        <f aca="false">VALUE(E368)</f>
        <v>22000</v>
      </c>
      <c r="K368" s="3" t="n">
        <f aca="false">IF(  OR(  AND(H368&gt;I368, F368="Yes"),  AND( I368 &gt; H368, F368="No" ) ),SUM(H368,I368)    )</f>
        <v>281050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5535</v>
      </c>
      <c r="E369" s="2" t="s">
        <v>2959</v>
      </c>
      <c r="F369" s="1" t="s">
        <v>15</v>
      </c>
      <c r="H369" s="0" t="n">
        <f aca="false">VALUE(D369)</f>
        <v>137111</v>
      </c>
      <c r="I369" s="0" t="n">
        <f aca="false">VALUE(E369)</f>
        <v>28041</v>
      </c>
      <c r="K369" s="3" t="n">
        <f aca="false">IF(  OR(  AND(H369&gt;I369, F369="Yes"),  AND( I369 &gt; H369, F369="No" ) ),SUM(H369,I369)    )</f>
        <v>0</v>
      </c>
      <c r="L369" s="0" t="n">
        <f aca="false">IF( OR(  AND(I369&gt;H369, F369="Yes"),  AND( H369 &gt; I369, F369="No" ) ), SUM(H369,I369),0   )</f>
        <v>165152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5536</v>
      </c>
      <c r="E370" s="2" t="s">
        <v>19</v>
      </c>
      <c r="F370" s="1" t="s">
        <v>20</v>
      </c>
      <c r="H370" s="0" t="n">
        <f aca="false">VALUE(D370)</f>
        <v>157550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157550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5537</v>
      </c>
      <c r="E371" s="2" t="s">
        <v>2962</v>
      </c>
      <c r="F371" s="1" t="s">
        <v>15</v>
      </c>
      <c r="H371" s="0" t="n">
        <f aca="false">VALUE(D371)</f>
        <v>20449</v>
      </c>
      <c r="I371" s="0" t="n">
        <f aca="false">VALUE(E371)</f>
        <v>23532</v>
      </c>
      <c r="K371" s="3" t="n">
        <f aca="false">IF(  OR(  AND(H371&gt;I371, F371="Yes"),  AND( I371 &gt; H371, F371="No" ) ),SUM(H371,I371)    )</f>
        <v>43981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5538</v>
      </c>
      <c r="E372" s="2" t="s">
        <v>2964</v>
      </c>
      <c r="F372" s="1" t="s">
        <v>20</v>
      </c>
      <c r="H372" s="0" t="n">
        <f aca="false">VALUE(D372)</f>
        <v>41550</v>
      </c>
      <c r="I372" s="0" t="n">
        <f aca="false">VALUE(E372)</f>
        <v>22150</v>
      </c>
      <c r="K372" s="3" t="n">
        <f aca="false">IF(  OR(  AND(H372&gt;I372, F372="Yes"),  AND( I372 &gt; H372, F372="No" ) ),SUM(H372,I372)    )</f>
        <v>63700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5539</v>
      </c>
      <c r="E373" s="2" t="s">
        <v>2966</v>
      </c>
      <c r="F373" s="1" t="s">
        <v>20</v>
      </c>
      <c r="H373" s="0" t="n">
        <f aca="false">VALUE(D373)</f>
        <v>932785</v>
      </c>
      <c r="I373" s="0" t="n">
        <f aca="false">VALUE(E373)</f>
        <v>582620</v>
      </c>
      <c r="K373" s="3" t="n">
        <f aca="false">IF(  OR(  AND(H373&gt;I373, F373="Yes"),  AND( I373 &gt; H373, F373="No" ) ),SUM(H373,I373)    )</f>
        <v>1515405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5540</v>
      </c>
      <c r="E374" s="2" t="s">
        <v>911</v>
      </c>
      <c r="F374" s="1" t="s">
        <v>20</v>
      </c>
      <c r="H374" s="0" t="n">
        <f aca="false">VALUE(D374)</f>
        <v>85500</v>
      </c>
      <c r="I374" s="0" t="n">
        <f aca="false">VALUE(E374)</f>
        <v>21900</v>
      </c>
      <c r="K374" s="3" t="n">
        <f aca="false">IF(  OR(  AND(H374&gt;I374, F374="Yes"),  AND( I374 &gt; H374, F374="No" ) ),SUM(H374,I374)    )</f>
        <v>107400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5541</v>
      </c>
      <c r="E375" s="2" t="s">
        <v>19</v>
      </c>
      <c r="F375" s="1" t="s">
        <v>20</v>
      </c>
      <c r="H375" s="0" t="n">
        <f aca="false">VALUE(D375)</f>
        <v>54375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54375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5542</v>
      </c>
      <c r="E376" s="2" t="s">
        <v>2970</v>
      </c>
      <c r="F376" s="1" t="s">
        <v>20</v>
      </c>
      <c r="H376" s="0" t="n">
        <f aca="false">VALUE(D376)</f>
        <v>155650</v>
      </c>
      <c r="I376" s="0" t="n">
        <f aca="false">VALUE(E376)</f>
        <v>22700</v>
      </c>
      <c r="K376" s="3" t="n">
        <f aca="false">IF(  OR(  AND(H376&gt;I376, F376="Yes"),  AND( I376 &gt; H376, F376="No" ) ),SUM(H376,I376)    )</f>
        <v>178350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5543</v>
      </c>
      <c r="E377" s="2" t="s">
        <v>2972</v>
      </c>
      <c r="F377" s="1" t="s">
        <v>20</v>
      </c>
      <c r="H377" s="0" t="n">
        <f aca="false">VALUE(D377)</f>
        <v>120230</v>
      </c>
      <c r="I377" s="0" t="n">
        <f aca="false">VALUE(E377)</f>
        <v>12931</v>
      </c>
      <c r="K377" s="3" t="n">
        <f aca="false">IF(  OR(  AND(H377&gt;I377, F377="Yes"),  AND( I377 &gt; H377, F377="No" ) ),SUM(H377,I377)    )</f>
        <v>133161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3563</v>
      </c>
      <c r="E378" s="2" t="s">
        <v>32</v>
      </c>
      <c r="F378" s="1" t="s">
        <v>15</v>
      </c>
      <c r="H378" s="0" t="n">
        <f aca="false">VALUE(D378)</f>
        <v>22200</v>
      </c>
      <c r="I378" s="0" t="n">
        <f aca="false">VALUE(E378)</f>
        <v>1000</v>
      </c>
      <c r="K378" s="3" t="n">
        <f aca="false">IF(  OR(  AND(H378&gt;I378, F378="Yes"),  AND( I378 &gt; H378, F378="No" ) ),SUM(H378,I378)    )</f>
        <v>0</v>
      </c>
      <c r="L378" s="0" t="n">
        <f aca="false">IF( OR(  AND(I378&gt;H378, F378="Yes"),  AND( H378 &gt; I378, F378="No" ) ), SUM(H378,I378),0   )</f>
        <v>23200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5544</v>
      </c>
      <c r="E379" s="2" t="s">
        <v>482</v>
      </c>
      <c r="F379" s="1" t="s">
        <v>15</v>
      </c>
      <c r="H379" s="0" t="n">
        <f aca="false">VALUE(D379)</f>
        <v>50807</v>
      </c>
      <c r="I379" s="0" t="n">
        <f aca="false">VALUE(E379)</f>
        <v>6300</v>
      </c>
      <c r="K379" s="3" t="n">
        <f aca="false">IF(  OR(  AND(H379&gt;I379, F379="Yes"),  AND( I379 &gt; H379, F379="No" ) ),SUM(H379,I379)    )</f>
        <v>0</v>
      </c>
      <c r="L379" s="0" t="n">
        <f aca="false">IF( OR(  AND(I379&gt;H379, F379="Yes"),  AND( H379 &gt; I379, F379="No" ) ), SUM(H379,I379),0   )</f>
        <v>57107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5545</v>
      </c>
      <c r="E380" s="2" t="s">
        <v>139</v>
      </c>
      <c r="F380" s="1" t="s">
        <v>20</v>
      </c>
      <c r="H380" s="0" t="n">
        <f aca="false">VALUE(D380)</f>
        <v>45400</v>
      </c>
      <c r="I380" s="0" t="n">
        <f aca="false">VALUE(E380)</f>
        <v>8350</v>
      </c>
      <c r="K380" s="3" t="n">
        <f aca="false">IF(  OR(  AND(H380&gt;I380, F380="Yes"),  AND( I380 &gt; H380, F380="No" ) ),SUM(H380,I380)    )</f>
        <v>53750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3301</v>
      </c>
      <c r="E381" s="2" t="s">
        <v>2977</v>
      </c>
      <c r="F381" s="1" t="s">
        <v>15</v>
      </c>
      <c r="H381" s="0" t="n">
        <f aca="false">VALUE(D381)</f>
        <v>30250</v>
      </c>
      <c r="I381" s="0" t="n">
        <f aca="false">VALUE(E381)</f>
        <v>17367</v>
      </c>
      <c r="K381" s="3" t="n">
        <f aca="false">IF(  OR(  AND(H381&gt;I381, F381="Yes"),  AND( I381 &gt; H381, F381="No" ) ),SUM(H381,I381)    )</f>
        <v>0</v>
      </c>
      <c r="L381" s="0" t="n">
        <f aca="false">IF( OR(  AND(I381&gt;H381, F381="Yes"),  AND( H381 &gt; I381, F381="No" ) ), SUM(H381,I381),0   )</f>
        <v>47617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4200</v>
      </c>
      <c r="E382" s="2" t="s">
        <v>19</v>
      </c>
      <c r="F382" s="1" t="s">
        <v>20</v>
      </c>
      <c r="H382" s="0" t="n">
        <f aca="false">VALUE(D382)</f>
        <v>14100</v>
      </c>
      <c r="I382" s="0" t="n">
        <f aca="false">VALUE(E382)</f>
        <v>0</v>
      </c>
      <c r="K382" s="3" t="n">
        <f aca="false">IF(  OR(  AND(H382&gt;I382, F382="Yes"),  AND( I382 &gt; H382, F382="No" ) ),SUM(H382,I382)    )</f>
        <v>14100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2530</v>
      </c>
      <c r="E383" s="2" t="s">
        <v>2980</v>
      </c>
      <c r="F383" s="1" t="s">
        <v>20</v>
      </c>
      <c r="H383" s="0" t="n">
        <f aca="false">VALUE(D383)</f>
        <v>65350</v>
      </c>
      <c r="I383" s="0" t="n">
        <f aca="false">VALUE(E383)</f>
        <v>12845</v>
      </c>
      <c r="K383" s="3" t="n">
        <f aca="false">IF(  OR(  AND(H383&gt;I383, F383="Yes"),  AND( I383 &gt; H383, F383="No" ) ),SUM(H383,I383)    )</f>
        <v>78195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292</v>
      </c>
      <c r="E384" s="2" t="s">
        <v>32</v>
      </c>
      <c r="F384" s="1" t="s">
        <v>20</v>
      </c>
      <c r="H384" s="0" t="n">
        <f aca="false">VALUE(D384)</f>
        <v>3500</v>
      </c>
      <c r="I384" s="0" t="n">
        <f aca="false">VALUE(E384)</f>
        <v>1000</v>
      </c>
      <c r="K384" s="3" t="n">
        <f aca="false">IF(  OR(  AND(H384&gt;I384, F384="Yes"),  AND( I384 &gt; H384, F384="No" ) ),SUM(H384,I384)    )</f>
        <v>4500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5546</v>
      </c>
      <c r="E385" s="2" t="s">
        <v>2982</v>
      </c>
      <c r="F385" s="1" t="s">
        <v>15</v>
      </c>
      <c r="H385" s="0" t="n">
        <f aca="false">VALUE(D385)</f>
        <v>88816</v>
      </c>
      <c r="I385" s="0" t="n">
        <f aca="false">VALUE(E385)</f>
        <v>2350</v>
      </c>
      <c r="K385" s="3" t="n">
        <f aca="false">IF(  OR(  AND(H385&gt;I385, F385="Yes"),  AND( I385 &gt; H385, F385="No" ) ),SUM(H385,I385)    )</f>
        <v>0</v>
      </c>
      <c r="L385" s="0" t="n">
        <f aca="false">IF( OR(  AND(I385&gt;H385, F385="Yes"),  AND( H385 &gt; I385, F385="No" ) ), SUM(H385,I385),0   )</f>
        <v>91166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2441</v>
      </c>
      <c r="E386" s="2" t="s">
        <v>253</v>
      </c>
      <c r="F386" s="1" t="s">
        <v>20</v>
      </c>
      <c r="H386" s="0" t="n">
        <f aca="false">VALUE(D386)</f>
        <v>11000</v>
      </c>
      <c r="I386" s="0" t="n">
        <f aca="false">VALUE(E386)</f>
        <v>9000</v>
      </c>
      <c r="K386" s="3" t="n">
        <f aca="false">IF(  OR(  AND(H386&gt;I386, F386="Yes"),  AND( I386 &gt; H386, F386="No" ) ),SUM(H386,I386)    )</f>
        <v>20000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236</v>
      </c>
      <c r="E387" s="2" t="s">
        <v>2985</v>
      </c>
      <c r="F387" s="1" t="s">
        <v>20</v>
      </c>
      <c r="H387" s="0" t="n">
        <f aca="false">VALUE(D387)</f>
        <v>50000</v>
      </c>
      <c r="I387" s="0" t="n">
        <f aca="false">VALUE(E387)</f>
        <v>7830</v>
      </c>
      <c r="K387" s="3" t="n">
        <f aca="false">IF(  OR(  AND(H387&gt;I387, F387="Yes"),  AND( I387 &gt; H387, F387="No" ) ),SUM(H387,I387)    )</f>
        <v>57830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5547</v>
      </c>
      <c r="E388" s="2" t="s">
        <v>92</v>
      </c>
      <c r="F388" s="1" t="s">
        <v>20</v>
      </c>
      <c r="H388" s="0" t="n">
        <f aca="false">VALUE(D388)</f>
        <v>47733</v>
      </c>
      <c r="I388" s="0" t="n">
        <f aca="false">VALUE(E388)</f>
        <v>4000</v>
      </c>
      <c r="K388" s="3" t="n">
        <f aca="false">IF(  OR(  AND(H388&gt;I388, F388="Yes"),  AND( I388 &gt; H388, F388="No" ) ),SUM(H388,I388)    )</f>
        <v>51733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5548</v>
      </c>
      <c r="E389" s="2" t="s">
        <v>19</v>
      </c>
      <c r="F389" s="1" t="s">
        <v>20</v>
      </c>
      <c r="H389" s="0" t="n">
        <f aca="false">VALUE(D389)</f>
        <v>60800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60800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4696</v>
      </c>
      <c r="E390" s="2" t="s">
        <v>19</v>
      </c>
      <c r="F390" s="1" t="s">
        <v>20</v>
      </c>
      <c r="H390" s="0" t="n">
        <f aca="false">VALUE(D390)</f>
        <v>17750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17750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1206</v>
      </c>
      <c r="E391" s="2" t="s">
        <v>19</v>
      </c>
      <c r="F391" s="1" t="s">
        <v>20</v>
      </c>
      <c r="H391" s="0" t="n">
        <f aca="false">VALUE(D391)</f>
        <v>65000</v>
      </c>
      <c r="I391" s="0" t="n">
        <f aca="false">VALUE(E391)</f>
        <v>0</v>
      </c>
      <c r="K391" s="3" t="n">
        <f aca="false">IF(  OR(  AND(H391&gt;I391, F391="Yes"),  AND( I391 &gt; H391, F391="No" ) ),SUM(H391,I391)    )</f>
        <v>65000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3738</v>
      </c>
      <c r="E392" s="2" t="s">
        <v>19</v>
      </c>
      <c r="F392" s="1" t="s">
        <v>15</v>
      </c>
      <c r="H392" s="0" t="n">
        <f aca="false">VALUE(D392)</f>
        <v>23250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0</v>
      </c>
      <c r="L392" s="0" t="n">
        <f aca="false">IF( OR(  AND(I392&gt;H392, F392="Yes"),  AND( H392 &gt; I392, F392="No" ) ), SUM(H392,I392),0   )</f>
        <v>23250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5549</v>
      </c>
      <c r="E393" s="2" t="s">
        <v>4189</v>
      </c>
      <c r="F393" s="1" t="s">
        <v>20</v>
      </c>
      <c r="H393" s="0" t="n">
        <f aca="false">VALUE(D393)</f>
        <v>231224</v>
      </c>
      <c r="I393" s="0" t="n">
        <f aca="false">VALUE(E393)</f>
        <v>53295</v>
      </c>
      <c r="K393" s="3" t="n">
        <f aca="false">IF(  OR(  AND(H393&gt;I393, F393="Yes"),  AND( I393 &gt; H393, F393="No" ) ),SUM(H393,I393)    )</f>
        <v>284519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5550</v>
      </c>
      <c r="E394" s="2" t="s">
        <v>19</v>
      </c>
      <c r="F394" s="1" t="s">
        <v>15</v>
      </c>
      <c r="H394" s="0" t="n">
        <f aca="false">VALUE(D394)</f>
        <v>28025</v>
      </c>
      <c r="I394" s="0" t="n">
        <f aca="false">VALUE(E394)</f>
        <v>0</v>
      </c>
      <c r="K394" s="3" t="n">
        <f aca="false">IF(  OR(  AND(H394&gt;I394, F394="Yes"),  AND( I394 &gt; H394, F394="No" ) ),SUM(H394,I394)    )</f>
        <v>0</v>
      </c>
      <c r="L394" s="0" t="n">
        <f aca="false">IF( OR(  AND(I394&gt;H394, F394="Yes"),  AND( H394 &gt; I394, F394="No" ) ), SUM(H394,I394),0   )</f>
        <v>28025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5551</v>
      </c>
      <c r="E395" s="2" t="s">
        <v>1490</v>
      </c>
      <c r="F395" s="1" t="s">
        <v>20</v>
      </c>
      <c r="H395" s="0" t="n">
        <f aca="false">VALUE(D395)</f>
        <v>49850</v>
      </c>
      <c r="I395" s="0" t="n">
        <f aca="false">VALUE(E395)</f>
        <v>6750</v>
      </c>
      <c r="K395" s="3" t="n">
        <f aca="false">IF(  OR(  AND(H395&gt;I395, F395="Yes"),  AND( I395 &gt; H395, F395="No" ) ),SUM(H395,I395)    )</f>
        <v>56600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5552</v>
      </c>
      <c r="E396" s="2" t="s">
        <v>2994</v>
      </c>
      <c r="F396" s="1" t="s">
        <v>15</v>
      </c>
      <c r="H396" s="0" t="n">
        <f aca="false">VALUE(D396)</f>
        <v>34689</v>
      </c>
      <c r="I396" s="0" t="n">
        <f aca="false">VALUE(E396)</f>
        <v>154698</v>
      </c>
      <c r="K396" s="3" t="n">
        <f aca="false">IF(  OR(  AND(H396&gt;I396, F396="Yes"),  AND( I396 &gt; H396, F396="No" ) ),SUM(H396,I396)    )</f>
        <v>189387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5553</v>
      </c>
      <c r="E397" s="2" t="s">
        <v>2996</v>
      </c>
      <c r="F397" s="1" t="s">
        <v>20</v>
      </c>
      <c r="H397" s="0" t="n">
        <f aca="false">VALUE(D397)</f>
        <v>130210</v>
      </c>
      <c r="I397" s="0" t="n">
        <f aca="false">VALUE(E397)</f>
        <v>21278</v>
      </c>
      <c r="K397" s="3" t="n">
        <f aca="false">IF(  OR(  AND(H397&gt;I397, F397="Yes"),  AND( I397 &gt; H397, F397="No" ) ),SUM(H397,I397)    )</f>
        <v>151488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5554</v>
      </c>
      <c r="E398" s="2" t="s">
        <v>3398</v>
      </c>
      <c r="F398" s="1" t="s">
        <v>20</v>
      </c>
      <c r="H398" s="0" t="n">
        <f aca="false">VALUE(D398)</f>
        <v>48725</v>
      </c>
      <c r="I398" s="0" t="n">
        <f aca="false">VALUE(E398)</f>
        <v>20100</v>
      </c>
      <c r="K398" s="3" t="n">
        <f aca="false">IF(  OR(  AND(H398&gt;I398, F398="Yes"),  AND( I398 &gt; H398, F398="No" ) ),SUM(H398,I398)    )</f>
        <v>68825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5555</v>
      </c>
      <c r="E399" s="2" t="s">
        <v>19</v>
      </c>
      <c r="F399" s="1" t="s">
        <v>15</v>
      </c>
      <c r="H399" s="0" t="n">
        <f aca="false">VALUE(D399)</f>
        <v>86650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86650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5556</v>
      </c>
      <c r="E400" s="2" t="s">
        <v>3000</v>
      </c>
      <c r="F400" s="1" t="s">
        <v>15</v>
      </c>
      <c r="H400" s="0" t="n">
        <f aca="false">VALUE(D400)</f>
        <v>92140</v>
      </c>
      <c r="I400" s="0" t="n">
        <f aca="false">VALUE(E400)</f>
        <v>607641</v>
      </c>
      <c r="K400" s="3" t="n">
        <f aca="false">IF(  OR(  AND(H400&gt;I400, F400="Yes"),  AND( I400 &gt; H400, F400="No" ) ),SUM(H400,I400)    )</f>
        <v>699781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5557</v>
      </c>
      <c r="E401" s="2" t="s">
        <v>3002</v>
      </c>
      <c r="F401" s="1" t="s">
        <v>20</v>
      </c>
      <c r="H401" s="0" t="n">
        <f aca="false">VALUE(D401)</f>
        <v>59350</v>
      </c>
      <c r="I401" s="0" t="n">
        <f aca="false">VALUE(E401)</f>
        <v>53300</v>
      </c>
      <c r="K401" s="3" t="n">
        <f aca="false">IF(  OR(  AND(H401&gt;I401, F401="Yes"),  AND( I401 &gt; H401, F401="No" ) ),SUM(H401,I401)    )</f>
        <v>112650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5558</v>
      </c>
      <c r="E402" s="2" t="s">
        <v>3004</v>
      </c>
      <c r="F402" s="1" t="s">
        <v>20</v>
      </c>
      <c r="H402" s="0" t="n">
        <f aca="false">VALUE(D402)</f>
        <v>156436</v>
      </c>
      <c r="I402" s="0" t="n">
        <f aca="false">VALUE(E402)</f>
        <v>618339</v>
      </c>
      <c r="K402" s="3" t="n">
        <f aca="false">IF(  OR(  AND(H402&gt;I402, F402="Yes"),  AND( I402 &gt; H402, F402="No" ) ),SUM(H402,I402)    )</f>
        <v>0</v>
      </c>
      <c r="L402" s="0" t="n">
        <f aca="false">IF( OR(  AND(I402&gt;H402, F402="Yes"),  AND( H402 &gt; I402, F402="No" ) ), SUM(H402,I402),0   )</f>
        <v>774775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2433</v>
      </c>
      <c r="E403" s="2" t="s">
        <v>32</v>
      </c>
      <c r="F403" s="1" t="s">
        <v>20</v>
      </c>
      <c r="H403" s="0" t="n">
        <f aca="false">VALUE(D403)</f>
        <v>37800</v>
      </c>
      <c r="I403" s="0" t="n">
        <f aca="false">VALUE(E403)</f>
        <v>1000</v>
      </c>
      <c r="K403" s="3" t="n">
        <f aca="false">IF(  OR(  AND(H403&gt;I403, F403="Yes"),  AND( I403 &gt; H403, F403="No" ) ),SUM(H403,I403)    )</f>
        <v>38800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5559</v>
      </c>
      <c r="E404" s="2" t="s">
        <v>3007</v>
      </c>
      <c r="F404" s="1" t="s">
        <v>15</v>
      </c>
      <c r="H404" s="0" t="n">
        <f aca="false">VALUE(D404)</f>
        <v>61575</v>
      </c>
      <c r="I404" s="0" t="n">
        <f aca="false">VALUE(E404)</f>
        <v>6900</v>
      </c>
      <c r="K404" s="3" t="n">
        <f aca="false">IF(  OR(  AND(H404&gt;I404, F404="Yes"),  AND( I404 &gt; H404, F404="No" ) ),SUM(H404,I404)    )</f>
        <v>0</v>
      </c>
      <c r="L404" s="0" t="n">
        <f aca="false">IF( OR(  AND(I404&gt;H404, F404="Yes"),  AND( H404 &gt; I404, F404="No" ) ), SUM(H404,I404),0   )</f>
        <v>68475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5560</v>
      </c>
      <c r="E405" s="2" t="s">
        <v>629</v>
      </c>
      <c r="F405" s="1" t="s">
        <v>15</v>
      </c>
      <c r="H405" s="0" t="n">
        <f aca="false">VALUE(D405)</f>
        <v>67968</v>
      </c>
      <c r="I405" s="0" t="n">
        <f aca="false">VALUE(E405)</f>
        <v>5200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73168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3100</v>
      </c>
      <c r="E406" s="2" t="s">
        <v>3009</v>
      </c>
      <c r="F406" s="1" t="s">
        <v>15</v>
      </c>
      <c r="H406" s="0" t="n">
        <f aca="false">VALUE(D406)</f>
        <v>20150</v>
      </c>
      <c r="I406" s="0" t="n">
        <f aca="false">VALUE(E406)</f>
        <v>10670</v>
      </c>
      <c r="K406" s="3" t="n">
        <f aca="false">IF(  OR(  AND(H406&gt;I406, F406="Yes"),  AND( I406 &gt; H406, F406="No" ) ),SUM(H406,I406)    )</f>
        <v>0</v>
      </c>
      <c r="L406" s="0" t="n">
        <f aca="false">IF( OR(  AND(I406&gt;H406, F406="Yes"),  AND( H406 &gt; I406, F406="No" ) ), SUM(H406,I406),0   )</f>
        <v>30820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5561</v>
      </c>
      <c r="E407" s="2" t="s">
        <v>3011</v>
      </c>
      <c r="F407" s="1" t="s">
        <v>15</v>
      </c>
      <c r="H407" s="0" t="n">
        <f aca="false">VALUE(D407)</f>
        <v>118075</v>
      </c>
      <c r="I407" s="0" t="n">
        <f aca="false">VALUE(E407)</f>
        <v>23255</v>
      </c>
      <c r="K407" s="3" t="n">
        <f aca="false">IF(  OR(  AND(H407&gt;I407, F407="Yes"),  AND( I407 &gt; H407, F407="No" ) ),SUM(H407,I407)    )</f>
        <v>0</v>
      </c>
      <c r="L407" s="0" t="n">
        <f aca="false">IF( OR(  AND(I407&gt;H407, F407="Yes"),  AND( H407 &gt; I407, F407="No" ) ), SUM(H407,I407),0   )</f>
        <v>141330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5562</v>
      </c>
      <c r="E408" s="2" t="s">
        <v>3013</v>
      </c>
      <c r="F408" s="1" t="s">
        <v>20</v>
      </c>
      <c r="H408" s="0" t="n">
        <f aca="false">VALUE(D408)</f>
        <v>79995</v>
      </c>
      <c r="I408" s="0" t="n">
        <f aca="false">VALUE(E408)</f>
        <v>51572</v>
      </c>
      <c r="K408" s="3" t="n">
        <f aca="false">IF(  OR(  AND(H408&gt;I408, F408="Yes"),  AND( I408 &gt; H408, F408="No" ) ),SUM(H408,I408)    )</f>
        <v>131567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2179</v>
      </c>
      <c r="E409" s="2" t="s">
        <v>3015</v>
      </c>
      <c r="F409" s="1" t="s">
        <v>20</v>
      </c>
      <c r="H409" s="0" t="n">
        <f aca="false">VALUE(D409)</f>
        <v>47650</v>
      </c>
      <c r="I409" s="0" t="n">
        <f aca="false">VALUE(E409)</f>
        <v>31405</v>
      </c>
      <c r="K409" s="3" t="n">
        <f aca="false">IF(  OR(  AND(H409&gt;I409, F409="Yes"),  AND( I409 &gt; H409, F409="No" ) ),SUM(H409,I409)    )</f>
        <v>79055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35.2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2107</v>
      </c>
      <c r="E410" s="2" t="s">
        <v>19</v>
      </c>
      <c r="F410" s="1" t="s">
        <v>67</v>
      </c>
      <c r="H410" s="0" t="n">
        <f aca="false">VALUE(D410)</f>
        <v>37500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37500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5563</v>
      </c>
      <c r="E411" s="2" t="s">
        <v>3017</v>
      </c>
      <c r="F411" s="1" t="s">
        <v>20</v>
      </c>
      <c r="H411" s="0" t="n">
        <f aca="false">VALUE(D411)</f>
        <v>45175</v>
      </c>
      <c r="I411" s="0" t="n">
        <f aca="false">VALUE(E411)</f>
        <v>8475</v>
      </c>
      <c r="K411" s="3" t="n">
        <f aca="false">IF(  OR(  AND(H411&gt;I411, F411="Yes"),  AND( I411 &gt; H411, F411="No" ) ),SUM(H411,I411)    )</f>
        <v>53650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5564</v>
      </c>
      <c r="E412" s="2" t="s">
        <v>3019</v>
      </c>
      <c r="F412" s="1" t="s">
        <v>15</v>
      </c>
      <c r="H412" s="0" t="n">
        <f aca="false">VALUE(D412)</f>
        <v>28320</v>
      </c>
      <c r="I412" s="0" t="n">
        <f aca="false">VALUE(E412)</f>
        <v>64024</v>
      </c>
      <c r="K412" s="3" t="n">
        <f aca="false">IF(  OR(  AND(H412&gt;I412, F412="Yes"),  AND( I412 &gt; H412, F412="No" ) ),SUM(H412,I412)    )</f>
        <v>92344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5565</v>
      </c>
      <c r="E413" s="2" t="s">
        <v>3021</v>
      </c>
      <c r="F413" s="1" t="s">
        <v>20</v>
      </c>
      <c r="H413" s="0" t="n">
        <f aca="false">VALUE(D413)</f>
        <v>150851</v>
      </c>
      <c r="I413" s="0" t="n">
        <f aca="false">VALUE(E413)</f>
        <v>12398</v>
      </c>
      <c r="K413" s="3" t="n">
        <f aca="false">IF(  OR(  AND(H413&gt;I413, F413="Yes"),  AND( I413 &gt; H413, F413="No" ) ),SUM(H413,I413)    )</f>
        <v>163249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3105</v>
      </c>
      <c r="E414" s="2" t="s">
        <v>3023</v>
      </c>
      <c r="F414" s="1" t="s">
        <v>20</v>
      </c>
      <c r="H414" s="0" t="n">
        <f aca="false">VALUE(D414)</f>
        <v>16900</v>
      </c>
      <c r="I414" s="0" t="n">
        <f aca="false">VALUE(E414)</f>
        <v>18011</v>
      </c>
      <c r="K414" s="3" t="n">
        <f aca="false">IF(  OR(  AND(H414&gt;I414, F414="Yes"),  AND( I414 &gt; H414, F414="No" ) ),SUM(H414,I414)    )</f>
        <v>0</v>
      </c>
      <c r="L414" s="0" t="n">
        <f aca="false">IF( OR(  AND(I414&gt;H414, F414="Yes"),  AND( H414 &gt; I414, F414="No" ) ), SUM(H414,I414),0   )</f>
        <v>34911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5566</v>
      </c>
      <c r="E415" s="2" t="s">
        <v>19</v>
      </c>
      <c r="F415" s="1" t="s">
        <v>20</v>
      </c>
      <c r="H415" s="0" t="n">
        <f aca="false">VALUE(D415)</f>
        <v>199425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199425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5567</v>
      </c>
      <c r="E416" s="2" t="s">
        <v>3026</v>
      </c>
      <c r="F416" s="1" t="s">
        <v>20</v>
      </c>
      <c r="H416" s="0" t="n">
        <f aca="false">VALUE(D416)</f>
        <v>129500</v>
      </c>
      <c r="I416" s="0" t="n">
        <f aca="false">VALUE(E416)</f>
        <v>24350</v>
      </c>
      <c r="K416" s="3" t="n">
        <f aca="false">IF(  OR(  AND(H416&gt;I416, F416="Yes"),  AND( I416 &gt; H416, F416="No" ) ),SUM(H416,I416)    )</f>
        <v>153850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5568</v>
      </c>
      <c r="E417" s="2" t="s">
        <v>3028</v>
      </c>
      <c r="F417" s="1" t="s">
        <v>20</v>
      </c>
      <c r="H417" s="0" t="n">
        <f aca="false">VALUE(D417)</f>
        <v>64390</v>
      </c>
      <c r="I417" s="0" t="n">
        <f aca="false">VALUE(E417)</f>
        <v>14140</v>
      </c>
      <c r="K417" s="3" t="n">
        <f aca="false">IF(  OR(  AND(H417&gt;I417, F417="Yes"),  AND( I417 &gt; H417, F417="No" ) ),SUM(H417,I417)    )</f>
        <v>78530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5569</v>
      </c>
      <c r="E418" s="2" t="s">
        <v>19</v>
      </c>
      <c r="F418" s="1" t="s">
        <v>20</v>
      </c>
      <c r="H418" s="0" t="n">
        <f aca="false">VALUE(D418)</f>
        <v>107305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107305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5570</v>
      </c>
      <c r="E419" s="2" t="s">
        <v>19</v>
      </c>
      <c r="F419" s="1" t="s">
        <v>20</v>
      </c>
      <c r="H419" s="0" t="n">
        <f aca="false">VALUE(D419)</f>
        <v>14450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14450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5571</v>
      </c>
      <c r="E420" s="2" t="s">
        <v>3032</v>
      </c>
      <c r="F420" s="1" t="s">
        <v>20</v>
      </c>
      <c r="H420" s="0" t="n">
        <f aca="false">VALUE(D420)</f>
        <v>58550</v>
      </c>
      <c r="I420" s="0" t="n">
        <f aca="false">VALUE(E420)</f>
        <v>23000</v>
      </c>
      <c r="K420" s="3" t="n">
        <f aca="false">IF(  OR(  AND(H420&gt;I420, F420="Yes"),  AND( I420 &gt; H420, F420="No" ) ),SUM(H420,I420)    )</f>
        <v>81550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5572</v>
      </c>
      <c r="E421" s="2" t="s">
        <v>96</v>
      </c>
      <c r="F421" s="1" t="s">
        <v>15</v>
      </c>
      <c r="H421" s="0" t="n">
        <f aca="false">VALUE(D421)</f>
        <v>27560</v>
      </c>
      <c r="I421" s="0" t="n">
        <f aca="false">VALUE(E421)</f>
        <v>3750</v>
      </c>
      <c r="K421" s="3" t="n">
        <f aca="false">IF(  OR(  AND(H421&gt;I421, F421="Yes"),  AND( I421 &gt; H421, F421="No" ) ),SUM(H421,I421)    )</f>
        <v>0</v>
      </c>
      <c r="L421" s="0" t="n">
        <f aca="false">IF( OR(  AND(I421&gt;H421, F421="Yes"),  AND( H421 &gt; I421, F421="No" ) ), SUM(H421,I421),0   )</f>
        <v>31310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5573</v>
      </c>
      <c r="E422" s="2" t="s">
        <v>3035</v>
      </c>
      <c r="F422" s="1" t="s">
        <v>20</v>
      </c>
      <c r="H422" s="0" t="n">
        <f aca="false">VALUE(D422)</f>
        <v>51900</v>
      </c>
      <c r="I422" s="0" t="n">
        <f aca="false">VALUE(E422)</f>
        <v>36200</v>
      </c>
      <c r="K422" s="3" t="n">
        <f aca="false">IF(  OR(  AND(H422&gt;I422, F422="Yes"),  AND( I422 &gt; H422, F422="No" ) ),SUM(H422,I422)    )</f>
        <v>88100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3132</v>
      </c>
      <c r="E423" s="2" t="s">
        <v>3037</v>
      </c>
      <c r="F423" s="1" t="s">
        <v>15</v>
      </c>
      <c r="H423" s="0" t="n">
        <f aca="false">VALUE(D423)</f>
        <v>9100</v>
      </c>
      <c r="I423" s="0" t="n">
        <f aca="false">VALUE(E423)</f>
        <v>37851</v>
      </c>
      <c r="K423" s="3" t="n">
        <f aca="false">IF(  OR(  AND(H423&gt;I423, F423="Yes"),  AND( I423 &gt; H423, F423="No" ) ),SUM(H423,I423)    )</f>
        <v>46951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5574</v>
      </c>
      <c r="E424" s="2" t="s">
        <v>3039</v>
      </c>
      <c r="F424" s="1" t="s">
        <v>15</v>
      </c>
      <c r="H424" s="0" t="n">
        <f aca="false">VALUE(D424)</f>
        <v>27415</v>
      </c>
      <c r="I424" s="0" t="n">
        <f aca="false">VALUE(E424)</f>
        <v>57714</v>
      </c>
      <c r="K424" s="3" t="n">
        <f aca="false">IF(  OR(  AND(H424&gt;I424, F424="Yes"),  AND( I424 &gt; H424, F424="No" ) ),SUM(H424,I424)    )</f>
        <v>85129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388</v>
      </c>
      <c r="E425" s="2" t="s">
        <v>3041</v>
      </c>
      <c r="F425" s="1" t="s">
        <v>20</v>
      </c>
      <c r="H425" s="0" t="n">
        <f aca="false">VALUE(D425)</f>
        <v>68250</v>
      </c>
      <c r="I425" s="0" t="n">
        <f aca="false">VALUE(E425)</f>
        <v>24500</v>
      </c>
      <c r="K425" s="3" t="n">
        <f aca="false">IF(  OR(  AND(H425&gt;I425, F425="Yes"),  AND( I425 &gt; H425, F425="No" ) ),SUM(H425,I425)    )</f>
        <v>92750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5575</v>
      </c>
      <c r="E426" s="2" t="s">
        <v>3043</v>
      </c>
      <c r="F426" s="1" t="s">
        <v>20</v>
      </c>
      <c r="H426" s="0" t="n">
        <f aca="false">VALUE(D426)</f>
        <v>92760</v>
      </c>
      <c r="I426" s="0" t="n">
        <f aca="false">VALUE(E426)</f>
        <v>37670</v>
      </c>
      <c r="K426" s="3" t="n">
        <f aca="false">IF(  OR(  AND(H426&gt;I426, F426="Yes"),  AND( I426 &gt; H426, F426="No" ) ),SUM(H426,I426)    )</f>
        <v>130430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5576</v>
      </c>
      <c r="E427" s="2" t="s">
        <v>19</v>
      </c>
      <c r="F427" s="1" t="s">
        <v>20</v>
      </c>
      <c r="H427" s="0" t="n">
        <f aca="false">VALUE(D427)</f>
        <v>22440</v>
      </c>
      <c r="I427" s="0" t="n">
        <f aca="false">VALUE(E427)</f>
        <v>0</v>
      </c>
      <c r="K427" s="3" t="n">
        <f aca="false">IF(  OR(  AND(H427&gt;I427, F427="Yes"),  AND( I427 &gt; H427, F427="No" ) ),SUM(H427,I427)    )</f>
        <v>22440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5577</v>
      </c>
      <c r="E428" s="2" t="s">
        <v>3046</v>
      </c>
      <c r="F428" s="1" t="s">
        <v>15</v>
      </c>
      <c r="H428" s="0" t="n">
        <f aca="false">VALUE(D428)</f>
        <v>334852</v>
      </c>
      <c r="I428" s="0" t="n">
        <f aca="false">VALUE(E428)</f>
        <v>114616</v>
      </c>
      <c r="K428" s="3" t="n">
        <f aca="false">IF(  OR(  AND(H428&gt;I428, F428="Yes"),  AND( I428 &gt; H428, F428="No" ) ),SUM(H428,I428)    )</f>
        <v>0</v>
      </c>
      <c r="L428" s="0" t="n">
        <f aca="false">IF( OR(  AND(I428&gt;H428, F428="Yes"),  AND( H428 &gt; I428, F428="No" ) ), SUM(H428,I428),0   )</f>
        <v>449468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5578</v>
      </c>
      <c r="E429" s="2" t="s">
        <v>3048</v>
      </c>
      <c r="F429" s="1" t="s">
        <v>20</v>
      </c>
      <c r="H429" s="0" t="n">
        <f aca="false">VALUE(D429)</f>
        <v>115355</v>
      </c>
      <c r="I429" s="0" t="n">
        <f aca="false">VALUE(E429)</f>
        <v>14407</v>
      </c>
      <c r="K429" s="3" t="n">
        <f aca="false">IF(  OR(  AND(H429&gt;I429, F429="Yes"),  AND( I429 &gt; H429, F429="No" ) ),SUM(H429,I429)    )</f>
        <v>129762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5579</v>
      </c>
      <c r="E430" s="2" t="s">
        <v>3050</v>
      </c>
      <c r="F430" s="1" t="s">
        <v>15</v>
      </c>
      <c r="H430" s="0" t="n">
        <f aca="false">VALUE(D430)</f>
        <v>73355</v>
      </c>
      <c r="I430" s="0" t="n">
        <f aca="false">VALUE(E430)</f>
        <v>71233</v>
      </c>
      <c r="K430" s="3" t="n">
        <f aca="false">IF(  OR(  AND(H430&gt;I430, F430="Yes"),  AND( I430 &gt; H430, F430="No" ) ),SUM(H430,I430)    )</f>
        <v>0</v>
      </c>
      <c r="L430" s="0" t="n">
        <f aca="false">IF( OR(  AND(I430&gt;H430, F430="Yes"),  AND( H430 &gt; I430, F430="No" ) ), SUM(H430,I430),0   )</f>
        <v>144588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5580</v>
      </c>
      <c r="E431" s="2" t="s">
        <v>3052</v>
      </c>
      <c r="F431" s="1" t="s">
        <v>15</v>
      </c>
      <c r="H431" s="0" t="n">
        <f aca="false">VALUE(D431)</f>
        <v>33686</v>
      </c>
      <c r="I431" s="0" t="n">
        <f aca="false">VALUE(E431)</f>
        <v>11675</v>
      </c>
      <c r="K431" s="3" t="n">
        <f aca="false">IF(  OR(  AND(H431&gt;I431, F431="Yes"),  AND( I431 &gt; H431, F431="No" ) ),SUM(H431,I431)    )</f>
        <v>0</v>
      </c>
      <c r="L431" s="0" t="n">
        <f aca="false">IF( OR(  AND(I431&gt;H431, F431="Yes"),  AND( H431 &gt; I431, F431="No" ) ), SUM(H431,I431),0   )</f>
        <v>45361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5581</v>
      </c>
      <c r="E432" s="2" t="s">
        <v>3054</v>
      </c>
      <c r="F432" s="1" t="s">
        <v>15</v>
      </c>
      <c r="H432" s="0" t="n">
        <f aca="false">VALUE(D432)</f>
        <v>36570</v>
      </c>
      <c r="I432" s="0" t="n">
        <f aca="false">VALUE(E432)</f>
        <v>35873</v>
      </c>
      <c r="K432" s="3" t="n">
        <f aca="false">IF(  OR(  AND(H432&gt;I432, F432="Yes"),  AND( I432 &gt; H432, F432="No" ) ),SUM(H432,I432)    )</f>
        <v>0</v>
      </c>
      <c r="L432" s="0" t="n">
        <f aca="false">IF( OR(  AND(I432&gt;H432, F432="Yes"),  AND( H432 &gt; I432, F432="No" ) ), SUM(H432,I432),0   )</f>
        <v>72443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5582</v>
      </c>
      <c r="E433" s="2" t="s">
        <v>3056</v>
      </c>
      <c r="F433" s="1" t="s">
        <v>20</v>
      </c>
      <c r="H433" s="0" t="n">
        <f aca="false">VALUE(D433)</f>
        <v>138600</v>
      </c>
      <c r="I433" s="0" t="n">
        <f aca="false">VALUE(E433)</f>
        <v>16501</v>
      </c>
      <c r="K433" s="3" t="n">
        <f aca="false">IF(  OR(  AND(H433&gt;I433, F433="Yes"),  AND( I433 &gt; H433, F433="No" ) ),SUM(H433,I433)    )</f>
        <v>155101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5583</v>
      </c>
      <c r="E434" s="2" t="s">
        <v>3058</v>
      </c>
      <c r="F434" s="1" t="s">
        <v>20</v>
      </c>
      <c r="H434" s="0" t="n">
        <f aca="false">VALUE(D434)</f>
        <v>136112</v>
      </c>
      <c r="I434" s="0" t="n">
        <f aca="false">VALUE(E434)</f>
        <v>41525</v>
      </c>
      <c r="K434" s="3" t="n">
        <f aca="false">IF(  OR(  AND(H434&gt;I434, F434="Yes"),  AND( I434 &gt; H434, F434="No" ) ),SUM(H434,I434)    )</f>
        <v>177637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5584</v>
      </c>
      <c r="E435" s="2" t="s">
        <v>3060</v>
      </c>
      <c r="F435" s="1" t="s">
        <v>20</v>
      </c>
      <c r="H435" s="0" t="n">
        <f aca="false">VALUE(D435)</f>
        <v>74250</v>
      </c>
      <c r="I435" s="0" t="n">
        <f aca="false">VALUE(E435)</f>
        <v>17</v>
      </c>
      <c r="K435" s="3" t="n">
        <f aca="false">IF(  OR(  AND(H435&gt;I435, F435="Yes"),  AND( I435 &gt; H435, F435="No" ) ),SUM(H435,I435)    )</f>
        <v>74267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5585</v>
      </c>
      <c r="E436" s="2" t="s">
        <v>1463</v>
      </c>
      <c r="F436" s="1" t="s">
        <v>20</v>
      </c>
      <c r="H436" s="0" t="n">
        <f aca="false">VALUE(D436)</f>
        <v>48400</v>
      </c>
      <c r="I436" s="0" t="n">
        <f aca="false">VALUE(E436)</f>
        <v>10000</v>
      </c>
      <c r="K436" s="3" t="n">
        <f aca="false">IF(  OR(  AND(H436&gt;I436, F436="Yes"),  AND( I436 &gt; H436, F436="No" ) ),SUM(H436,I436)    )</f>
        <v>58400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1466</v>
      </c>
      <c r="E437" s="2" t="s">
        <v>3062</v>
      </c>
      <c r="F437" s="1" t="s">
        <v>15</v>
      </c>
      <c r="H437" s="0" t="n">
        <f aca="false">VALUE(D437)</f>
        <v>14050</v>
      </c>
      <c r="I437" s="0" t="n">
        <f aca="false">VALUE(E437)</f>
        <v>10335</v>
      </c>
      <c r="K437" s="0" t="n">
        <f aca="false">IF(  OR(  AND(H437&gt;I437, F437="Yes"),  AND( I437 &gt; H437, F437="No" ) ),SUM(H437,I437)    )</f>
        <v>0</v>
      </c>
      <c r="L437" s="0" t="n">
        <f aca="false">IF( OR(  AND(I437&gt;H437, F437="Yes"),  AND( H437 &gt; I437, F437="No" ) ), SUM(H437,I437),0   )</f>
        <v>24385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3271</v>
      </c>
      <c r="E438" s="2" t="s">
        <v>92</v>
      </c>
      <c r="F438" s="1" t="s">
        <v>20</v>
      </c>
      <c r="H438" s="0" t="n">
        <f aca="false">VALUE(D438)</f>
        <v>29850</v>
      </c>
      <c r="I438" s="0" t="n">
        <f aca="false">VALUE(E438)</f>
        <v>4000</v>
      </c>
      <c r="K438" s="3" t="n">
        <f aca="false">IF(  OR(  AND(H438&gt;I438, F438="Yes"),  AND( I438 &gt; H438, F438="No" ) ),SUM(H438,I438)    )</f>
        <v>33850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5586</v>
      </c>
      <c r="E439" s="2" t="s">
        <v>3064</v>
      </c>
      <c r="F439" s="1" t="s">
        <v>15</v>
      </c>
      <c r="H439" s="0" t="n">
        <f aca="false">VALUE(D439)</f>
        <v>31366</v>
      </c>
      <c r="I439" s="0" t="n">
        <f aca="false">VALUE(E439)</f>
        <v>67660</v>
      </c>
      <c r="K439" s="3" t="n">
        <f aca="false">IF(  OR(  AND(H439&gt;I439, F439="Yes"),  AND( I439 &gt; H439, F439="No" ) ),SUM(H439,I439)    )</f>
        <v>99026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5587</v>
      </c>
      <c r="E440" s="2" t="s">
        <v>19</v>
      </c>
      <c r="F440" s="1" t="s">
        <v>20</v>
      </c>
      <c r="H440" s="0" t="n">
        <f aca="false">VALUE(D440)</f>
        <v>94025</v>
      </c>
      <c r="I440" s="0" t="n">
        <f aca="false">VALUE(E440)</f>
        <v>0</v>
      </c>
      <c r="K440" s="3" t="n">
        <f aca="false">IF(  OR(  AND(H440&gt;I440, F440="Yes"),  AND( I440 &gt; H440, F440="No" ) ),SUM(H440,I440)    )</f>
        <v>94025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5588</v>
      </c>
      <c r="E441" s="2" t="s">
        <v>14</v>
      </c>
      <c r="F441" s="1" t="s">
        <v>20</v>
      </c>
      <c r="H441" s="0" t="n">
        <f aca="false">VALUE(D441)</f>
        <v>40435</v>
      </c>
      <c r="I441" s="0" t="n">
        <f aca="false">VALUE(E441)</f>
        <v>1250</v>
      </c>
      <c r="K441" s="3" t="n">
        <f aca="false">IF(  OR(  AND(H441&gt;I441, F441="Yes"),  AND( I441 &gt; H441, F441="No" ) ),SUM(H441,I441)    )</f>
        <v>41685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5589</v>
      </c>
      <c r="E442" s="2" t="s">
        <v>3067</v>
      </c>
      <c r="F442" s="1" t="s">
        <v>20</v>
      </c>
      <c r="H442" s="0" t="n">
        <f aca="false">VALUE(D442)</f>
        <v>70865</v>
      </c>
      <c r="I442" s="0" t="n">
        <f aca="false">VALUE(E442)</f>
        <v>16046</v>
      </c>
      <c r="K442" s="3" t="n">
        <f aca="false">IF(  OR(  AND(H442&gt;I442, F442="Yes"),  AND( I442 &gt; H442, F442="No" ) ),SUM(H442,I442)    )</f>
        <v>86911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5590</v>
      </c>
      <c r="E443" s="2" t="s">
        <v>3069</v>
      </c>
      <c r="F443" s="1" t="s">
        <v>15</v>
      </c>
      <c r="H443" s="0" t="n">
        <f aca="false">VALUE(D443)</f>
        <v>93465</v>
      </c>
      <c r="I443" s="0" t="n">
        <f aca="false">VALUE(E443)</f>
        <v>4982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98447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5591</v>
      </c>
      <c r="E444" s="2" t="s">
        <v>2007</v>
      </c>
      <c r="F444" s="1" t="s">
        <v>20</v>
      </c>
      <c r="H444" s="0" t="n">
        <f aca="false">VALUE(D444)</f>
        <v>262300</v>
      </c>
      <c r="I444" s="0" t="n">
        <f aca="false">VALUE(E444)</f>
        <v>91965</v>
      </c>
      <c r="K444" s="3" t="n">
        <f aca="false">IF(  OR(  AND(H444&gt;I444, F444="Yes"),  AND( I444 &gt; H444, F444="No" ) ),SUM(H444,I444)    )</f>
        <v>354265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2299</v>
      </c>
      <c r="E445" s="2" t="s">
        <v>19</v>
      </c>
      <c r="F445" s="1" t="s">
        <v>20</v>
      </c>
      <c r="H445" s="0" t="n">
        <f aca="false">VALUE(D445)</f>
        <v>136900</v>
      </c>
      <c r="I445" s="0" t="n">
        <f aca="false">VALUE(E445)</f>
        <v>0</v>
      </c>
      <c r="K445" s="3" t="n">
        <f aca="false">IF(  OR(  AND(H445&gt;I445, F445="Yes"),  AND( I445 &gt; H445, F445="No" ) ),SUM(H445,I445)    )</f>
        <v>136900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P446" s="0" t="n">
        <f aca="false">IF(AND(F446="Not Voting",M446=1), 1,0)</f>
        <v>0</v>
      </c>
    </row>
    <row r="449" customFormat="false" ht="12.8" hidden="false" customHeight="false" outlineLevel="0" collapsed="false">
      <c r="F449" s="4"/>
      <c r="H449" s="0" t="n">
        <f aca="false">SUM(H200:I445)</f>
        <v>28085364</v>
      </c>
      <c r="J449" s="4" t="s">
        <v>683</v>
      </c>
      <c r="K449" s="4" t="n">
        <f aca="false">SUM(K200:K445)</f>
        <v>20566791</v>
      </c>
      <c r="L449" s="4" t="n">
        <f aca="false">SUM(L200:L445)</f>
        <v>7481073</v>
      </c>
      <c r="M449" s="4" t="n">
        <f aca="false">SUM(M200:M445)</f>
        <v>2</v>
      </c>
      <c r="N449" s="4" t="n">
        <f aca="false">SUM(N200:N445)</f>
        <v>37500</v>
      </c>
    </row>
    <row r="450" customFormat="false" ht="12.8" hidden="false" customHeight="false" outlineLevel="0" collapsed="false">
      <c r="F450" s="4"/>
      <c r="J450" s="4" t="s">
        <v>684</v>
      </c>
      <c r="K450" s="4" t="n">
        <f aca="false">COUNTIF(K200:K445, "&gt;"&amp;0)</f>
        <v>160</v>
      </c>
      <c r="L450" s="4" t="n">
        <f aca="false">COUNTIF(L200:L445, "&gt;"&amp;0)</f>
        <v>82</v>
      </c>
      <c r="M450" s="4" t="n">
        <f aca="false">COUNTIF(M200:M445, "&gt;"&amp;0)</f>
        <v>2</v>
      </c>
      <c r="N450" s="4" t="n">
        <f aca="false">COUNTIF(N200:N445, "&gt;"&amp;0)</f>
        <v>1</v>
      </c>
      <c r="P450" s="0" t="n">
        <f aca="false">SUM(P2:P446)</f>
        <v>0</v>
      </c>
    </row>
    <row r="451" customFormat="false" ht="12.8" hidden="false" customHeight="false" outlineLevel="0" collapsed="false">
      <c r="F451" s="4"/>
      <c r="J451" s="4" t="s">
        <v>685</v>
      </c>
      <c r="K451" s="4" t="n">
        <f aca="false">ROUND(K449/K450,0)</f>
        <v>128542</v>
      </c>
      <c r="L451" s="5" t="n">
        <f aca="false">ROUND(L449/L450,0)</f>
        <v>91233</v>
      </c>
      <c r="M451" s="5"/>
      <c r="N451" s="5" t="n">
        <f aca="false">ROUND(N449/N450,0)</f>
        <v>37500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1"/>
  <sheetViews>
    <sheetView windowProtection="false" showFormulas="false" showGridLines="true" showRowColHeaders="true" showZeros="true" rightToLeft="false" tabSelected="false" showOutlineSymbols="true" defaultGridColor="true" view="normal" topLeftCell="H430" colorId="64" zoomScale="100" zoomScaleNormal="100" zoomScalePageLayoutView="100" workbookViewId="0">
      <selection pane="topLeft" activeCell="P430" activeCellId="0" sqref="P430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1301</v>
      </c>
      <c r="E2" s="2" t="s">
        <v>5287</v>
      </c>
      <c r="F2" s="1" t="s">
        <v>15</v>
      </c>
      <c r="H2" s="0" t="n">
        <f aca="false">VALUE(D2)</f>
        <v>16400</v>
      </c>
      <c r="I2" s="0" t="n">
        <f aca="false">VALUE(E2)</f>
        <v>36400</v>
      </c>
      <c r="K2" s="0" t="n">
        <f aca="false">IF(  OR(  AND(H2&gt;I2, F2="Yes"),  AND( I2 &gt; H2, F2="No" ) ),SUM(H2,I2)    )</f>
        <v>52800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4885</v>
      </c>
      <c r="E3" s="2" t="s">
        <v>3325</v>
      </c>
      <c r="F3" s="1" t="s">
        <v>15</v>
      </c>
      <c r="H3" s="0" t="n">
        <f aca="false">VALUE(D3)</f>
        <v>28900</v>
      </c>
      <c r="I3" s="0" t="n">
        <f aca="false">VALUE(E3)</f>
        <v>5800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34700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5592</v>
      </c>
      <c r="E4" s="2" t="s">
        <v>5593</v>
      </c>
      <c r="F4" s="1" t="s">
        <v>15</v>
      </c>
      <c r="H4" s="0" t="n">
        <f aca="false">VALUE(D4)</f>
        <v>13472</v>
      </c>
      <c r="I4" s="0" t="n">
        <f aca="false">VALUE(E4)</f>
        <v>641679</v>
      </c>
      <c r="K4" s="3" t="n">
        <f aca="false">IF(  OR(  AND(H4&gt;I4, F4="Yes"),  AND( I4 &gt; H4, F4="No" ) ),SUM(H4,I4)    )</f>
        <v>655151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3442</v>
      </c>
      <c r="E5" s="2" t="s">
        <v>5594</v>
      </c>
      <c r="F5" s="1" t="s">
        <v>15</v>
      </c>
      <c r="H5" s="0" t="n">
        <f aca="false">VALUE(D5)</f>
        <v>15650</v>
      </c>
      <c r="I5" s="0" t="n">
        <f aca="false">VALUE(E5)</f>
        <v>20273</v>
      </c>
      <c r="K5" s="0" t="n">
        <f aca="false">IF(  OR(  AND(H5&gt;I5, F5="Yes"),  AND( I5 &gt; H5, F5="No" ) ),SUM(H5,I5)    )</f>
        <v>35923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4618</v>
      </c>
      <c r="E6" s="2" t="s">
        <v>3267</v>
      </c>
      <c r="F6" s="1" t="s">
        <v>15</v>
      </c>
      <c r="H6" s="0" t="n">
        <f aca="false">VALUE(D6)</f>
        <v>16750</v>
      </c>
      <c r="I6" s="0" t="n">
        <f aca="false">VALUE(E6)</f>
        <v>4750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21500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3128</v>
      </c>
      <c r="E7" s="2" t="s">
        <v>666</v>
      </c>
      <c r="F7" s="1" t="s">
        <v>15</v>
      </c>
      <c r="H7" s="0" t="n">
        <f aca="false">VALUE(D7)</f>
        <v>16550</v>
      </c>
      <c r="I7" s="0" t="n">
        <f aca="false">VALUE(E7)</f>
        <v>7500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24050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5595</v>
      </c>
      <c r="E8" s="2" t="s">
        <v>5596</v>
      </c>
      <c r="F8" s="1" t="s">
        <v>15</v>
      </c>
      <c r="H8" s="0" t="n">
        <f aca="false">VALUE(D8)</f>
        <v>45200</v>
      </c>
      <c r="I8" s="0" t="n">
        <f aca="false">VALUE(E8)</f>
        <v>7360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52560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5597</v>
      </c>
      <c r="E9" s="2" t="s">
        <v>5598</v>
      </c>
      <c r="F9" s="1" t="s">
        <v>15</v>
      </c>
      <c r="H9" s="0" t="n">
        <f aca="false">VALUE(D9)</f>
        <v>22242</v>
      </c>
      <c r="I9" s="0" t="n">
        <f aca="false">VALUE(E9)</f>
        <v>49823</v>
      </c>
      <c r="K9" s="0" t="n">
        <f aca="false">IF(  OR(  AND(H9&gt;I9, F9="Yes"),  AND( I9 &gt; H9, F9="No" ) ),SUM(H9,I9)    )</f>
        <v>72065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5599</v>
      </c>
      <c r="E10" s="2" t="s">
        <v>5600</v>
      </c>
      <c r="F10" s="1" t="s">
        <v>15</v>
      </c>
      <c r="H10" s="0" t="n">
        <f aca="false">VALUE(D10)</f>
        <v>53880</v>
      </c>
      <c r="I10" s="0" t="n">
        <f aca="false">VALUE(E10)</f>
        <v>473909</v>
      </c>
      <c r="K10" s="0" t="n">
        <f aca="false">IF(  OR(  AND(H10&gt;I10, F10="Yes"),  AND( I10 &gt; H10, F10="No" ) ),SUM(H10,I10)    )</f>
        <v>527789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1436</v>
      </c>
      <c r="E11" s="2" t="s">
        <v>5601</v>
      </c>
      <c r="F11" s="1" t="s">
        <v>15</v>
      </c>
      <c r="H11" s="0" t="n">
        <f aca="false">VALUE(D11)</f>
        <v>11500</v>
      </c>
      <c r="I11" s="0" t="n">
        <f aca="false">VALUE(E11)</f>
        <v>13525</v>
      </c>
      <c r="K11" s="0" t="n">
        <f aca="false">IF(  OR(  AND(H11&gt;I11, F11="Yes"),  AND( I11 &gt; H11, F11="No" ) ),SUM(H11,I11)    )</f>
        <v>25025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5602</v>
      </c>
      <c r="E12" s="2" t="s">
        <v>5603</v>
      </c>
      <c r="F12" s="1" t="s">
        <v>15</v>
      </c>
      <c r="H12" s="0" t="n">
        <f aca="false">VALUE(D12)</f>
        <v>45587</v>
      </c>
      <c r="I12" s="0" t="n">
        <f aca="false">VALUE(E12)</f>
        <v>695890</v>
      </c>
      <c r="K12" s="0" t="n">
        <f aca="false">IF(  OR(  AND(H12&gt;I12, F12="Yes"),  AND( I12 &gt; H12, F12="No" ) ),SUM(H12,I12)    )</f>
        <v>741477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4544</v>
      </c>
      <c r="E13" s="2" t="s">
        <v>5604</v>
      </c>
      <c r="F13" s="1" t="s">
        <v>15</v>
      </c>
      <c r="H13" s="0" t="n">
        <f aca="false">VALUE(D13)</f>
        <v>20550</v>
      </c>
      <c r="I13" s="0" t="n">
        <f aca="false">VALUE(E13)</f>
        <v>229555</v>
      </c>
      <c r="K13" s="0" t="n">
        <f aca="false">IF(  OR(  AND(H13&gt;I13, F13="Yes"),  AND( I13 &gt; H13, F13="No" ) ),SUM(H13,I13)    )</f>
        <v>250105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1694</v>
      </c>
      <c r="E14" s="2" t="s">
        <v>2234</v>
      </c>
      <c r="F14" s="1" t="s">
        <v>15</v>
      </c>
      <c r="H14" s="0" t="n">
        <f aca="false">VALUE(D14)</f>
        <v>33350</v>
      </c>
      <c r="I14" s="0" t="n">
        <f aca="false">VALUE(E14)</f>
        <v>41300</v>
      </c>
      <c r="K14" s="0" t="n">
        <f aca="false">IF(  OR(  AND(H14&gt;I14, F14="Yes"),  AND( I14 &gt; H14, F14="No" ) ),SUM(H14,I14)    )</f>
        <v>74650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5605</v>
      </c>
      <c r="E15" s="2" t="s">
        <v>5606</v>
      </c>
      <c r="F15" s="1" t="s">
        <v>15</v>
      </c>
      <c r="H15" s="0" t="n">
        <f aca="false">VALUE(D15)</f>
        <v>25750</v>
      </c>
      <c r="I15" s="0" t="n">
        <f aca="false">VALUE(E15)</f>
        <v>80185</v>
      </c>
      <c r="K15" s="0" t="n">
        <f aca="false">IF(  OR(  AND(H15&gt;I15, F15="Yes"),  AND( I15 &gt; H15, F15="No" ) ),SUM(H15,I15)    )</f>
        <v>105935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5607</v>
      </c>
      <c r="E16" s="2" t="s">
        <v>5608</v>
      </c>
      <c r="F16" s="1" t="s">
        <v>15</v>
      </c>
      <c r="H16" s="0" t="n">
        <f aca="false">VALUE(D16)</f>
        <v>30850</v>
      </c>
      <c r="I16" s="0" t="n">
        <f aca="false">VALUE(E16)</f>
        <v>65850</v>
      </c>
      <c r="K16" s="0" t="n">
        <f aca="false">IF(  OR(  AND(H16&gt;I16, F16="Yes"),  AND( I16 &gt; H16, F16="No" ) ),SUM(H16,I16)    )</f>
        <v>96700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1982</v>
      </c>
      <c r="E17" s="2" t="s">
        <v>279</v>
      </c>
      <c r="F17" s="1" t="s">
        <v>15</v>
      </c>
      <c r="H17" s="0" t="n">
        <f aca="false">VALUE(D17)</f>
        <v>20000</v>
      </c>
      <c r="I17" s="0" t="n">
        <f aca="false">VALUE(E17)</f>
        <v>5000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25000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5609</v>
      </c>
      <c r="E18" s="2" t="s">
        <v>5610</v>
      </c>
      <c r="F18" s="1" t="s">
        <v>15</v>
      </c>
      <c r="H18" s="0" t="n">
        <f aca="false">VALUE(D18)</f>
        <v>12670</v>
      </c>
      <c r="I18" s="0" t="n">
        <f aca="false">VALUE(E18)</f>
        <v>4751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17421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1985</v>
      </c>
      <c r="E19" s="2" t="s">
        <v>5611</v>
      </c>
      <c r="F19" s="1" t="s">
        <v>15</v>
      </c>
      <c r="H19" s="0" t="n">
        <f aca="false">VALUE(D19)</f>
        <v>46000</v>
      </c>
      <c r="I19" s="0" t="n">
        <f aca="false">VALUE(E19)</f>
        <v>36475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82475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5612</v>
      </c>
      <c r="E20" s="2" t="s">
        <v>5613</v>
      </c>
      <c r="F20" s="1" t="s">
        <v>15</v>
      </c>
      <c r="H20" s="0" t="n">
        <f aca="false">VALUE(D20)</f>
        <v>56933</v>
      </c>
      <c r="I20" s="0" t="n">
        <f aca="false">VALUE(E20)</f>
        <v>80700</v>
      </c>
      <c r="K20" s="0" t="n">
        <f aca="false">IF(  OR(  AND(H20&gt;I20, F20="Yes"),  AND( I20 &gt; H20, F20="No" ) ),SUM(H20,I20)    )</f>
        <v>137633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2202</v>
      </c>
      <c r="E21" s="2" t="s">
        <v>14</v>
      </c>
      <c r="F21" s="1" t="s">
        <v>15</v>
      </c>
      <c r="H21" s="0" t="n">
        <f aca="false">VALUE(D21)</f>
        <v>16600</v>
      </c>
      <c r="I21" s="0" t="n">
        <f aca="false">VALUE(E21)</f>
        <v>1250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17850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71</v>
      </c>
      <c r="E22" s="2" t="s">
        <v>2021</v>
      </c>
      <c r="F22" s="1" t="s">
        <v>15</v>
      </c>
      <c r="H22" s="0" t="n">
        <f aca="false">VALUE(D22)</f>
        <v>12700</v>
      </c>
      <c r="I22" s="0" t="n">
        <f aca="false">VALUE(E22)</f>
        <v>32000</v>
      </c>
      <c r="K22" s="0" t="n">
        <f aca="false">IF(  OR(  AND(H22&gt;I22, F22="Yes"),  AND( I22 &gt; H22, F22="No" ) ),SUM(H22,I22)    )</f>
        <v>44700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666</v>
      </c>
      <c r="E23" s="2" t="s">
        <v>1639</v>
      </c>
      <c r="F23" s="1" t="s">
        <v>15</v>
      </c>
      <c r="H23" s="0" t="n">
        <f aca="false">VALUE(D23)</f>
        <v>7500</v>
      </c>
      <c r="I23" s="0" t="n">
        <f aca="false">VALUE(E23)</f>
        <v>9550</v>
      </c>
      <c r="K23" s="0" t="n">
        <f aca="false">IF(  OR(  AND(H23&gt;I23, F23="Yes"),  AND( I23 &gt; H23, F23="No" ) ),SUM(H23,I23)    )</f>
        <v>17050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5614</v>
      </c>
      <c r="E24" s="2" t="s">
        <v>5615</v>
      </c>
      <c r="F24" s="1" t="s">
        <v>15</v>
      </c>
      <c r="H24" s="0" t="n">
        <f aca="false">VALUE(D24)</f>
        <v>7125</v>
      </c>
      <c r="I24" s="0" t="n">
        <f aca="false">VALUE(E24)</f>
        <v>56301</v>
      </c>
      <c r="K24" s="0" t="n">
        <f aca="false">IF(  OR(  AND(H24&gt;I24, F24="Yes"),  AND( I24 &gt; H24, F24="No" ) ),SUM(H24,I24)    )</f>
        <v>63426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35.2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5616</v>
      </c>
      <c r="E25" s="2" t="s">
        <v>5617</v>
      </c>
      <c r="F25" s="1" t="s">
        <v>67</v>
      </c>
      <c r="H25" s="0" t="n">
        <f aca="false">VALUE(D25)</f>
        <v>64900</v>
      </c>
      <c r="I25" s="0" t="n">
        <f aca="false">VALUE(E25)</f>
        <v>102562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167462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2277</v>
      </c>
      <c r="E26" s="2" t="s">
        <v>5618</v>
      </c>
      <c r="F26" s="1" t="s">
        <v>15</v>
      </c>
      <c r="H26" s="0" t="n">
        <f aca="false">VALUE(D26)</f>
        <v>21700</v>
      </c>
      <c r="I26" s="0" t="n">
        <f aca="false">VALUE(E26)</f>
        <v>22375</v>
      </c>
      <c r="K26" s="0" t="n">
        <f aca="false">IF(  OR(  AND(H26&gt;I26, F26="Yes"),  AND( I26 &gt; H26, F26="No" ) ),SUM(H26,I26)    )</f>
        <v>44075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3103</v>
      </c>
      <c r="E27" s="2" t="s">
        <v>3341</v>
      </c>
      <c r="F27" s="1" t="s">
        <v>15</v>
      </c>
      <c r="H27" s="0" t="n">
        <f aca="false">VALUE(D27)</f>
        <v>13700</v>
      </c>
      <c r="I27" s="0" t="n">
        <f aca="false">VALUE(E27)</f>
        <v>4800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18500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2964</v>
      </c>
      <c r="E28" s="2" t="s">
        <v>1484</v>
      </c>
      <c r="F28" s="1" t="s">
        <v>15</v>
      </c>
      <c r="H28" s="0" t="n">
        <f aca="false">VALUE(D28)</f>
        <v>22150</v>
      </c>
      <c r="I28" s="0" t="n">
        <f aca="false">VALUE(E28)</f>
        <v>19450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41600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5619</v>
      </c>
      <c r="E29" s="2" t="s">
        <v>5620</v>
      </c>
      <c r="F29" s="1" t="s">
        <v>15</v>
      </c>
      <c r="H29" s="0" t="n">
        <f aca="false">VALUE(D29)</f>
        <v>25550</v>
      </c>
      <c r="I29" s="0" t="n">
        <f aca="false">VALUE(E29)</f>
        <v>2084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27634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5621</v>
      </c>
      <c r="E30" s="2" t="s">
        <v>5622</v>
      </c>
      <c r="F30" s="1" t="s">
        <v>15</v>
      </c>
      <c r="H30" s="0" t="n">
        <f aca="false">VALUE(D30)</f>
        <v>31805</v>
      </c>
      <c r="I30" s="0" t="n">
        <f aca="false">VALUE(E30)</f>
        <v>117567</v>
      </c>
      <c r="K30" s="0" t="n">
        <f aca="false">IF(  OR(  AND(H30&gt;I30, F30="Yes"),  AND( I30 &gt; H30, F30="No" ) ),SUM(H30,I30)    )</f>
        <v>149372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1982</v>
      </c>
      <c r="E31" s="2" t="s">
        <v>5623</v>
      </c>
      <c r="F31" s="1" t="s">
        <v>15</v>
      </c>
      <c r="H31" s="0" t="n">
        <f aca="false">VALUE(D31)</f>
        <v>20000</v>
      </c>
      <c r="I31" s="0" t="n">
        <f aca="false">VALUE(E31)</f>
        <v>51252</v>
      </c>
      <c r="K31" s="0" t="n">
        <f aca="false">IF(  OR(  AND(H31&gt;I31, F31="Yes"),  AND( I31 &gt; H31, F31="No" ) ),SUM(H31,I31)    )</f>
        <v>71252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5624</v>
      </c>
      <c r="E32" s="2" t="s">
        <v>5625</v>
      </c>
      <c r="F32" s="1" t="s">
        <v>15</v>
      </c>
      <c r="H32" s="0" t="n">
        <f aca="false">VALUE(D32)</f>
        <v>46400</v>
      </c>
      <c r="I32" s="0" t="n">
        <f aca="false">VALUE(E32)</f>
        <v>17086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63486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35.2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518</v>
      </c>
      <c r="E33" s="2" t="s">
        <v>3248</v>
      </c>
      <c r="F33" s="1" t="s">
        <v>67</v>
      </c>
      <c r="H33" s="0" t="n">
        <f aca="false">VALUE(D33)</f>
        <v>31500</v>
      </c>
      <c r="I33" s="0" t="n">
        <f aca="false">VALUE(E33)</f>
        <v>25300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56800</v>
      </c>
      <c r="P33" s="0" t="n">
        <f aca="false">IF(AND(F33="Not Voting",M33=1), 1,0)</f>
        <v>0</v>
      </c>
    </row>
    <row r="34" customFormat="false" ht="12.8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32</v>
      </c>
      <c r="E34" s="2" t="s">
        <v>85</v>
      </c>
      <c r="F34" s="1" t="s">
        <v>15</v>
      </c>
      <c r="H34" s="0" t="n">
        <f aca="false">VALUE(D34)</f>
        <v>1000</v>
      </c>
      <c r="I34" s="0" t="n">
        <f aca="false">VALUE(E34)</f>
        <v>2000</v>
      </c>
      <c r="K34" s="3" t="n">
        <f aca="false">IF(  OR(  AND(H34&gt;I34, F34="Yes"),  AND( I34 &gt; H34, F34="No" ) ),SUM(H34,I34)    )</f>
        <v>3000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5626</v>
      </c>
      <c r="E35" s="2" t="s">
        <v>1493</v>
      </c>
      <c r="F35" s="1" t="s">
        <v>15</v>
      </c>
      <c r="H35" s="0" t="n">
        <f aca="false">VALUE(D35)</f>
        <v>3850</v>
      </c>
      <c r="I35" s="0" t="n">
        <f aca="false">VALUE(E35)</f>
        <v>10500</v>
      </c>
      <c r="K35" s="0" t="n">
        <f aca="false">IF(  OR(  AND(H35&gt;I35, F35="Yes"),  AND( I35 &gt; H35, F35="No" ) ),SUM(H35,I35)    )</f>
        <v>14350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5627</v>
      </c>
      <c r="E36" s="2" t="s">
        <v>5628</v>
      </c>
      <c r="F36" s="1" t="s">
        <v>15</v>
      </c>
      <c r="H36" s="0" t="n">
        <f aca="false">VALUE(D36)</f>
        <v>59579</v>
      </c>
      <c r="I36" s="0" t="n">
        <f aca="false">VALUE(E36)</f>
        <v>249477</v>
      </c>
      <c r="K36" s="0" t="n">
        <f aca="false">IF(  OR(  AND(H36&gt;I36, F36="Yes"),  AND( I36 &gt; H36, F36="No" ) ),SUM(H36,I36)    )</f>
        <v>309056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5629</v>
      </c>
      <c r="E37" s="2" t="s">
        <v>5630</v>
      </c>
      <c r="F37" s="1" t="s">
        <v>15</v>
      </c>
      <c r="H37" s="0" t="n">
        <f aca="false">VALUE(D37)</f>
        <v>157600</v>
      </c>
      <c r="I37" s="0" t="n">
        <f aca="false">VALUE(E37)</f>
        <v>437279</v>
      </c>
      <c r="K37" s="0" t="n">
        <f aca="false">IF(  OR(  AND(H37&gt;I37, F37="Yes"),  AND( I37 &gt; H37, F37="No" ) ),SUM(H37,I37)    )</f>
        <v>594879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437</v>
      </c>
      <c r="E38" s="2" t="s">
        <v>1629</v>
      </c>
      <c r="F38" s="1" t="s">
        <v>20</v>
      </c>
      <c r="H38" s="0" t="n">
        <f aca="false">VALUE(D38)</f>
        <v>67550</v>
      </c>
      <c r="I38" s="0" t="n">
        <f aca="false">VALUE(E38)</f>
        <v>10850</v>
      </c>
      <c r="K38" s="3" t="n">
        <f aca="false">IF(  OR(  AND(H38&gt;I38, F38="Yes"),  AND( I38 &gt; H38, F38="No" ) ),SUM(H38,I38)    )</f>
        <v>78400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92</v>
      </c>
      <c r="E39" s="2" t="s">
        <v>1463</v>
      </c>
      <c r="F39" s="1" t="s">
        <v>15</v>
      </c>
      <c r="H39" s="0" t="n">
        <f aca="false">VALUE(D39)</f>
        <v>4000</v>
      </c>
      <c r="I39" s="0" t="n">
        <f aca="false">VALUE(E39)</f>
        <v>10000</v>
      </c>
      <c r="K39" s="0" t="n">
        <f aca="false">IF(  OR(  AND(H39&gt;I39, F39="Yes"),  AND( I39 &gt; H39, F39="No" ) ),SUM(H39,I39)    )</f>
        <v>14000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2200</v>
      </c>
      <c r="E40" s="2" t="s">
        <v>1493</v>
      </c>
      <c r="F40" s="1" t="s">
        <v>15</v>
      </c>
      <c r="H40" s="0" t="n">
        <f aca="false">VALUE(D40)</f>
        <v>59500</v>
      </c>
      <c r="I40" s="0" t="n">
        <f aca="false">VALUE(E40)</f>
        <v>10500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70000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989</v>
      </c>
      <c r="E41" s="2" t="s">
        <v>5631</v>
      </c>
      <c r="F41" s="1" t="s">
        <v>15</v>
      </c>
      <c r="H41" s="0" t="n">
        <f aca="false">VALUE(D41)</f>
        <v>18250</v>
      </c>
      <c r="I41" s="0" t="n">
        <f aca="false">VALUE(E41)</f>
        <v>9673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27923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2186</v>
      </c>
      <c r="E42" s="2" t="s">
        <v>1079</v>
      </c>
      <c r="F42" s="1" t="s">
        <v>15</v>
      </c>
      <c r="H42" s="0" t="n">
        <f aca="false">VALUE(D42)</f>
        <v>21000</v>
      </c>
      <c r="I42" s="0" t="n">
        <f aca="false">VALUE(E42)</f>
        <v>5500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26500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3405</v>
      </c>
      <c r="E43" s="2" t="s">
        <v>5632</v>
      </c>
      <c r="F43" s="1" t="s">
        <v>15</v>
      </c>
      <c r="H43" s="0" t="n">
        <f aca="false">VALUE(D43)</f>
        <v>39700</v>
      </c>
      <c r="I43" s="0" t="n">
        <f aca="false">VALUE(E43)</f>
        <v>72527</v>
      </c>
      <c r="K43" s="0" t="n">
        <f aca="false">IF(  OR(  AND(H43&gt;I43, F43="Yes"),  AND( I43 &gt; H43, F43="No" ) ),SUM(H43,I43)    )</f>
        <v>112227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35.2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2375</v>
      </c>
      <c r="E44" s="2" t="s">
        <v>5633</v>
      </c>
      <c r="F44" s="1" t="s">
        <v>67</v>
      </c>
      <c r="H44" s="0" t="n">
        <f aca="false">VALUE(D44)</f>
        <v>19000</v>
      </c>
      <c r="I44" s="0" t="n">
        <f aca="false">VALUE(E44)</f>
        <v>24325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43325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2209</v>
      </c>
      <c r="E45" s="2" t="s">
        <v>877</v>
      </c>
      <c r="F45" s="1" t="s">
        <v>15</v>
      </c>
      <c r="H45" s="0" t="n">
        <f aca="false">VALUE(D45)</f>
        <v>19500</v>
      </c>
      <c r="I45" s="0" t="n">
        <f aca="false">VALUE(E45)</f>
        <v>20750</v>
      </c>
      <c r="K45" s="0" t="n">
        <f aca="false">IF(  OR(  AND(H45&gt;I45, F45="Yes"),  AND( I45 &gt; H45, F45="No" ) ),SUM(H45,I45)    )</f>
        <v>40250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5634</v>
      </c>
      <c r="E46" s="2" t="s">
        <v>5618</v>
      </c>
      <c r="F46" s="1" t="s">
        <v>15</v>
      </c>
      <c r="H46" s="0" t="n">
        <f aca="false">VALUE(D46)</f>
        <v>26875</v>
      </c>
      <c r="I46" s="0" t="n">
        <f aca="false">VALUE(E46)</f>
        <v>22375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49250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4318</v>
      </c>
      <c r="E47" s="2" t="s">
        <v>5635</v>
      </c>
      <c r="F47" s="1" t="s">
        <v>20</v>
      </c>
      <c r="H47" s="0" t="n">
        <f aca="false">VALUE(D47)</f>
        <v>34050</v>
      </c>
      <c r="I47" s="0" t="n">
        <f aca="false">VALUE(E47)</f>
        <v>77500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111550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35.2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81</v>
      </c>
      <c r="E48" s="2" t="s">
        <v>5636</v>
      </c>
      <c r="F48" s="1" t="s">
        <v>67</v>
      </c>
      <c r="H48" s="0" t="n">
        <f aca="false">VALUE(D48)</f>
        <v>12750</v>
      </c>
      <c r="I48" s="0" t="n">
        <f aca="false">VALUE(E48)</f>
        <v>13877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26627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5637</v>
      </c>
      <c r="E49" s="2" t="s">
        <v>5638</v>
      </c>
      <c r="F49" s="1" t="s">
        <v>15</v>
      </c>
      <c r="H49" s="0" t="n">
        <f aca="false">VALUE(D49)</f>
        <v>33950</v>
      </c>
      <c r="I49" s="0" t="n">
        <f aca="false">VALUE(E49)</f>
        <v>121327</v>
      </c>
      <c r="K49" s="0" t="n">
        <f aca="false">IF(  OR(  AND(H49&gt;I49, F49="Yes"),  AND( I49 &gt; H49, F49="No" ) ),SUM(H49,I49)    )</f>
        <v>155277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2005</v>
      </c>
      <c r="E50" s="2" t="s">
        <v>5639</v>
      </c>
      <c r="F50" s="1" t="s">
        <v>15</v>
      </c>
      <c r="H50" s="0" t="n">
        <f aca="false">VALUE(D50)</f>
        <v>34000</v>
      </c>
      <c r="I50" s="0" t="n">
        <f aca="false">VALUE(E50)</f>
        <v>48626</v>
      </c>
      <c r="K50" s="0" t="n">
        <f aca="false">IF(  OR(  AND(H50&gt;I50, F50="Yes"),  AND( I50 &gt; H50, F50="No" ) ),SUM(H50,I50)    )</f>
        <v>82626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5640</v>
      </c>
      <c r="E51" s="2" t="s">
        <v>5641</v>
      </c>
      <c r="F51" s="1" t="s">
        <v>15</v>
      </c>
      <c r="H51" s="0" t="n">
        <f aca="false">VALUE(D51)</f>
        <v>35732</v>
      </c>
      <c r="I51" s="0" t="n">
        <f aca="false">VALUE(E51)</f>
        <v>147124</v>
      </c>
      <c r="K51" s="0" t="n">
        <f aca="false">IF(  OR(  AND(H51&gt;I51, F51="Yes"),  AND( I51 &gt; H51, F51="No" ) ),SUM(H51,I51)    )</f>
        <v>182856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2549</v>
      </c>
      <c r="E52" s="2" t="s">
        <v>5642</v>
      </c>
      <c r="F52" s="1" t="s">
        <v>15</v>
      </c>
      <c r="H52" s="0" t="n">
        <f aca="false">VALUE(D52)</f>
        <v>12100</v>
      </c>
      <c r="I52" s="0" t="n">
        <f aca="false">VALUE(E52)</f>
        <v>223375</v>
      </c>
      <c r="K52" s="0" t="n">
        <f aca="false">IF(  OR(  AND(H52&gt;I52, F52="Yes"),  AND( I52 &gt; H52, F52="No" ) ),SUM(H52,I52)    )</f>
        <v>235475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915</v>
      </c>
      <c r="E53" s="2" t="s">
        <v>85</v>
      </c>
      <c r="F53" s="1" t="s">
        <v>15</v>
      </c>
      <c r="H53" s="0" t="n">
        <f aca="false">VALUE(D53)</f>
        <v>8500</v>
      </c>
      <c r="I53" s="0" t="n">
        <f aca="false">VALUE(E53)</f>
        <v>2000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10500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5643</v>
      </c>
      <c r="E54" s="2" t="s">
        <v>995</v>
      </c>
      <c r="F54" s="1" t="s">
        <v>15</v>
      </c>
      <c r="H54" s="0" t="n">
        <f aca="false">VALUE(D54)</f>
        <v>57300</v>
      </c>
      <c r="I54" s="0" t="n">
        <f aca="false">VALUE(E54)</f>
        <v>12900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70200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5644</v>
      </c>
      <c r="E55" s="2" t="s">
        <v>5645</v>
      </c>
      <c r="F55" s="1" t="s">
        <v>15</v>
      </c>
      <c r="H55" s="0" t="n">
        <f aca="false">VALUE(D55)</f>
        <v>52175</v>
      </c>
      <c r="I55" s="0" t="n">
        <f aca="false">VALUE(E55)</f>
        <v>81983</v>
      </c>
      <c r="K55" s="0" t="n">
        <f aca="false">IF(  OR(  AND(H55&gt;I55, F55="Yes"),  AND( I55 &gt; H55, F55="No" ) ),SUM(H55,I55)    )</f>
        <v>134158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3543</v>
      </c>
      <c r="E56" s="2" t="s">
        <v>5646</v>
      </c>
      <c r="F56" s="1" t="s">
        <v>15</v>
      </c>
      <c r="H56" s="0" t="n">
        <f aca="false">VALUE(D56)</f>
        <v>15100</v>
      </c>
      <c r="I56" s="0" t="n">
        <f aca="false">VALUE(E56)</f>
        <v>193202</v>
      </c>
      <c r="K56" s="0" t="n">
        <f aca="false">IF(  OR(  AND(H56&gt;I56, F56="Yes"),  AND( I56 &gt; H56, F56="No" ) ),SUM(H56,I56)    )</f>
        <v>208302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35.2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5647</v>
      </c>
      <c r="E57" s="2" t="s">
        <v>5648</v>
      </c>
      <c r="F57" s="1" t="s">
        <v>67</v>
      </c>
      <c r="H57" s="0" t="n">
        <f aca="false">VALUE(D57)</f>
        <v>16310</v>
      </c>
      <c r="I57" s="0" t="n">
        <f aca="false">VALUE(E57)</f>
        <v>67600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83910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5649</v>
      </c>
      <c r="E58" s="2" t="s">
        <v>5650</v>
      </c>
      <c r="F58" s="1" t="s">
        <v>15</v>
      </c>
      <c r="H58" s="0" t="n">
        <f aca="false">VALUE(D58)</f>
        <v>73884</v>
      </c>
      <c r="I58" s="0" t="n">
        <f aca="false">VALUE(E58)</f>
        <v>86880</v>
      </c>
      <c r="K58" s="0" t="n">
        <f aca="false">IF(  OR(  AND(H58&gt;I58, F58="Yes"),  AND( I58 &gt; H58, F58="No" ) ),SUM(H58,I58)    )</f>
        <v>160764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5651</v>
      </c>
      <c r="E59" s="2" t="s">
        <v>1491</v>
      </c>
      <c r="F59" s="1" t="s">
        <v>15</v>
      </c>
      <c r="H59" s="0" t="n">
        <f aca="false">VALUE(D59)</f>
        <v>37350</v>
      </c>
      <c r="I59" s="0" t="n">
        <f aca="false">VALUE(E59)</f>
        <v>88350</v>
      </c>
      <c r="K59" s="3" t="n">
        <f aca="false">IF(  OR(  AND(H59&gt;I59, F59="Yes"),  AND( I59 &gt; H59, F59="No" ) ),SUM(H59,I59)    )</f>
        <v>125700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2767</v>
      </c>
      <c r="E60" s="2" t="s">
        <v>2216</v>
      </c>
      <c r="F60" s="1" t="s">
        <v>15</v>
      </c>
      <c r="H60" s="0" t="n">
        <f aca="false">VALUE(D60)</f>
        <v>10250</v>
      </c>
      <c r="I60" s="0" t="n">
        <f aca="false">VALUE(E60)</f>
        <v>14750</v>
      </c>
      <c r="K60" s="0" t="n">
        <f aca="false">IF(  OR(  AND(H60&gt;I60, F60="Yes"),  AND( I60 &gt; H60, F60="No" ) ),SUM(H60,I60)    )</f>
        <v>25000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3477</v>
      </c>
      <c r="E61" s="2" t="s">
        <v>5652</v>
      </c>
      <c r="F61" s="1" t="s">
        <v>15</v>
      </c>
      <c r="H61" s="0" t="n">
        <f aca="false">VALUE(D61)</f>
        <v>8300</v>
      </c>
      <c r="I61" s="0" t="n">
        <f aca="false">VALUE(E61)</f>
        <v>22502</v>
      </c>
      <c r="K61" s="0" t="n">
        <f aca="false">IF(  OR(  AND(H61&gt;I61, F61="Yes"),  AND( I61 &gt; H61, F61="No" ) ),SUM(H61,I61)    )</f>
        <v>30802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5653</v>
      </c>
      <c r="E62" s="2" t="s">
        <v>5654</v>
      </c>
      <c r="F62" s="1" t="s">
        <v>15</v>
      </c>
      <c r="H62" s="0" t="n">
        <f aca="false">VALUE(D62)</f>
        <v>33250</v>
      </c>
      <c r="I62" s="0" t="n">
        <f aca="false">VALUE(E62)</f>
        <v>60125</v>
      </c>
      <c r="K62" s="0" t="n">
        <f aca="false">IF(  OR(  AND(H62&gt;I62, F62="Yes"),  AND( I62 &gt; H62, F62="No" ) ),SUM(H62,I62)    )</f>
        <v>93375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5655</v>
      </c>
      <c r="E63" s="2" t="s">
        <v>5656</v>
      </c>
      <c r="F63" s="1" t="s">
        <v>15</v>
      </c>
      <c r="H63" s="0" t="n">
        <f aca="false">VALUE(D63)</f>
        <v>37452</v>
      </c>
      <c r="I63" s="0" t="n">
        <f aca="false">VALUE(E63)</f>
        <v>128442</v>
      </c>
      <c r="K63" s="0" t="n">
        <f aca="false">IF(  OR(  AND(H63&gt;I63, F63="Yes"),  AND( I63 &gt; H63, F63="No" ) ),SUM(H63,I63)    )</f>
        <v>165894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3849</v>
      </c>
      <c r="E64" s="2" t="s">
        <v>609</v>
      </c>
      <c r="F64" s="1" t="s">
        <v>15</v>
      </c>
      <c r="H64" s="0" t="n">
        <f aca="false">VALUE(D64)</f>
        <v>47500</v>
      </c>
      <c r="I64" s="0" t="n">
        <f aca="false">VALUE(E64)</f>
        <v>15800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63300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5657</v>
      </c>
      <c r="E65" s="2" t="s">
        <v>4666</v>
      </c>
      <c r="F65" s="1" t="s">
        <v>15</v>
      </c>
      <c r="H65" s="0" t="n">
        <f aca="false">VALUE(D65)</f>
        <v>65552</v>
      </c>
      <c r="I65" s="0" t="n">
        <f aca="false">VALUE(E65)</f>
        <v>53150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118702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5658</v>
      </c>
      <c r="E66" s="2" t="s">
        <v>5659</v>
      </c>
      <c r="F66" s="1" t="s">
        <v>20</v>
      </c>
      <c r="H66" s="0" t="n">
        <f aca="false">VALUE(D66)</f>
        <v>56860</v>
      </c>
      <c r="I66" s="0" t="n">
        <f aca="false">VALUE(E66)</f>
        <v>55200</v>
      </c>
      <c r="K66" s="0" t="n">
        <f aca="false">IF(  OR(  AND(H66&gt;I66, F66="Yes"),  AND( I66 &gt; H66, F66="No" ) ),SUM(H66,I66)    )</f>
        <v>112060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1654</v>
      </c>
      <c r="E67" s="2" t="s">
        <v>5660</v>
      </c>
      <c r="F67" s="1" t="s">
        <v>15</v>
      </c>
      <c r="H67" s="0" t="n">
        <f aca="false">VALUE(D67)</f>
        <v>27500</v>
      </c>
      <c r="I67" s="0" t="n">
        <f aca="false">VALUE(E67)</f>
        <v>175250</v>
      </c>
      <c r="K67" s="0" t="n">
        <f aca="false">IF(  OR(  AND(H67&gt;I67, F67="Yes"),  AND( I67 &gt; H67, F67="No" ) ),SUM(H67,I67)    )</f>
        <v>202750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777</v>
      </c>
      <c r="E68" s="2" t="s">
        <v>2804</v>
      </c>
      <c r="F68" s="1" t="s">
        <v>15</v>
      </c>
      <c r="H68" s="0" t="n">
        <f aca="false">VALUE(D68)</f>
        <v>11250</v>
      </c>
      <c r="I68" s="0" t="n">
        <f aca="false">VALUE(E68)</f>
        <v>3575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14825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5138</v>
      </c>
      <c r="E69" s="2" t="s">
        <v>5661</v>
      </c>
      <c r="F69" s="1" t="s">
        <v>15</v>
      </c>
      <c r="H69" s="0" t="n">
        <f aca="false">VALUE(D69)</f>
        <v>20800</v>
      </c>
      <c r="I69" s="0" t="n">
        <f aca="false">VALUE(E69)</f>
        <v>267160</v>
      </c>
      <c r="K69" s="0" t="n">
        <f aca="false">IF(  OR(  AND(H69&gt;I69, F69="Yes"),  AND( I69 &gt; H69, F69="No" ) ),SUM(H69,I69)    )</f>
        <v>287960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2099</v>
      </c>
      <c r="E70" s="2" t="s">
        <v>4806</v>
      </c>
      <c r="F70" s="1" t="s">
        <v>15</v>
      </c>
      <c r="H70" s="0" t="n">
        <f aca="false">VALUE(D70)</f>
        <v>35000</v>
      </c>
      <c r="I70" s="0" t="n">
        <f aca="false">VALUE(E70)</f>
        <v>50250</v>
      </c>
      <c r="K70" s="0" t="n">
        <f aca="false">IF(  OR(  AND(H70&gt;I70, F70="Yes"),  AND( I70 &gt; H70, F70="No" ) ),SUM(H70,I70)    )</f>
        <v>85250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5662</v>
      </c>
      <c r="E71" s="2" t="s">
        <v>5663</v>
      </c>
      <c r="F71" s="1" t="s">
        <v>15</v>
      </c>
      <c r="H71" s="0" t="n">
        <f aca="false">VALUE(D71)</f>
        <v>37990</v>
      </c>
      <c r="I71" s="0" t="n">
        <f aca="false">VALUE(E71)</f>
        <v>63608</v>
      </c>
      <c r="K71" s="0" t="n">
        <f aca="false">IF(  OR(  AND(H71&gt;I71, F71="Yes"),  AND( I71 &gt; H71, F71="No" ) ),SUM(H71,I71)    )</f>
        <v>101598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877</v>
      </c>
      <c r="E72" s="2" t="s">
        <v>5664</v>
      </c>
      <c r="F72" s="1" t="s">
        <v>15</v>
      </c>
      <c r="H72" s="0" t="n">
        <f aca="false">VALUE(D72)</f>
        <v>20750</v>
      </c>
      <c r="I72" s="0" t="n">
        <f aca="false">VALUE(E72)</f>
        <v>10901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31651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1436</v>
      </c>
      <c r="E73" s="2" t="s">
        <v>3543</v>
      </c>
      <c r="F73" s="1" t="s">
        <v>15</v>
      </c>
      <c r="H73" s="0" t="n">
        <f aca="false">VALUE(D73)</f>
        <v>11500</v>
      </c>
      <c r="I73" s="0" t="n">
        <f aca="false">VALUE(E73)</f>
        <v>15100</v>
      </c>
      <c r="K73" s="0" t="n">
        <f aca="false">IF(  OR(  AND(H73&gt;I73, F73="Yes"),  AND( I73 &gt; H73, F73="No" ) ),SUM(H73,I73)    )</f>
        <v>26600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4857</v>
      </c>
      <c r="E74" s="2" t="s">
        <v>2711</v>
      </c>
      <c r="F74" s="1" t="s">
        <v>15</v>
      </c>
      <c r="H74" s="0" t="n">
        <f aca="false">VALUE(D74)</f>
        <v>21600</v>
      </c>
      <c r="I74" s="0" t="n">
        <f aca="false">VALUE(E74)</f>
        <v>11300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32900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5665</v>
      </c>
      <c r="E75" s="2" t="s">
        <v>5666</v>
      </c>
      <c r="F75" s="1" t="s">
        <v>20</v>
      </c>
      <c r="H75" s="0" t="n">
        <f aca="false">VALUE(D75)</f>
        <v>36325</v>
      </c>
      <c r="I75" s="0" t="n">
        <f aca="false">VALUE(E75)</f>
        <v>95879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132204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830</v>
      </c>
      <c r="E76" s="2" t="s">
        <v>2930</v>
      </c>
      <c r="F76" s="1" t="s">
        <v>15</v>
      </c>
      <c r="H76" s="0" t="n">
        <f aca="false">VALUE(D76)</f>
        <v>16000</v>
      </c>
      <c r="I76" s="0" t="n">
        <f aca="false">VALUE(E76)</f>
        <v>6100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22100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5667</v>
      </c>
      <c r="E77" s="2" t="s">
        <v>229</v>
      </c>
      <c r="F77" s="1" t="s">
        <v>15</v>
      </c>
      <c r="H77" s="0" t="n">
        <f aca="false">VALUE(D77)</f>
        <v>27200</v>
      </c>
      <c r="I77" s="0" t="n">
        <f aca="false">VALUE(E77)</f>
        <v>2500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29700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77</v>
      </c>
      <c r="E78" s="2" t="s">
        <v>5668</v>
      </c>
      <c r="F78" s="1" t="s">
        <v>15</v>
      </c>
      <c r="H78" s="0" t="n">
        <f aca="false">VALUE(D78)</f>
        <v>13500</v>
      </c>
      <c r="I78" s="0" t="n">
        <f aca="false">VALUE(E78)</f>
        <v>19120</v>
      </c>
      <c r="K78" s="0" t="n">
        <f aca="false">IF(  OR(  AND(H78&gt;I78, F78="Yes"),  AND( I78 &gt; H78, F78="No" ) ),SUM(H78,I78)    )</f>
        <v>32620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5669</v>
      </c>
      <c r="E79" s="2" t="s">
        <v>5122</v>
      </c>
      <c r="F79" s="1" t="s">
        <v>20</v>
      </c>
      <c r="H79" s="0" t="n">
        <f aca="false">VALUE(D79)</f>
        <v>98279</v>
      </c>
      <c r="I79" s="0" t="n">
        <f aca="false">VALUE(E79)</f>
        <v>38900</v>
      </c>
      <c r="K79" s="0" t="n">
        <f aca="false">IF(  OR(  AND(H79&gt;I79, F79="Yes"),  AND( I79 &gt; H79, F79="No" ) ),SUM(H79,I79)    )</f>
        <v>137179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5670</v>
      </c>
      <c r="E80" s="2" t="s">
        <v>303</v>
      </c>
      <c r="F80" s="1" t="s">
        <v>15</v>
      </c>
      <c r="H80" s="0" t="n">
        <f aca="false">VALUE(D80)</f>
        <v>14235</v>
      </c>
      <c r="I80" s="0" t="n">
        <f aca="false">VALUE(E80)</f>
        <v>46175</v>
      </c>
      <c r="K80" s="0" t="n">
        <f aca="false">IF(  OR(  AND(H80&gt;I80, F80="Yes"),  AND( I80 &gt; H80, F80="No" ) ),SUM(H80,I80)    )</f>
        <v>60410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15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5671</v>
      </c>
      <c r="E82" s="2" t="s">
        <v>5672</v>
      </c>
      <c r="F82" s="1" t="s">
        <v>15</v>
      </c>
      <c r="H82" s="0" t="n">
        <f aca="false">VALUE(D82)</f>
        <v>23416</v>
      </c>
      <c r="I82" s="0" t="n">
        <f aca="false">VALUE(E82)</f>
        <v>40369</v>
      </c>
      <c r="K82" s="0" t="n">
        <f aca="false">IF(  OR(  AND(H82&gt;I82, F82="Yes"),  AND( I82 &gt; H82, F82="No" ) ),SUM(H82,I82)    )</f>
        <v>63785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1276</v>
      </c>
      <c r="E83" s="2" t="s">
        <v>5673</v>
      </c>
      <c r="F83" s="1" t="s">
        <v>15</v>
      </c>
      <c r="H83" s="0" t="n">
        <f aca="false">VALUE(D83)</f>
        <v>10900</v>
      </c>
      <c r="I83" s="0" t="n">
        <f aca="false">VALUE(E83)</f>
        <v>34675</v>
      </c>
      <c r="K83" s="3" t="n">
        <f aca="false">IF(  OR(  AND(H83&gt;I83, F83="Yes"),  AND( I83 &gt; H83, F83="No" ) ),SUM(H83,I83)    )</f>
        <v>45575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4959</v>
      </c>
      <c r="E84" s="2" t="s">
        <v>5674</v>
      </c>
      <c r="F84" s="1" t="s">
        <v>15</v>
      </c>
      <c r="H84" s="0" t="n">
        <f aca="false">VALUE(D84)</f>
        <v>27350</v>
      </c>
      <c r="I84" s="0" t="n">
        <f aca="false">VALUE(E84)</f>
        <v>56957</v>
      </c>
      <c r="K84" s="0" t="n">
        <f aca="false">IF(  OR(  AND(H84&gt;I84, F84="Yes"),  AND( I84 &gt; H84, F84="No" ) ),SUM(H84,I84)    )</f>
        <v>84307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3376</v>
      </c>
      <c r="E85" s="2" t="s">
        <v>5675</v>
      </c>
      <c r="F85" s="1" t="s">
        <v>15</v>
      </c>
      <c r="H85" s="0" t="n">
        <f aca="false">VALUE(D85)</f>
        <v>12850</v>
      </c>
      <c r="I85" s="0" t="n">
        <f aca="false">VALUE(E85)</f>
        <v>35350</v>
      </c>
      <c r="K85" s="0" t="n">
        <f aca="false">IF(  OR(  AND(H85&gt;I85, F85="Yes"),  AND( I85 &gt; H85, F85="No" ) ),SUM(H85,I85)    )</f>
        <v>48200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5676</v>
      </c>
      <c r="E86" s="2" t="s">
        <v>2601</v>
      </c>
      <c r="F86" s="1" t="s">
        <v>15</v>
      </c>
      <c r="H86" s="0" t="n">
        <f aca="false">VALUE(D86)</f>
        <v>94475</v>
      </c>
      <c r="I86" s="0" t="n">
        <f aca="false">VALUE(E86)</f>
        <v>48450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142925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3232</v>
      </c>
      <c r="E87" s="2" t="s">
        <v>681</v>
      </c>
      <c r="F87" s="1" t="s">
        <v>20</v>
      </c>
      <c r="H87" s="0" t="n">
        <f aca="false">VALUE(D87)</f>
        <v>20250</v>
      </c>
      <c r="I87" s="0" t="n">
        <f aca="false">VALUE(E87)</f>
        <v>29800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50050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5677</v>
      </c>
      <c r="E88" s="2" t="s">
        <v>5678</v>
      </c>
      <c r="F88" s="1" t="s">
        <v>20</v>
      </c>
      <c r="H88" s="0" t="n">
        <f aca="false">VALUE(D88)</f>
        <v>125249</v>
      </c>
      <c r="I88" s="0" t="n">
        <f aca="false">VALUE(E88)</f>
        <v>41386</v>
      </c>
      <c r="K88" s="0" t="n">
        <f aca="false">IF(  OR(  AND(H88&gt;I88, F88="Yes"),  AND( I88 &gt; H88, F88="No" ) ),SUM(H88,I88)    )</f>
        <v>166635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5679</v>
      </c>
      <c r="E89" s="2" t="s">
        <v>5680</v>
      </c>
      <c r="F89" s="1" t="s">
        <v>15</v>
      </c>
      <c r="H89" s="0" t="n">
        <f aca="false">VALUE(D89)</f>
        <v>20135</v>
      </c>
      <c r="I89" s="0" t="n">
        <f aca="false">VALUE(E89)</f>
        <v>60949</v>
      </c>
      <c r="K89" s="3" t="n">
        <f aca="false">IF(  OR(  AND(H89&gt;I89, F89="Yes"),  AND( I89 &gt; H89, F89="No" ) ),SUM(H89,I89)    )</f>
        <v>81084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5681</v>
      </c>
      <c r="E90" s="2" t="s">
        <v>5682</v>
      </c>
      <c r="F90" s="1" t="s">
        <v>15</v>
      </c>
      <c r="H90" s="0" t="n">
        <f aca="false">VALUE(D90)</f>
        <v>22350</v>
      </c>
      <c r="I90" s="0" t="n">
        <f aca="false">VALUE(E90)</f>
        <v>43550</v>
      </c>
      <c r="K90" s="0" t="n">
        <f aca="false">IF(  OR(  AND(H90&gt;I90, F90="Yes"),  AND( I90 &gt; H90, F90="No" ) ),SUM(H90,I90)    )</f>
        <v>65900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110</v>
      </c>
      <c r="E91" s="2" t="s">
        <v>830</v>
      </c>
      <c r="F91" s="1" t="s">
        <v>15</v>
      </c>
      <c r="H91" s="0" t="n">
        <f aca="false">VALUE(D91)</f>
        <v>3000</v>
      </c>
      <c r="I91" s="0" t="n">
        <f aca="false">VALUE(E91)</f>
        <v>16000</v>
      </c>
      <c r="K91" s="3" t="n">
        <f aca="false">IF(  OR(  AND(H91&gt;I91, F91="Yes"),  AND( I91 &gt; H91, F91="No" ) ),SUM(H91,I91)    )</f>
        <v>19000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35.2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5075</v>
      </c>
      <c r="E92" s="2" t="s">
        <v>5683</v>
      </c>
      <c r="F92" s="1" t="s">
        <v>67</v>
      </c>
      <c r="H92" s="0" t="n">
        <f aca="false">VALUE(D92)</f>
        <v>22950</v>
      </c>
      <c r="I92" s="0" t="n">
        <f aca="false">VALUE(E92)</f>
        <v>16230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39180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1765</v>
      </c>
      <c r="E93" s="2" t="s">
        <v>5684</v>
      </c>
      <c r="F93" s="1" t="s">
        <v>15</v>
      </c>
      <c r="H93" s="0" t="n">
        <f aca="false">VALUE(D93)</f>
        <v>16700</v>
      </c>
      <c r="I93" s="0" t="n">
        <f aca="false">VALUE(E93)</f>
        <v>35427</v>
      </c>
      <c r="K93" s="3" t="n">
        <f aca="false">IF(  OR(  AND(H93&gt;I93, F93="Yes"),  AND( I93 &gt; H93, F93="No" ) ),SUM(H93,I93)    )</f>
        <v>52127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3036</v>
      </c>
      <c r="E94" s="2" t="s">
        <v>5685</v>
      </c>
      <c r="F94" s="1" t="s">
        <v>15</v>
      </c>
      <c r="H94" s="0" t="n">
        <f aca="false">VALUE(D94)</f>
        <v>25250</v>
      </c>
      <c r="I94" s="0" t="n">
        <f aca="false">VALUE(E94)</f>
        <v>57780</v>
      </c>
      <c r="K94" s="0" t="n">
        <f aca="false">IF(  OR(  AND(H94&gt;I94, F94="Yes"),  AND( I94 &gt; H94, F94="No" ) ),SUM(H94,I94)    )</f>
        <v>83030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5686</v>
      </c>
      <c r="E95" s="2" t="s">
        <v>5687</v>
      </c>
      <c r="F95" s="1" t="s">
        <v>15</v>
      </c>
      <c r="H95" s="0" t="n">
        <f aca="false">VALUE(D95)</f>
        <v>66400</v>
      </c>
      <c r="I95" s="0" t="n">
        <f aca="false">VALUE(E95)</f>
        <v>39250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105650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253</v>
      </c>
      <c r="E96" s="2" t="s">
        <v>1472</v>
      </c>
      <c r="F96" s="1" t="s">
        <v>15</v>
      </c>
      <c r="H96" s="0" t="n">
        <f aca="false">VALUE(D96)</f>
        <v>9000</v>
      </c>
      <c r="I96" s="0" t="n">
        <f aca="false">VALUE(E96)</f>
        <v>13850</v>
      </c>
      <c r="K96" s="0" t="n">
        <f aca="false">IF(  OR(  AND(H96&gt;I96, F96="Yes"),  AND( I96 &gt; H96, F96="No" ) ),SUM(H96,I96)    )</f>
        <v>22850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5688</v>
      </c>
      <c r="E97" s="2" t="s">
        <v>489</v>
      </c>
      <c r="F97" s="1" t="s">
        <v>15</v>
      </c>
      <c r="H97" s="0" t="n">
        <f aca="false">VALUE(D97)</f>
        <v>26650</v>
      </c>
      <c r="I97" s="0" t="n">
        <f aca="false">VALUE(E97)</f>
        <v>32650</v>
      </c>
      <c r="K97" s="0" t="n">
        <f aca="false">IF(  OR(  AND(H97&gt;I97, F97="Yes"),  AND( I97 &gt; H97, F97="No" ) ),SUM(H97,I97)    )</f>
        <v>59300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32</v>
      </c>
      <c r="E98" s="2" t="s">
        <v>1079</v>
      </c>
      <c r="F98" s="1" t="s">
        <v>15</v>
      </c>
      <c r="H98" s="0" t="n">
        <f aca="false">VALUE(D98)</f>
        <v>1000</v>
      </c>
      <c r="I98" s="0" t="n">
        <f aca="false">VALUE(E98)</f>
        <v>5500</v>
      </c>
      <c r="K98" s="0" t="n">
        <f aca="false">IF(  OR(  AND(H98&gt;I98, F98="Yes"),  AND( I98 &gt; H98, F98="No" ) ),SUM(H98,I98)    )</f>
        <v>6500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35.2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85</v>
      </c>
      <c r="E99" s="2" t="s">
        <v>5689</v>
      </c>
      <c r="F99" s="1" t="s">
        <v>67</v>
      </c>
      <c r="H99" s="0" t="n">
        <f aca="false">VALUE(D99)</f>
        <v>2000</v>
      </c>
      <c r="I99" s="0" t="n">
        <f aca="false">VALUE(E99)</f>
        <v>18493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20493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5690</v>
      </c>
      <c r="E100" s="2" t="s">
        <v>5691</v>
      </c>
      <c r="F100" s="1" t="s">
        <v>20</v>
      </c>
      <c r="H100" s="0" t="n">
        <f aca="false">VALUE(D100)</f>
        <v>49390</v>
      </c>
      <c r="I100" s="0" t="n">
        <f aca="false">VALUE(E100)</f>
        <v>23581</v>
      </c>
      <c r="K100" s="0" t="n">
        <f aca="false">IF(  OR(  AND(H100&gt;I100, F100="Yes"),  AND( I100 &gt; H100, F100="No" ) ),SUM(H100,I100)    )</f>
        <v>72971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5692</v>
      </c>
      <c r="E101" s="2" t="s">
        <v>5693</v>
      </c>
      <c r="F101" s="1" t="s">
        <v>15</v>
      </c>
      <c r="H101" s="0" t="n">
        <f aca="false">VALUE(D101)</f>
        <v>55250</v>
      </c>
      <c r="I101" s="0" t="n">
        <f aca="false">VALUE(E101)</f>
        <v>46600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101850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3396</v>
      </c>
      <c r="E102" s="2" t="s">
        <v>5694</v>
      </c>
      <c r="F102" s="1" t="s">
        <v>15</v>
      </c>
      <c r="H102" s="0" t="n">
        <f aca="false">VALUE(D102)</f>
        <v>15350</v>
      </c>
      <c r="I102" s="0" t="n">
        <f aca="false">VALUE(E102)</f>
        <v>36600</v>
      </c>
      <c r="K102" s="0" t="n">
        <f aca="false">IF(  OR(  AND(H102&gt;I102, F102="Yes"),  AND( I102 &gt; H102, F102="No" ) ),SUM(H102,I102)    )</f>
        <v>51950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3538</v>
      </c>
      <c r="E103" s="2" t="s">
        <v>1782</v>
      </c>
      <c r="F103" s="1" t="s">
        <v>15</v>
      </c>
      <c r="H103" s="0" t="n">
        <f aca="false">VALUE(D103)</f>
        <v>13950</v>
      </c>
      <c r="I103" s="0" t="n">
        <f aca="false">VALUE(E103)</f>
        <v>4200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18150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35.2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5695</v>
      </c>
      <c r="E104" s="2" t="s">
        <v>5696</v>
      </c>
      <c r="F104" s="1" t="s">
        <v>67</v>
      </c>
      <c r="H104" s="0" t="n">
        <f aca="false">VALUE(D104)</f>
        <v>41893</v>
      </c>
      <c r="I104" s="0" t="n">
        <f aca="false">VALUE(E104)</f>
        <v>88015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129908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1463</v>
      </c>
      <c r="E105" s="2" t="s">
        <v>438</v>
      </c>
      <c r="F105" s="1" t="s">
        <v>15</v>
      </c>
      <c r="H105" s="0" t="n">
        <f aca="false">VALUE(D105)</f>
        <v>10000</v>
      </c>
      <c r="I105" s="0" t="n">
        <f aca="false">VALUE(E105)</f>
        <v>2750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12750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3262</v>
      </c>
      <c r="E106" s="2" t="s">
        <v>192</v>
      </c>
      <c r="F106" s="1" t="s">
        <v>15</v>
      </c>
      <c r="H106" s="0" t="n">
        <f aca="false">VALUE(D106)</f>
        <v>22250</v>
      </c>
      <c r="I106" s="0" t="n">
        <f aca="false">VALUE(E106)</f>
        <v>9750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32000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1010</v>
      </c>
      <c r="E107" s="2" t="s">
        <v>2817</v>
      </c>
      <c r="F107" s="1" t="s">
        <v>15</v>
      </c>
      <c r="H107" s="0" t="n">
        <f aca="false">VALUE(D107)</f>
        <v>17500</v>
      </c>
      <c r="I107" s="0" t="n">
        <f aca="false">VALUE(E107)</f>
        <v>26400</v>
      </c>
      <c r="K107" s="0" t="n">
        <f aca="false">IF(  OR(  AND(H107&gt;I107, F107="Yes"),  AND( I107 &gt; H107, F107="No" ) ),SUM(H107,I107)    )</f>
        <v>43900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2873</v>
      </c>
      <c r="E108" s="2" t="s">
        <v>556</v>
      </c>
      <c r="F108" s="1" t="s">
        <v>15</v>
      </c>
      <c r="H108" s="0" t="n">
        <f aca="false">VALUE(D108)</f>
        <v>18050</v>
      </c>
      <c r="I108" s="0" t="n">
        <f aca="false">VALUE(E108)</f>
        <v>23500</v>
      </c>
      <c r="K108" s="0" t="n">
        <f aca="false">IF(  OR(  AND(H108&gt;I108, F108="Yes"),  AND( I108 &gt; H108, F108="No" ) ),SUM(H108,I108)    )</f>
        <v>41550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5697</v>
      </c>
      <c r="E109" s="2" t="s">
        <v>5698</v>
      </c>
      <c r="F109" s="1" t="s">
        <v>15</v>
      </c>
      <c r="H109" s="0" t="n">
        <f aca="false">VALUE(D109)</f>
        <v>35760</v>
      </c>
      <c r="I109" s="0" t="n">
        <f aca="false">VALUE(E109)</f>
        <v>261757</v>
      </c>
      <c r="K109" s="0" t="n">
        <f aca="false">IF(  OR(  AND(H109&gt;I109, F109="Yes"),  AND( I109 &gt; H109, F109="No" ) ),SUM(H109,I109)    )</f>
        <v>297517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3103</v>
      </c>
      <c r="E110" s="2" t="s">
        <v>5699</v>
      </c>
      <c r="F110" s="1" t="s">
        <v>15</v>
      </c>
      <c r="H110" s="0" t="n">
        <f aca="false">VALUE(D110)</f>
        <v>13700</v>
      </c>
      <c r="I110" s="0" t="n">
        <f aca="false">VALUE(E110)</f>
        <v>49350</v>
      </c>
      <c r="K110" s="0" t="n">
        <f aca="false">IF(  OR(  AND(H110&gt;I110, F110="Yes"),  AND( I110 &gt; H110, F110="No" ) ),SUM(H110,I110)    )</f>
        <v>63050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81</v>
      </c>
      <c r="E111" s="2" t="s">
        <v>3538</v>
      </c>
      <c r="F111" s="1" t="s">
        <v>15</v>
      </c>
      <c r="H111" s="0" t="n">
        <f aca="false">VALUE(D111)</f>
        <v>12750</v>
      </c>
      <c r="I111" s="0" t="n">
        <f aca="false">VALUE(E111)</f>
        <v>13950</v>
      </c>
      <c r="K111" s="0" t="n">
        <f aca="false">IF(  OR(  AND(H111&gt;I111, F111="Yes"),  AND( I111 &gt; H111, F111="No" ) ),SUM(H111,I111)    )</f>
        <v>26700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4557</v>
      </c>
      <c r="E112" s="2" t="s">
        <v>5700</v>
      </c>
      <c r="F112" s="1" t="s">
        <v>15</v>
      </c>
      <c r="H112" s="0" t="n">
        <f aca="false">VALUE(D112)</f>
        <v>21350</v>
      </c>
      <c r="I112" s="0" t="n">
        <f aca="false">VALUE(E112)</f>
        <v>32225</v>
      </c>
      <c r="K112" s="0" t="n">
        <f aca="false">IF(  OR(  AND(H112&gt;I112, F112="Yes"),  AND( I112 &gt; H112, F112="No" ) ),SUM(H112,I112)    )</f>
        <v>53575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5701</v>
      </c>
      <c r="E113" s="2" t="s">
        <v>5702</v>
      </c>
      <c r="F113" s="1" t="s">
        <v>15</v>
      </c>
      <c r="H113" s="0" t="n">
        <f aca="false">VALUE(D113)</f>
        <v>92730</v>
      </c>
      <c r="I113" s="0" t="n">
        <f aca="false">VALUE(E113)</f>
        <v>73186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165916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5688</v>
      </c>
      <c r="E114" s="2" t="s">
        <v>5703</v>
      </c>
      <c r="F114" s="1" t="s">
        <v>15</v>
      </c>
      <c r="H114" s="0" t="n">
        <f aca="false">VALUE(D114)</f>
        <v>26650</v>
      </c>
      <c r="I114" s="0" t="n">
        <f aca="false">VALUE(E114)</f>
        <v>42696</v>
      </c>
      <c r="K114" s="0" t="n">
        <f aca="false">IF(  OR(  AND(H114&gt;I114, F114="Yes"),  AND( I114 &gt; H114, F114="No" ) ),SUM(H114,I114)    )</f>
        <v>69346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5704</v>
      </c>
      <c r="E115" s="2" t="s">
        <v>5705</v>
      </c>
      <c r="F115" s="1" t="s">
        <v>15</v>
      </c>
      <c r="H115" s="0" t="n">
        <f aca="false">VALUE(D115)</f>
        <v>27657</v>
      </c>
      <c r="I115" s="0" t="n">
        <f aca="false">VALUE(E115)</f>
        <v>141919</v>
      </c>
      <c r="K115" s="0" t="n">
        <f aca="false">IF(  OR(  AND(H115&gt;I115, F115="Yes"),  AND( I115 &gt; H115, F115="No" ) ),SUM(H115,I115)    )</f>
        <v>169576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756</v>
      </c>
      <c r="E116" s="2" t="s">
        <v>5706</v>
      </c>
      <c r="F116" s="1" t="s">
        <v>20</v>
      </c>
      <c r="H116" s="0" t="n">
        <f aca="false">VALUE(D116)</f>
        <v>48700</v>
      </c>
      <c r="I116" s="0" t="n">
        <f aca="false">VALUE(E116)</f>
        <v>107375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156075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5707</v>
      </c>
      <c r="E117" s="2" t="s">
        <v>5708</v>
      </c>
      <c r="F117" s="1" t="s">
        <v>15</v>
      </c>
      <c r="H117" s="0" t="n">
        <f aca="false">VALUE(D117)</f>
        <v>56605</v>
      </c>
      <c r="I117" s="0" t="n">
        <f aca="false">VALUE(E117)</f>
        <v>252978</v>
      </c>
      <c r="K117" s="0" t="n">
        <f aca="false">IF(  OR(  AND(H117&gt;I117, F117="Yes"),  AND( I117 &gt; H117, F117="No" ) ),SUM(H117,I117)    )</f>
        <v>309583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2415</v>
      </c>
      <c r="E118" s="2" t="s">
        <v>5709</v>
      </c>
      <c r="F118" s="1" t="s">
        <v>15</v>
      </c>
      <c r="H118" s="0" t="n">
        <f aca="false">VALUE(D118)</f>
        <v>18000</v>
      </c>
      <c r="I118" s="0" t="n">
        <f aca="false">VALUE(E118)</f>
        <v>60536</v>
      </c>
      <c r="K118" s="0" t="n">
        <f aca="false">IF(  OR(  AND(H118&gt;I118, F118="Yes"),  AND( I118 &gt; H118, F118="No" ) ),SUM(H118,I118)    )</f>
        <v>78536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5710</v>
      </c>
      <c r="E119" s="2" t="s">
        <v>928</v>
      </c>
      <c r="F119" s="1" t="s">
        <v>15</v>
      </c>
      <c r="H119" s="0" t="n">
        <f aca="false">VALUE(D119)</f>
        <v>22550</v>
      </c>
      <c r="I119" s="0" t="n">
        <f aca="false">VALUE(E119)</f>
        <v>19300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41850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85</v>
      </c>
      <c r="F120" s="1" t="s">
        <v>15</v>
      </c>
      <c r="H120" s="0" t="n">
        <f aca="false">VALUE(D120)</f>
        <v>0</v>
      </c>
      <c r="I120" s="0" t="n">
        <f aca="false">VALUE(E120)</f>
        <v>2000</v>
      </c>
      <c r="K120" s="0" t="n">
        <f aca="false">IF(  OR(  AND(H120&gt;I120, F120="Yes"),  AND( I120 &gt; H120, F120="No" ) ),SUM(H120,I120)    )</f>
        <v>2000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5711</v>
      </c>
      <c r="E121" s="2" t="s">
        <v>5712</v>
      </c>
      <c r="F121" s="1" t="s">
        <v>15</v>
      </c>
      <c r="H121" s="0" t="n">
        <f aca="false">VALUE(D121)</f>
        <v>34900</v>
      </c>
      <c r="I121" s="0" t="n">
        <f aca="false">VALUE(E121)</f>
        <v>49396</v>
      </c>
      <c r="K121" s="0" t="n">
        <f aca="false">IF(  OR(  AND(H121&gt;I121, F121="Yes"),  AND( I121 &gt; H121, F121="No" ) ),SUM(H121,I121)    )</f>
        <v>84296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5713</v>
      </c>
      <c r="E122" s="2" t="s">
        <v>5714</v>
      </c>
      <c r="F122" s="1" t="s">
        <v>15</v>
      </c>
      <c r="H122" s="0" t="n">
        <f aca="false">VALUE(D122)</f>
        <v>76200</v>
      </c>
      <c r="I122" s="0" t="n">
        <f aca="false">VALUE(E122)</f>
        <v>146423</v>
      </c>
      <c r="K122" s="0" t="n">
        <f aca="false">IF(  OR(  AND(H122&gt;I122, F122="Yes"),  AND( I122 &gt; H122, F122="No" ) ),SUM(H122,I122)    )</f>
        <v>222623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5715</v>
      </c>
      <c r="E123" s="2" t="s">
        <v>5716</v>
      </c>
      <c r="F123" s="1" t="s">
        <v>15</v>
      </c>
      <c r="H123" s="0" t="n">
        <f aca="false">VALUE(D123)</f>
        <v>23550</v>
      </c>
      <c r="I123" s="0" t="n">
        <f aca="false">VALUE(E123)</f>
        <v>84591</v>
      </c>
      <c r="K123" s="0" t="n">
        <f aca="false">IF(  OR(  AND(H123&gt;I123, F123="Yes"),  AND( I123 &gt; H123, F123="No" ) ),SUM(H123,I123)    )</f>
        <v>108141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253</v>
      </c>
      <c r="E124" s="2" t="s">
        <v>407</v>
      </c>
      <c r="F124" s="1" t="s">
        <v>15</v>
      </c>
      <c r="H124" s="0" t="n">
        <f aca="false">VALUE(D124)</f>
        <v>9000</v>
      </c>
      <c r="I124" s="0" t="n">
        <f aca="false">VALUE(E124)</f>
        <v>8700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17700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1575</v>
      </c>
      <c r="E125" s="2" t="s">
        <v>5717</v>
      </c>
      <c r="F125" s="1" t="s">
        <v>15</v>
      </c>
      <c r="H125" s="0" t="n">
        <f aca="false">VALUE(D125)</f>
        <v>9250</v>
      </c>
      <c r="I125" s="0" t="n">
        <f aca="false">VALUE(E125)</f>
        <v>3617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12867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5718</v>
      </c>
      <c r="E126" s="2" t="s">
        <v>3581</v>
      </c>
      <c r="F126" s="1" t="s">
        <v>20</v>
      </c>
      <c r="H126" s="0" t="n">
        <f aca="false">VALUE(D126)</f>
        <v>52400</v>
      </c>
      <c r="I126" s="0" t="n">
        <f aca="false">VALUE(E126)</f>
        <v>29700</v>
      </c>
      <c r="K126" s="0" t="n">
        <f aca="false">IF(  OR(  AND(H126&gt;I126, F126="Yes"),  AND( I126 &gt; H126, F126="No" ) ),SUM(H126,I126)    )</f>
        <v>82100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3180</v>
      </c>
      <c r="E127" s="2" t="s">
        <v>85</v>
      </c>
      <c r="F127" s="1" t="s">
        <v>15</v>
      </c>
      <c r="H127" s="0" t="n">
        <f aca="false">VALUE(D127)</f>
        <v>27000</v>
      </c>
      <c r="I127" s="0" t="n">
        <f aca="false">VALUE(E127)</f>
        <v>2000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29000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3474</v>
      </c>
      <c r="E128" s="2" t="s">
        <v>3486</v>
      </c>
      <c r="F128" s="1" t="s">
        <v>15</v>
      </c>
      <c r="H128" s="0" t="n">
        <f aca="false">VALUE(D128)</f>
        <v>40000</v>
      </c>
      <c r="I128" s="0" t="n">
        <f aca="false">VALUE(E128)</f>
        <v>10350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50350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5719</v>
      </c>
      <c r="E129" s="2" t="s">
        <v>4533</v>
      </c>
      <c r="F129" s="1" t="s">
        <v>15</v>
      </c>
      <c r="H129" s="0" t="n">
        <f aca="false">VALUE(D129)</f>
        <v>39030</v>
      </c>
      <c r="I129" s="0" t="n">
        <f aca="false">VALUE(E129)</f>
        <v>28050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67080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3291</v>
      </c>
      <c r="E130" s="2" t="s">
        <v>5720</v>
      </c>
      <c r="F130" s="1" t="s">
        <v>15</v>
      </c>
      <c r="H130" s="0" t="n">
        <f aca="false">VALUE(D130)</f>
        <v>18300</v>
      </c>
      <c r="I130" s="0" t="n">
        <f aca="false">VALUE(E130)</f>
        <v>40918</v>
      </c>
      <c r="K130" s="0" t="n">
        <f aca="false">IF(  OR(  AND(H130&gt;I130, F130="Yes"),  AND( I130 &gt; H130, F130="No" ) ),SUM(H130,I130)    )</f>
        <v>59218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5721</v>
      </c>
      <c r="E131" s="2" t="s">
        <v>5722</v>
      </c>
      <c r="F131" s="1" t="s">
        <v>15</v>
      </c>
      <c r="H131" s="0" t="n">
        <f aca="false">VALUE(D131)</f>
        <v>28090</v>
      </c>
      <c r="I131" s="0" t="n">
        <f aca="false">VALUE(E131)</f>
        <v>20984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49074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1641</v>
      </c>
      <c r="E132" s="2" t="s">
        <v>5723</v>
      </c>
      <c r="F132" s="1" t="s">
        <v>15</v>
      </c>
      <c r="H132" s="0" t="n">
        <f aca="false">VALUE(D132)</f>
        <v>10750</v>
      </c>
      <c r="I132" s="0" t="n">
        <f aca="false">VALUE(E132)</f>
        <v>41625</v>
      </c>
      <c r="K132" s="0" t="n">
        <f aca="false">IF(  OR(  AND(H132&gt;I132, F132="Yes"),  AND( I132 &gt; H132, F132="No" ) ),SUM(H132,I132)    )</f>
        <v>52375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3115</v>
      </c>
      <c r="E133" s="2" t="s">
        <v>5724</v>
      </c>
      <c r="F133" s="1" t="s">
        <v>15</v>
      </c>
      <c r="H133" s="0" t="n">
        <f aca="false">VALUE(D133)</f>
        <v>10700</v>
      </c>
      <c r="I133" s="0" t="n">
        <f aca="false">VALUE(E133)</f>
        <v>14921</v>
      </c>
      <c r="K133" s="0" t="n">
        <f aca="false">IF(  OR(  AND(H133&gt;I133, F133="Yes"),  AND( I133 &gt; H133, F133="No" ) ),SUM(H133,I133)    )</f>
        <v>25621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2213</v>
      </c>
      <c r="E134" s="2" t="s">
        <v>5725</v>
      </c>
      <c r="F134" s="1" t="s">
        <v>15</v>
      </c>
      <c r="H134" s="0" t="n">
        <f aca="false">VALUE(D134)</f>
        <v>22000</v>
      </c>
      <c r="I134" s="0" t="n">
        <f aca="false">VALUE(E134)</f>
        <v>9125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31125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5726</v>
      </c>
      <c r="E135" s="2" t="s">
        <v>5648</v>
      </c>
      <c r="F135" s="1" t="s">
        <v>15</v>
      </c>
      <c r="H135" s="0" t="n">
        <f aca="false">VALUE(D135)</f>
        <v>21953</v>
      </c>
      <c r="I135" s="0" t="n">
        <f aca="false">VALUE(E135)</f>
        <v>67600</v>
      </c>
      <c r="K135" s="0" t="n">
        <f aca="false">IF(  OR(  AND(H135&gt;I135, F135="Yes"),  AND( I135 &gt; H135, F135="No" ) ),SUM(H135,I135)    )</f>
        <v>89553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2231</v>
      </c>
      <c r="E136" s="2" t="s">
        <v>915</v>
      </c>
      <c r="F136" s="1" t="s">
        <v>15</v>
      </c>
      <c r="H136" s="0" t="n">
        <f aca="false">VALUE(D136)</f>
        <v>28000</v>
      </c>
      <c r="I136" s="0" t="n">
        <f aca="false">VALUE(E136)</f>
        <v>8500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36500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136</v>
      </c>
      <c r="E137" s="2" t="s">
        <v>5727</v>
      </c>
      <c r="F137" s="1" t="s">
        <v>15</v>
      </c>
      <c r="H137" s="0" t="n">
        <f aca="false">VALUE(D137)</f>
        <v>15000</v>
      </c>
      <c r="I137" s="0" t="n">
        <f aca="false">VALUE(E137)</f>
        <v>11867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26867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1563</v>
      </c>
      <c r="E138" s="2" t="s">
        <v>5728</v>
      </c>
      <c r="F138" s="1" t="s">
        <v>15</v>
      </c>
      <c r="H138" s="0" t="n">
        <f aca="false">VALUE(D138)</f>
        <v>38300</v>
      </c>
      <c r="I138" s="0" t="n">
        <f aca="false">VALUE(E138)</f>
        <v>165547</v>
      </c>
      <c r="K138" s="0" t="n">
        <f aca="false">IF(  OR(  AND(H138&gt;I138, F138="Yes"),  AND( I138 &gt; H138, F138="No" ) ),SUM(H138,I138)    )</f>
        <v>203847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830</v>
      </c>
      <c r="E139" s="2" t="s">
        <v>3094</v>
      </c>
      <c r="F139" s="1" t="s">
        <v>15</v>
      </c>
      <c r="H139" s="0" t="n">
        <f aca="false">VALUE(D139)</f>
        <v>16000</v>
      </c>
      <c r="I139" s="0" t="n">
        <f aca="false">VALUE(E139)</f>
        <v>19200</v>
      </c>
      <c r="K139" s="0" t="n">
        <f aca="false">IF(  OR(  AND(H139&gt;I139, F139="Yes"),  AND( I139 &gt; H139, F139="No" ) ),SUM(H139,I139)    )</f>
        <v>35200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5729</v>
      </c>
      <c r="E140" s="2" t="s">
        <v>5730</v>
      </c>
      <c r="F140" s="1" t="s">
        <v>15</v>
      </c>
      <c r="H140" s="0" t="n">
        <f aca="false">VALUE(D140)</f>
        <v>27250</v>
      </c>
      <c r="I140" s="0" t="n">
        <f aca="false">VALUE(E140)</f>
        <v>401277</v>
      </c>
      <c r="K140" s="0" t="n">
        <f aca="false">IF(  OR(  AND(H140&gt;I140, F140="Yes"),  AND( I140 &gt; H140, F140="No" ) ),SUM(H140,I140)    )</f>
        <v>428527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4322</v>
      </c>
      <c r="E141" s="2" t="s">
        <v>5731</v>
      </c>
      <c r="F141" s="1" t="s">
        <v>15</v>
      </c>
      <c r="H141" s="0" t="n">
        <f aca="false">VALUE(D141)</f>
        <v>26450</v>
      </c>
      <c r="I141" s="0" t="n">
        <f aca="false">VALUE(E141)</f>
        <v>23293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49743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612</v>
      </c>
      <c r="E142" s="2" t="s">
        <v>5732</v>
      </c>
      <c r="F142" s="1" t="s">
        <v>15</v>
      </c>
      <c r="H142" s="0" t="n">
        <f aca="false">VALUE(D142)</f>
        <v>34700</v>
      </c>
      <c r="I142" s="0" t="n">
        <f aca="false">VALUE(E142)</f>
        <v>27291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61991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2038</v>
      </c>
      <c r="E143" s="2" t="s">
        <v>2731</v>
      </c>
      <c r="F143" s="1" t="s">
        <v>15</v>
      </c>
      <c r="H143" s="0" t="n">
        <f aca="false">VALUE(D143)</f>
        <v>13000</v>
      </c>
      <c r="I143" s="0" t="n">
        <f aca="false">VALUE(E143)</f>
        <v>21950</v>
      </c>
      <c r="K143" s="0" t="n">
        <f aca="false">IF(  OR(  AND(H143&gt;I143, F143="Yes"),  AND( I143 &gt; H143, F143="No" ) ),SUM(H143,I143)    )</f>
        <v>34950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3738</v>
      </c>
      <c r="E144" s="2" t="s">
        <v>3129</v>
      </c>
      <c r="F144" s="1" t="s">
        <v>15</v>
      </c>
      <c r="H144" s="0" t="n">
        <f aca="false">VALUE(D144)</f>
        <v>23250</v>
      </c>
      <c r="I144" s="0" t="n">
        <f aca="false">VALUE(E144)</f>
        <v>8150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31400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5733</v>
      </c>
      <c r="E145" s="2" t="s">
        <v>5734</v>
      </c>
      <c r="F145" s="1" t="s">
        <v>15</v>
      </c>
      <c r="H145" s="0" t="n">
        <f aca="false">VALUE(D145)</f>
        <v>170247</v>
      </c>
      <c r="I145" s="0" t="n">
        <f aca="false">VALUE(E145)</f>
        <v>445527</v>
      </c>
      <c r="K145" s="0" t="n">
        <f aca="false">IF(  OR(  AND(H145&gt;I145, F145="Yes"),  AND( I145 &gt; H145, F145="No" ) ),SUM(H145,I145)    )</f>
        <v>615774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5735</v>
      </c>
      <c r="E146" s="2" t="s">
        <v>5736</v>
      </c>
      <c r="F146" s="1" t="s">
        <v>15</v>
      </c>
      <c r="H146" s="0" t="n">
        <f aca="false">VALUE(D146)</f>
        <v>19830</v>
      </c>
      <c r="I146" s="0" t="n">
        <f aca="false">VALUE(E146)</f>
        <v>65693</v>
      </c>
      <c r="K146" s="0" t="n">
        <f aca="false">IF(  OR(  AND(H146&gt;I146, F146="Yes"),  AND( I146 &gt; H146, F146="No" ) ),SUM(H146,I146)    )</f>
        <v>85523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5737</v>
      </c>
      <c r="E147" s="2" t="s">
        <v>5738</v>
      </c>
      <c r="F147" s="1" t="s">
        <v>15</v>
      </c>
      <c r="H147" s="0" t="n">
        <f aca="false">VALUE(D147)</f>
        <v>73429</v>
      </c>
      <c r="I147" s="0" t="n">
        <f aca="false">VALUE(E147)</f>
        <v>204597</v>
      </c>
      <c r="K147" s="0" t="n">
        <f aca="false">IF(  OR(  AND(H147&gt;I147, F147="Yes"),  AND( I147 &gt; H147, F147="No" ) ),SUM(H147,I147)    )</f>
        <v>278026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2177</v>
      </c>
      <c r="E148" s="2" t="s">
        <v>609</v>
      </c>
      <c r="F148" s="1" t="s">
        <v>15</v>
      </c>
      <c r="H148" s="0" t="n">
        <f aca="false">VALUE(D148)</f>
        <v>42000</v>
      </c>
      <c r="I148" s="0" t="n">
        <f aca="false">VALUE(E148)</f>
        <v>15800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57800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5739</v>
      </c>
      <c r="E149" s="2" t="s">
        <v>5740</v>
      </c>
      <c r="F149" s="1" t="s">
        <v>15</v>
      </c>
      <c r="H149" s="0" t="n">
        <f aca="false">VALUE(D149)</f>
        <v>81656</v>
      </c>
      <c r="I149" s="0" t="n">
        <f aca="false">VALUE(E149)</f>
        <v>8730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90386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1654</v>
      </c>
      <c r="E150" s="2" t="s">
        <v>4990</v>
      </c>
      <c r="F150" s="1" t="s">
        <v>15</v>
      </c>
      <c r="H150" s="0" t="n">
        <f aca="false">VALUE(D150)</f>
        <v>27500</v>
      </c>
      <c r="I150" s="0" t="n">
        <f aca="false">VALUE(E150)</f>
        <v>46950</v>
      </c>
      <c r="K150" s="0" t="n">
        <f aca="false">IF(  OR(  AND(H150&gt;I150, F150="Yes"),  AND( I150 &gt; H150, F150="No" ) ),SUM(H150,I150)    )</f>
        <v>74450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372</v>
      </c>
      <c r="E151" s="2" t="s">
        <v>5741</v>
      </c>
      <c r="F151" s="1" t="s">
        <v>15</v>
      </c>
      <c r="H151" s="0" t="n">
        <f aca="false">VALUE(D151)</f>
        <v>11400</v>
      </c>
      <c r="I151" s="0" t="n">
        <f aca="false">VALUE(E151)</f>
        <v>365453</v>
      </c>
      <c r="K151" s="0" t="n">
        <f aca="false">IF(  OR(  AND(H151&gt;I151, F151="Yes"),  AND( I151 &gt; H151, F151="No" ) ),SUM(H151,I151)    )</f>
        <v>376853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5742</v>
      </c>
      <c r="E152" s="2" t="s">
        <v>5743</v>
      </c>
      <c r="F152" s="1" t="s">
        <v>15</v>
      </c>
      <c r="H152" s="0" t="n">
        <f aca="false">VALUE(D152)</f>
        <v>39050</v>
      </c>
      <c r="I152" s="0" t="n">
        <f aca="false">VALUE(E152)</f>
        <v>101100</v>
      </c>
      <c r="K152" s="0" t="n">
        <f aca="false">IF(  OR(  AND(H152&gt;I152, F152="Yes"),  AND( I152 &gt; H152, F152="No" ) ),SUM(H152,I152)    )</f>
        <v>140150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666</v>
      </c>
      <c r="E153" s="2" t="s">
        <v>5744</v>
      </c>
      <c r="F153" s="1" t="s">
        <v>15</v>
      </c>
      <c r="H153" s="0" t="n">
        <f aca="false">VALUE(D153)</f>
        <v>7500</v>
      </c>
      <c r="I153" s="0" t="n">
        <f aca="false">VALUE(E153)</f>
        <v>34170</v>
      </c>
      <c r="K153" s="0" t="n">
        <f aca="false">IF(  OR(  AND(H153&gt;I153, F153="Yes"),  AND( I153 &gt; H153, F153="No" ) ),SUM(H153,I153)    )</f>
        <v>41670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35.2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2194</v>
      </c>
      <c r="E154" s="2" t="s">
        <v>1282</v>
      </c>
      <c r="F154" s="1" t="s">
        <v>67</v>
      </c>
      <c r="H154" s="0" t="n">
        <f aca="false">VALUE(D154)</f>
        <v>47250</v>
      </c>
      <c r="I154" s="0" t="n">
        <f aca="false">VALUE(E154)</f>
        <v>52800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100050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4413</v>
      </c>
      <c r="E155" s="2" t="s">
        <v>5745</v>
      </c>
      <c r="F155" s="1" t="s">
        <v>15</v>
      </c>
      <c r="H155" s="0" t="n">
        <f aca="false">VALUE(D155)</f>
        <v>57050</v>
      </c>
      <c r="I155" s="0" t="n">
        <f aca="false">VALUE(E155)</f>
        <v>144482</v>
      </c>
      <c r="K155" s="0" t="n">
        <f aca="false">IF(  OR(  AND(H155&gt;I155, F155="Yes"),  AND( I155 &gt; H155, F155="No" ) ),SUM(H155,I155)    )</f>
        <v>201532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899</v>
      </c>
      <c r="E156" s="2" t="s">
        <v>5746</v>
      </c>
      <c r="F156" s="1" t="s">
        <v>15</v>
      </c>
      <c r="H156" s="0" t="n">
        <f aca="false">VALUE(D156)</f>
        <v>35250</v>
      </c>
      <c r="I156" s="0" t="n">
        <f aca="false">VALUE(E156)</f>
        <v>37715</v>
      </c>
      <c r="K156" s="0" t="n">
        <f aca="false">IF(  OR(  AND(H156&gt;I156, F156="Yes"),  AND( I156 &gt; H156, F156="No" ) ),SUM(H156,I156)    )</f>
        <v>72965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5667</v>
      </c>
      <c r="E157" s="2" t="s">
        <v>5747</v>
      </c>
      <c r="F157" s="1" t="s">
        <v>15</v>
      </c>
      <c r="H157" s="0" t="n">
        <f aca="false">VALUE(D157)</f>
        <v>27200</v>
      </c>
      <c r="I157" s="0" t="n">
        <f aca="false">VALUE(E157)</f>
        <v>13140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40340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1575</v>
      </c>
      <c r="E158" s="2" t="s">
        <v>5748</v>
      </c>
      <c r="F158" s="1" t="s">
        <v>15</v>
      </c>
      <c r="H158" s="0" t="n">
        <f aca="false">VALUE(D158)</f>
        <v>9250</v>
      </c>
      <c r="I158" s="0" t="n">
        <f aca="false">VALUE(E158)</f>
        <v>13640</v>
      </c>
      <c r="K158" s="0" t="n">
        <f aca="false">IF(  OR(  AND(H158&gt;I158, F158="Yes"),  AND( I158 &gt; H158, F158="No" ) ),SUM(H158,I158)    )</f>
        <v>22890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4599</v>
      </c>
      <c r="E159" s="2" t="s">
        <v>5749</v>
      </c>
      <c r="F159" s="1" t="s">
        <v>15</v>
      </c>
      <c r="H159" s="0" t="n">
        <f aca="false">VALUE(D159)</f>
        <v>62340</v>
      </c>
      <c r="I159" s="0" t="n">
        <f aca="false">VALUE(E159)</f>
        <v>121249</v>
      </c>
      <c r="K159" s="0" t="n">
        <f aca="false">IF(  OR(  AND(H159&gt;I159, F159="Yes"),  AND( I159 &gt; H159, F159="No" ) ),SUM(H159,I159)    )</f>
        <v>183589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336</v>
      </c>
      <c r="E160" s="2" t="s">
        <v>5750</v>
      </c>
      <c r="F160" s="1" t="s">
        <v>15</v>
      </c>
      <c r="H160" s="0" t="n">
        <f aca="false">VALUE(D160)</f>
        <v>18500</v>
      </c>
      <c r="I160" s="0" t="n">
        <f aca="false">VALUE(E160)</f>
        <v>62405</v>
      </c>
      <c r="K160" s="0" t="n">
        <f aca="false">IF(  OR(  AND(H160&gt;I160, F160="Yes"),  AND( I160 &gt; H160, F160="No" ) ),SUM(H160,I160)    )</f>
        <v>80905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1683</v>
      </c>
      <c r="E161" s="2" t="s">
        <v>3481</v>
      </c>
      <c r="F161" s="1" t="s">
        <v>15</v>
      </c>
      <c r="H161" s="0" t="n">
        <f aca="false">VALUE(D161)</f>
        <v>18900</v>
      </c>
      <c r="I161" s="0" t="n">
        <f aca="false">VALUE(E161)</f>
        <v>20450</v>
      </c>
      <c r="K161" s="0" t="n">
        <f aca="false">IF(  OR(  AND(H161&gt;I161, F161="Yes"),  AND( I161 &gt; H161, F161="No" ) ),SUM(H161,I161)    )</f>
        <v>39350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32</v>
      </c>
      <c r="E162" s="2" t="s">
        <v>4266</v>
      </c>
      <c r="F162" s="1" t="s">
        <v>15</v>
      </c>
      <c r="H162" s="0" t="n">
        <f aca="false">VALUE(D162)</f>
        <v>1000</v>
      </c>
      <c r="I162" s="0" t="n">
        <f aca="false">VALUE(E162)</f>
        <v>15600</v>
      </c>
      <c r="K162" s="0" t="n">
        <f aca="false">IF(  OR(  AND(H162&gt;I162, F162="Yes"),  AND( I162 &gt; H162, F162="No" ) ),SUM(H162,I162)    )</f>
        <v>16600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1079</v>
      </c>
      <c r="E163" s="2" t="s">
        <v>591</v>
      </c>
      <c r="F163" s="1" t="s">
        <v>15</v>
      </c>
      <c r="H163" s="0" t="n">
        <f aca="false">VALUE(D163)</f>
        <v>5500</v>
      </c>
      <c r="I163" s="0" t="n">
        <f aca="false">VALUE(E163)</f>
        <v>6500</v>
      </c>
      <c r="K163" s="3" t="n">
        <f aca="false">IF(  OR(  AND(H163&gt;I163, F163="Yes"),  AND( I163 &gt; H163, F163="No" ) ),SUM(H163,I163)    )</f>
        <v>12000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4198</v>
      </c>
      <c r="E164" s="2" t="s">
        <v>502</v>
      </c>
      <c r="F164" s="1" t="s">
        <v>15</v>
      </c>
      <c r="H164" s="0" t="n">
        <f aca="false">VALUE(D164)</f>
        <v>51400</v>
      </c>
      <c r="I164" s="0" t="n">
        <f aca="false">VALUE(E164)</f>
        <v>83500</v>
      </c>
      <c r="K164" s="0" t="n">
        <f aca="false">IF(  OR(  AND(H164&gt;I164, F164="Yes"),  AND( I164 &gt; H164, F164="No" ) ),SUM(H164,I164)    )</f>
        <v>134900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35.2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4240</v>
      </c>
      <c r="E165" s="2" t="s">
        <v>3035</v>
      </c>
      <c r="F165" s="1" t="s">
        <v>67</v>
      </c>
      <c r="H165" s="0" t="n">
        <f aca="false">VALUE(D165)</f>
        <v>43250</v>
      </c>
      <c r="I165" s="0" t="n">
        <f aca="false">VALUE(E165)</f>
        <v>36200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79450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3849</v>
      </c>
      <c r="E166" s="2" t="s">
        <v>5751</v>
      </c>
      <c r="F166" s="1" t="s">
        <v>15</v>
      </c>
      <c r="H166" s="0" t="n">
        <f aca="false">VALUE(D166)</f>
        <v>47500</v>
      </c>
      <c r="I166" s="0" t="n">
        <f aca="false">VALUE(E166)</f>
        <v>273770</v>
      </c>
      <c r="K166" s="0" t="n">
        <f aca="false">IF(  OR(  AND(H166&gt;I166, F166="Yes"),  AND( I166 &gt; H166, F166="No" ) ),SUM(H166,I166)    )</f>
        <v>321270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5752</v>
      </c>
      <c r="E167" s="2" t="s">
        <v>5753</v>
      </c>
      <c r="F167" s="1" t="s">
        <v>15</v>
      </c>
      <c r="H167" s="0" t="n">
        <f aca="false">VALUE(D167)</f>
        <v>48050</v>
      </c>
      <c r="I167" s="0" t="n">
        <f aca="false">VALUE(E167)</f>
        <v>125243</v>
      </c>
      <c r="K167" s="0" t="n">
        <f aca="false">IF(  OR(  AND(H167&gt;I167, F167="Yes"),  AND( I167 &gt; H167, F167="No" ) ),SUM(H167,I167)    )</f>
        <v>173293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3540</v>
      </c>
      <c r="E168" s="2" t="s">
        <v>5754</v>
      </c>
      <c r="F168" s="1" t="s">
        <v>15</v>
      </c>
      <c r="H168" s="0" t="n">
        <f aca="false">VALUE(D168)</f>
        <v>22650</v>
      </c>
      <c r="I168" s="0" t="n">
        <f aca="false">VALUE(E168)</f>
        <v>105362</v>
      </c>
      <c r="K168" s="0" t="n">
        <f aca="false">IF(  OR(  AND(H168&gt;I168, F168="Yes"),  AND( I168 &gt; H168, F168="No" ) ),SUM(H168,I168)    )</f>
        <v>128012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1641</v>
      </c>
      <c r="E169" s="2" t="s">
        <v>32</v>
      </c>
      <c r="F169" s="1" t="s">
        <v>15</v>
      </c>
      <c r="H169" s="0" t="n">
        <f aca="false">VALUE(D169)</f>
        <v>10750</v>
      </c>
      <c r="I169" s="0" t="n">
        <f aca="false">VALUE(E169)</f>
        <v>1000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11750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5755</v>
      </c>
      <c r="E170" s="2" t="s">
        <v>5756</v>
      </c>
      <c r="F170" s="1" t="s">
        <v>15</v>
      </c>
      <c r="H170" s="0" t="n">
        <f aca="false">VALUE(D170)</f>
        <v>67130</v>
      </c>
      <c r="I170" s="0" t="n">
        <f aca="false">VALUE(E170)</f>
        <v>116078</v>
      </c>
      <c r="K170" s="0" t="n">
        <f aca="false">IF(  OR(  AND(H170&gt;I170, F170="Yes"),  AND( I170 &gt; H170, F170="No" ) ),SUM(H170,I170)    )</f>
        <v>183208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5757</v>
      </c>
      <c r="E171" s="2" t="s">
        <v>5758</v>
      </c>
      <c r="F171" s="1" t="s">
        <v>15</v>
      </c>
      <c r="H171" s="0" t="n">
        <f aca="false">VALUE(D171)</f>
        <v>34200</v>
      </c>
      <c r="I171" s="0" t="n">
        <f aca="false">VALUE(E171)</f>
        <v>3490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37690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5759</v>
      </c>
      <c r="E172" s="2" t="s">
        <v>336</v>
      </c>
      <c r="F172" s="1" t="s">
        <v>15</v>
      </c>
      <c r="H172" s="0" t="n">
        <f aca="false">VALUE(D172)</f>
        <v>22100</v>
      </c>
      <c r="I172" s="0" t="n">
        <f aca="false">VALUE(E172)</f>
        <v>18500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40600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5760</v>
      </c>
      <c r="E173" s="2" t="s">
        <v>5761</v>
      </c>
      <c r="F173" s="1" t="s">
        <v>15</v>
      </c>
      <c r="H173" s="0" t="n">
        <f aca="false">VALUE(D173)</f>
        <v>25760</v>
      </c>
      <c r="I173" s="0" t="n">
        <f aca="false">VALUE(E173)</f>
        <v>28097</v>
      </c>
      <c r="K173" s="0" t="n">
        <f aca="false">IF(  OR(  AND(H173&gt;I173, F173="Yes"),  AND( I173 &gt; H173, F173="No" ) ),SUM(H173,I173)    )</f>
        <v>53857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1515</v>
      </c>
      <c r="E174" s="2" t="s">
        <v>4751</v>
      </c>
      <c r="F174" s="1" t="s">
        <v>15</v>
      </c>
      <c r="H174" s="0" t="n">
        <f aca="false">VALUE(D174)</f>
        <v>8000</v>
      </c>
      <c r="I174" s="0" t="n">
        <f aca="false">VALUE(E174)</f>
        <v>32150</v>
      </c>
      <c r="K174" s="0" t="n">
        <f aca="false">IF(  OR(  AND(H174&gt;I174, F174="Yes"),  AND( I174 &gt; H174, F174="No" ) ),SUM(H174,I174)    )</f>
        <v>40150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5762</v>
      </c>
      <c r="E175" s="2" t="s">
        <v>5763</v>
      </c>
      <c r="F175" s="1" t="s">
        <v>15</v>
      </c>
      <c r="H175" s="0" t="n">
        <f aca="false">VALUE(D175)</f>
        <v>26690</v>
      </c>
      <c r="I175" s="0" t="n">
        <f aca="false">VALUE(E175)</f>
        <v>170504</v>
      </c>
      <c r="K175" s="0" t="n">
        <f aca="false">IF(  OR(  AND(H175&gt;I175, F175="Yes"),  AND( I175 &gt; H175, F175="No" ) ),SUM(H175,I175)    )</f>
        <v>197194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5764</v>
      </c>
      <c r="E176" s="2" t="s">
        <v>5765</v>
      </c>
      <c r="F176" s="1" t="s">
        <v>15</v>
      </c>
      <c r="H176" s="0" t="n">
        <f aca="false">VALUE(D176)</f>
        <v>19939</v>
      </c>
      <c r="I176" s="0" t="n">
        <f aca="false">VALUE(E176)</f>
        <v>17638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37577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5766</v>
      </c>
      <c r="E177" s="2" t="s">
        <v>5767</v>
      </c>
      <c r="F177" s="1" t="s">
        <v>15</v>
      </c>
      <c r="H177" s="0" t="n">
        <f aca="false">VALUE(D177)</f>
        <v>58484</v>
      </c>
      <c r="I177" s="0" t="n">
        <f aca="false">VALUE(E177)</f>
        <v>935394</v>
      </c>
      <c r="K177" s="0" t="n">
        <f aca="false">IF(  OR(  AND(H177&gt;I177, F177="Yes"),  AND( I177 &gt; H177, F177="No" ) ),SUM(H177,I177)    )</f>
        <v>993878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35.2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5768</v>
      </c>
      <c r="E178" s="2" t="s">
        <v>2992</v>
      </c>
      <c r="F178" s="1" t="s">
        <v>67</v>
      </c>
      <c r="H178" s="0" t="n">
        <f aca="false">VALUE(D178)</f>
        <v>14410</v>
      </c>
      <c r="I178" s="0" t="n">
        <f aca="false">VALUE(E178)</f>
        <v>89350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103760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5769</v>
      </c>
      <c r="E179" s="2" t="s">
        <v>5770</v>
      </c>
      <c r="F179" s="1" t="s">
        <v>20</v>
      </c>
      <c r="H179" s="0" t="n">
        <f aca="false">VALUE(D179)</f>
        <v>82950</v>
      </c>
      <c r="I179" s="0" t="n">
        <f aca="false">VALUE(E179)</f>
        <v>12815</v>
      </c>
      <c r="K179" s="0" t="n">
        <f aca="false">IF(  OR(  AND(H179&gt;I179, F179="Yes"),  AND( I179 &gt; H179, F179="No" ) ),SUM(H179,I179)    )</f>
        <v>95765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5186</v>
      </c>
      <c r="E180" s="2" t="s">
        <v>5771</v>
      </c>
      <c r="F180" s="1" t="s">
        <v>15</v>
      </c>
      <c r="H180" s="0" t="n">
        <f aca="false">VALUE(D180)</f>
        <v>28800</v>
      </c>
      <c r="I180" s="0" t="n">
        <f aca="false">VALUE(E180)</f>
        <v>22130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50930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4618</v>
      </c>
      <c r="E181" s="2" t="s">
        <v>1597</v>
      </c>
      <c r="F181" s="1" t="s">
        <v>15</v>
      </c>
      <c r="H181" s="0" t="n">
        <f aca="false">VALUE(D181)</f>
        <v>16750</v>
      </c>
      <c r="I181" s="0" t="n">
        <f aca="false">VALUE(E181)</f>
        <v>13300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30050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5424</v>
      </c>
      <c r="E182" s="2" t="s">
        <v>2032</v>
      </c>
      <c r="F182" s="1" t="s">
        <v>20</v>
      </c>
      <c r="H182" s="0" t="n">
        <f aca="false">VALUE(D182)</f>
        <v>57200</v>
      </c>
      <c r="I182" s="0" t="n">
        <f aca="false">VALUE(E182)</f>
        <v>21650</v>
      </c>
      <c r="K182" s="0" t="n">
        <f aca="false">IF(  OR(  AND(H182&gt;I182, F182="Yes"),  AND( I182 &gt; H182, F182="No" ) ),SUM(H182,I182)    )</f>
        <v>78850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4696</v>
      </c>
      <c r="E183" s="2" t="s">
        <v>5772</v>
      </c>
      <c r="F183" s="1" t="s">
        <v>15</v>
      </c>
      <c r="H183" s="0" t="n">
        <f aca="false">VALUE(D183)</f>
        <v>17750</v>
      </c>
      <c r="I183" s="0" t="n">
        <f aca="false">VALUE(E183)</f>
        <v>65459</v>
      </c>
      <c r="K183" s="0" t="n">
        <f aca="false">IF(  OR(  AND(H183&gt;I183, F183="Yes"),  AND( I183 &gt; H183, F183="No" ) ),SUM(H183,I183)    )</f>
        <v>83209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5773</v>
      </c>
      <c r="E184" s="2" t="s">
        <v>5774</v>
      </c>
      <c r="F184" s="1" t="s">
        <v>15</v>
      </c>
      <c r="H184" s="0" t="n">
        <f aca="false">VALUE(D184)</f>
        <v>26354</v>
      </c>
      <c r="I184" s="0" t="n">
        <f aca="false">VALUE(E184)</f>
        <v>80655</v>
      </c>
      <c r="K184" s="0" t="n">
        <f aca="false">IF(  OR(  AND(H184&gt;I184, F184="Yes"),  AND( I184 &gt; H184, F184="No" ) ),SUM(H184,I184)    )</f>
        <v>107009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1328</v>
      </c>
      <c r="E185" s="2" t="s">
        <v>3215</v>
      </c>
      <c r="F185" s="1" t="s">
        <v>15</v>
      </c>
      <c r="H185" s="0" t="n">
        <f aca="false">VALUE(D185)</f>
        <v>17000</v>
      </c>
      <c r="I185" s="0" t="n">
        <f aca="false">VALUE(E185)</f>
        <v>16250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33250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1765</v>
      </c>
      <c r="E186" s="2" t="s">
        <v>5775</v>
      </c>
      <c r="F186" s="1" t="s">
        <v>15</v>
      </c>
      <c r="H186" s="0" t="n">
        <f aca="false">VALUE(D186)</f>
        <v>16700</v>
      </c>
      <c r="I186" s="0" t="n">
        <f aca="false">VALUE(E186)</f>
        <v>28740</v>
      </c>
      <c r="K186" s="0" t="n">
        <f aca="false">IF(  OR(  AND(H186&gt;I186, F186="Yes"),  AND( I186 &gt; H186, F186="No" ) ),SUM(H186,I186)    )</f>
        <v>45440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5776</v>
      </c>
      <c r="E187" s="2" t="s">
        <v>5377</v>
      </c>
      <c r="F187" s="1" t="s">
        <v>15</v>
      </c>
      <c r="H187" s="0" t="n">
        <f aca="false">VALUE(D187)</f>
        <v>32200</v>
      </c>
      <c r="I187" s="0" t="n">
        <f aca="false">VALUE(E187)</f>
        <v>85200</v>
      </c>
      <c r="K187" s="0" t="n">
        <f aca="false">IF(  OR(  AND(H187&gt;I187, F187="Yes"),  AND( I187 &gt; H187, F187="No" ) ),SUM(H187,I187)    )</f>
        <v>117400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2770</v>
      </c>
      <c r="E188" s="2" t="s">
        <v>3150</v>
      </c>
      <c r="F188" s="1" t="s">
        <v>15</v>
      </c>
      <c r="H188" s="0" t="n">
        <f aca="false">VALUE(D188)</f>
        <v>11050</v>
      </c>
      <c r="I188" s="0" t="n">
        <f aca="false">VALUE(E188)</f>
        <v>22900</v>
      </c>
      <c r="K188" s="0" t="n">
        <f aca="false">IF(  OR(  AND(H188&gt;I188, F188="Yes"),  AND( I188 &gt; H188, F188="No" ) ),SUM(H188,I188)    )</f>
        <v>33950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5777</v>
      </c>
      <c r="E189" s="2" t="s">
        <v>4441</v>
      </c>
      <c r="F189" s="1" t="s">
        <v>15</v>
      </c>
      <c r="H189" s="0" t="n">
        <f aca="false">VALUE(D189)</f>
        <v>44650</v>
      </c>
      <c r="I189" s="0" t="n">
        <f aca="false">VALUE(E189)</f>
        <v>14600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59250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12</v>
      </c>
      <c r="H193" s="0" t="n">
        <f aca="false">SUM(H2:I189)</f>
        <v>19382188</v>
      </c>
      <c r="J193" s="4" t="s">
        <v>683</v>
      </c>
      <c r="K193" s="4" t="n">
        <f aca="false">SUM(K2:K189)</f>
        <v>15512606</v>
      </c>
      <c r="L193" s="4" t="n">
        <f aca="false">SUM(L2:L189)</f>
        <v>3018617</v>
      </c>
      <c r="M193" s="4" t="n">
        <f aca="false">SUM(M2:M189)</f>
        <v>1</v>
      </c>
      <c r="N193" s="4" t="n">
        <f aca="false">SUM(N2:N189)</f>
        <v>850965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165</v>
      </c>
      <c r="J194" s="4" t="s">
        <v>684</v>
      </c>
      <c r="K194" s="4" t="n">
        <f aca="false">COUNTIF(K2:K189, "&gt;"&amp;0)</f>
        <v>116</v>
      </c>
      <c r="L194" s="4" t="n">
        <f aca="false">COUNTIF(L2:L189, "&gt;"&amp;0)</f>
        <v>60</v>
      </c>
      <c r="M194" s="4" t="n">
        <f aca="false">COUNTIF(M2:M189, "&gt;"&amp;0)</f>
        <v>1</v>
      </c>
      <c r="N194" s="4" t="n">
        <f aca="false">COUNTIF(N2:N189, "&gt;"&amp;0)</f>
        <v>11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11</v>
      </c>
      <c r="J195" s="4" t="s">
        <v>685</v>
      </c>
      <c r="K195" s="4" t="n">
        <f aca="false">ROUND(K193/K194,0)</f>
        <v>133729</v>
      </c>
      <c r="L195" s="5" t="n">
        <f aca="false">ROUND(L193/L194,0)</f>
        <v>50310</v>
      </c>
      <c r="M195" s="5"/>
      <c r="N195" s="5" t="n">
        <f aca="false">ROUND(N193/N194,0)</f>
        <v>77360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5778</v>
      </c>
      <c r="E200" s="2" t="s">
        <v>5779</v>
      </c>
      <c r="F200" s="1" t="s">
        <v>20</v>
      </c>
      <c r="H200" s="0" t="n">
        <f aca="false">VALUE(D200)</f>
        <v>86555</v>
      </c>
      <c r="I200" s="0" t="n">
        <f aca="false">VALUE(E200)</f>
        <v>63300</v>
      </c>
      <c r="K200" s="0" t="n">
        <f aca="false">IF(  OR(  AND(H200&gt;I200, F200="Yes"),  AND( I200 &gt; H200, F200="No" ) ),SUM(H200,I200)    )</f>
        <v>149855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5780</v>
      </c>
      <c r="E201" s="2" t="s">
        <v>2767</v>
      </c>
      <c r="F201" s="1" t="s">
        <v>20</v>
      </c>
      <c r="H201" s="0" t="n">
        <f aca="false">VALUE(D201)</f>
        <v>54400</v>
      </c>
      <c r="I201" s="0" t="n">
        <f aca="false">VALUE(E201)</f>
        <v>10250</v>
      </c>
      <c r="K201" s="3" t="n">
        <f aca="false">IF(  OR(  AND(H201&gt;I201, F201="Yes"),  AND( I201 &gt; H201, F201="No" ) ),SUM(H201,I201)    )</f>
        <v>64650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5781</v>
      </c>
      <c r="E202" s="2" t="s">
        <v>2029</v>
      </c>
      <c r="F202" s="1" t="s">
        <v>20</v>
      </c>
      <c r="H202" s="0" t="n">
        <f aca="false">VALUE(D202)</f>
        <v>81800</v>
      </c>
      <c r="I202" s="0" t="n">
        <f aca="false">VALUE(E202)</f>
        <v>24000</v>
      </c>
      <c r="K202" s="3" t="n">
        <f aca="false">IF(  OR(  AND(H202&gt;I202, F202="Yes"),  AND( I202 &gt; H202, F202="No" ) ),SUM(H202,I202)    )</f>
        <v>105800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5782</v>
      </c>
      <c r="E203" s="2" t="s">
        <v>1417</v>
      </c>
      <c r="F203" s="1" t="s">
        <v>20</v>
      </c>
      <c r="H203" s="0" t="n">
        <f aca="false">VALUE(D203)</f>
        <v>141698</v>
      </c>
      <c r="I203" s="0" t="n">
        <f aca="false">VALUE(E203)</f>
        <v>45000</v>
      </c>
      <c r="K203" s="0" t="n">
        <f aca="false">IF(  OR(  AND(H203&gt;I203, F203="Yes"),  AND( I203 &gt; H203, F203="No" ) ),SUM(H203,I203)    )</f>
        <v>186698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3041</v>
      </c>
      <c r="E204" s="2" t="s">
        <v>2924</v>
      </c>
      <c r="F204" s="1" t="s">
        <v>20</v>
      </c>
      <c r="H204" s="0" t="n">
        <f aca="false">VALUE(D204)</f>
        <v>24500</v>
      </c>
      <c r="I204" s="0" t="n">
        <f aca="false">VALUE(E204)</f>
        <v>1300</v>
      </c>
      <c r="K204" s="0" t="n">
        <f aca="false">IF(  OR(  AND(H204&gt;I204, F204="Yes"),  AND( I204 &gt; H204, F204="No" ) ),SUM(H204,I204)    )</f>
        <v>25800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5783</v>
      </c>
      <c r="E205" s="2" t="s">
        <v>5784</v>
      </c>
      <c r="F205" s="1" t="s">
        <v>20</v>
      </c>
      <c r="H205" s="0" t="n">
        <f aca="false">VALUE(D205)</f>
        <v>120443</v>
      </c>
      <c r="I205" s="0" t="n">
        <f aca="false">VALUE(E205)</f>
        <v>66700</v>
      </c>
      <c r="K205" s="0" t="n">
        <f aca="false">IF(  OR(  AND(H205&gt;I205, F205="Yes"),  AND( I205 &gt; H205, F205="No" ) ),SUM(H205,I205)    )</f>
        <v>187143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5785</v>
      </c>
      <c r="E206" s="2" t="s">
        <v>5786</v>
      </c>
      <c r="F206" s="1" t="s">
        <v>20</v>
      </c>
      <c r="H206" s="0" t="n">
        <f aca="false">VALUE(D206)</f>
        <v>61051</v>
      </c>
      <c r="I206" s="0" t="n">
        <f aca="false">VALUE(E206)</f>
        <v>196854</v>
      </c>
      <c r="K206" s="3" t="n">
        <f aca="false">IF(  OR(  AND(H206&gt;I206, F206="Yes"),  AND( I206 &gt; H206, F206="No" ) ),SUM(H206,I206)    )</f>
        <v>0</v>
      </c>
      <c r="L206" s="0" t="n">
        <f aca="false">IF( OR(  AND(I206&gt;H206, F206="Yes"),  AND( H206 &gt; I206, F206="No" ) ), SUM(H206,I206),0   )</f>
        <v>257905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5787</v>
      </c>
      <c r="E207" s="2" t="s">
        <v>3122</v>
      </c>
      <c r="F207" s="1" t="s">
        <v>20</v>
      </c>
      <c r="H207" s="0" t="n">
        <f aca="false">VALUE(D207)</f>
        <v>75300</v>
      </c>
      <c r="I207" s="0" t="n">
        <f aca="false">VALUE(E207)</f>
        <v>23950</v>
      </c>
      <c r="K207" s="3" t="n">
        <f aca="false">IF(  OR(  AND(H207&gt;I207, F207="Yes"),  AND( I207 &gt; H207, F207="No" ) ),SUM(H207,I207)    )</f>
        <v>99250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5788</v>
      </c>
      <c r="E208" s="2" t="s">
        <v>5789</v>
      </c>
      <c r="F208" s="1" t="s">
        <v>20</v>
      </c>
      <c r="H208" s="0" t="n">
        <f aca="false">VALUE(D208)</f>
        <v>46200</v>
      </c>
      <c r="I208" s="0" t="n">
        <f aca="false">VALUE(E208)</f>
        <v>41335</v>
      </c>
      <c r="K208" s="0" t="n">
        <f aca="false">IF(  OR(  AND(H208&gt;I208, F208="Yes"),  AND( I208 &gt; H208, F208="No" ) ),SUM(H208,I208)    )</f>
        <v>87535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5790</v>
      </c>
      <c r="E209" s="2" t="s">
        <v>2238</v>
      </c>
      <c r="F209" s="1" t="s">
        <v>20</v>
      </c>
      <c r="H209" s="0" t="n">
        <f aca="false">VALUE(D209)</f>
        <v>257720</v>
      </c>
      <c r="I209" s="0" t="n">
        <f aca="false">VALUE(E209)</f>
        <v>30300</v>
      </c>
      <c r="K209" s="0" t="n">
        <f aca="false">IF(  OR(  AND(H209&gt;I209, F209="Yes"),  AND( I209 &gt; H209, F209="No" ) ),SUM(H209,I209)    )</f>
        <v>288020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5694</v>
      </c>
      <c r="E210" s="2" t="s">
        <v>2047</v>
      </c>
      <c r="F210" s="1" t="s">
        <v>20</v>
      </c>
      <c r="H210" s="0" t="n">
        <f aca="false">VALUE(D210)</f>
        <v>36600</v>
      </c>
      <c r="I210" s="0" t="n">
        <f aca="false">VALUE(E210)</f>
        <v>26000</v>
      </c>
      <c r="K210" s="0" t="n">
        <f aca="false">IF(  OR(  AND(H210&gt;I210, F210="Yes"),  AND( I210 &gt; H210, F210="No" ) ),SUM(H210,I210)    )</f>
        <v>62600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5791</v>
      </c>
      <c r="E211" s="2" t="s">
        <v>5792</v>
      </c>
      <c r="F211" s="1" t="s">
        <v>20</v>
      </c>
      <c r="H211" s="0" t="n">
        <f aca="false">VALUE(D211)</f>
        <v>68529</v>
      </c>
      <c r="I211" s="0" t="n">
        <f aca="false">VALUE(E211)</f>
        <v>76000</v>
      </c>
      <c r="K211" s="3" t="n">
        <f aca="false">IF(  OR(  AND(H211&gt;I211, F211="Yes"),  AND( I211 &gt; H211, F211="No" ) ),SUM(H211,I211)    )</f>
        <v>0</v>
      </c>
      <c r="L211" s="0" t="n">
        <f aca="false">IF( OR(  AND(I211&gt;H211, F211="Yes"),  AND( H211 &gt; I211, F211="No" ) ), SUM(H211,I211),0   )</f>
        <v>144529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1527</v>
      </c>
      <c r="E212" s="2" t="s">
        <v>96</v>
      </c>
      <c r="F212" s="1" t="s">
        <v>20</v>
      </c>
      <c r="H212" s="0" t="n">
        <f aca="false">VALUE(D212)</f>
        <v>80450</v>
      </c>
      <c r="I212" s="0" t="n">
        <f aca="false">VALUE(E212)</f>
        <v>3750</v>
      </c>
      <c r="K212" s="3" t="n">
        <f aca="false">IF(  OR(  AND(H212&gt;I212, F212="Yes"),  AND( I212 &gt; H212, F212="No" ) ),SUM(H212,I212)    )</f>
        <v>84200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5793</v>
      </c>
      <c r="E213" s="2" t="s">
        <v>4806</v>
      </c>
      <c r="F213" s="1" t="s">
        <v>20</v>
      </c>
      <c r="H213" s="0" t="n">
        <f aca="false">VALUE(D213)</f>
        <v>97150</v>
      </c>
      <c r="I213" s="0" t="n">
        <f aca="false">VALUE(E213)</f>
        <v>50250</v>
      </c>
      <c r="K213" s="0" t="n">
        <f aca="false">IF(  OR(  AND(H213&gt;I213, F213="Yes"),  AND( I213 &gt; H213, F213="No" ) ),SUM(H213,I213)    )</f>
        <v>147400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2735</v>
      </c>
      <c r="E214" s="2" t="s">
        <v>2186</v>
      </c>
      <c r="F214" s="1" t="s">
        <v>20</v>
      </c>
      <c r="H214" s="0" t="n">
        <f aca="false">VALUE(D214)</f>
        <v>20300</v>
      </c>
      <c r="I214" s="0" t="n">
        <f aca="false">VALUE(E214)</f>
        <v>21000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41300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5794</v>
      </c>
      <c r="E215" s="2" t="s">
        <v>2441</v>
      </c>
      <c r="F215" s="1" t="s">
        <v>20</v>
      </c>
      <c r="H215" s="0" t="n">
        <f aca="false">VALUE(D215)</f>
        <v>252050</v>
      </c>
      <c r="I215" s="0" t="n">
        <f aca="false">VALUE(E215)</f>
        <v>11000</v>
      </c>
      <c r="K215" s="0" t="n">
        <f aca="false">IF(  OR(  AND(H215&gt;I215, F215="Yes"),  AND( I215 &gt; H215, F215="No" ) ),SUM(H215,I215)    )</f>
        <v>263050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4768</v>
      </c>
      <c r="E216" s="2" t="s">
        <v>4436</v>
      </c>
      <c r="F216" s="1" t="s">
        <v>20</v>
      </c>
      <c r="H216" s="0" t="n">
        <f aca="false">VALUE(D216)</f>
        <v>60450</v>
      </c>
      <c r="I216" s="0" t="n">
        <f aca="false">VALUE(E216)</f>
        <v>40200</v>
      </c>
      <c r="K216" s="3" t="n">
        <f aca="false">IF(  OR(  AND(H216&gt;I216, F216="Yes"),  AND( I216 &gt; H216, F216="No" ) ),SUM(H216,I216)    )</f>
        <v>100650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5795</v>
      </c>
      <c r="E217" s="2" t="s">
        <v>3215</v>
      </c>
      <c r="F217" s="1" t="s">
        <v>20</v>
      </c>
      <c r="H217" s="0" t="n">
        <f aca="false">VALUE(D217)</f>
        <v>72825</v>
      </c>
      <c r="I217" s="0" t="n">
        <f aca="false">VALUE(E217)</f>
        <v>16250</v>
      </c>
      <c r="K217" s="3" t="n">
        <f aca="false">IF(  OR(  AND(H217&gt;I217, F217="Yes"),  AND( I217 &gt; H217, F217="No" ) ),SUM(H217,I217)    )</f>
        <v>89075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5796</v>
      </c>
      <c r="E218" s="2" t="s">
        <v>5797</v>
      </c>
      <c r="F218" s="1" t="s">
        <v>20</v>
      </c>
      <c r="H218" s="0" t="n">
        <f aca="false">VALUE(D218)</f>
        <v>60129</v>
      </c>
      <c r="I218" s="0" t="n">
        <f aca="false">VALUE(E218)</f>
        <v>8650</v>
      </c>
      <c r="K218" s="3" t="n">
        <f aca="false">IF(  OR(  AND(H218&gt;I218, F218="Yes"),  AND( I218 &gt; H218, F218="No" ) ),SUM(H218,I218)    )</f>
        <v>68779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5798</v>
      </c>
      <c r="E219" s="2" t="s">
        <v>32</v>
      </c>
      <c r="F219" s="1" t="s">
        <v>20</v>
      </c>
      <c r="H219" s="0" t="n">
        <f aca="false">VALUE(D219)</f>
        <v>128900</v>
      </c>
      <c r="I219" s="0" t="n">
        <f aca="false">VALUE(E219)</f>
        <v>1000</v>
      </c>
      <c r="K219" s="0" t="n">
        <f aca="false">IF(  OR(  AND(H219&gt;I219, F219="Yes"),  AND( I219 &gt; H219, F219="No" ) ),SUM(H219,I219)    )</f>
        <v>129900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5799</v>
      </c>
      <c r="E220" s="2" t="s">
        <v>2441</v>
      </c>
      <c r="F220" s="1" t="s">
        <v>20</v>
      </c>
      <c r="H220" s="0" t="n">
        <f aca="false">VALUE(D220)</f>
        <v>71550</v>
      </c>
      <c r="I220" s="0" t="n">
        <f aca="false">VALUE(E220)</f>
        <v>11000</v>
      </c>
      <c r="K220" s="3" t="n">
        <f aca="false">IF(  OR(  AND(H220&gt;I220, F220="Yes"),  AND( I220 &gt; H220, F220="No" ) ),SUM(H220,I220)    )</f>
        <v>82550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3247</v>
      </c>
      <c r="E221" s="2" t="s">
        <v>2441</v>
      </c>
      <c r="F221" s="1" t="s">
        <v>20</v>
      </c>
      <c r="H221" s="0" t="n">
        <f aca="false">VALUE(D221)</f>
        <v>50600</v>
      </c>
      <c r="I221" s="0" t="n">
        <f aca="false">VALUE(E221)</f>
        <v>11000</v>
      </c>
      <c r="K221" s="3" t="n">
        <f aca="false">IF(  OR(  AND(H221&gt;I221, F221="Yes"),  AND( I221 &gt; H221, F221="No" ) ),SUM(H221,I221)    )</f>
        <v>61600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5800</v>
      </c>
      <c r="E222" s="2" t="s">
        <v>5801</v>
      </c>
      <c r="F222" s="1" t="s">
        <v>20</v>
      </c>
      <c r="H222" s="0" t="n">
        <f aca="false">VALUE(D222)</f>
        <v>36270</v>
      </c>
      <c r="I222" s="0" t="n">
        <f aca="false">VALUE(E222)</f>
        <v>67350</v>
      </c>
      <c r="K222" s="3" t="n">
        <f aca="false">IF(  OR(  AND(H222&gt;I222, F222="Yes"),  AND( I222 &gt; H222, F222="No" ) ),SUM(H222,I222)    )</f>
        <v>0</v>
      </c>
      <c r="L222" s="0" t="n">
        <f aca="false">IF( OR(  AND(I222&gt;H222, F222="Yes"),  AND( H222 &gt; I222, F222="No" ) ), SUM(H222,I222),0   )</f>
        <v>103620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5802</v>
      </c>
      <c r="E223" s="2" t="s">
        <v>1982</v>
      </c>
      <c r="F223" s="1" t="s">
        <v>20</v>
      </c>
      <c r="H223" s="0" t="n">
        <f aca="false">VALUE(D223)</f>
        <v>115357</v>
      </c>
      <c r="I223" s="0" t="n">
        <f aca="false">VALUE(E223)</f>
        <v>20000</v>
      </c>
      <c r="K223" s="0" t="n">
        <f aca="false">IF(  OR(  AND(H223&gt;I223, F223="Yes"),  AND( I223 &gt; H223, F223="No" ) ),SUM(H223,I223)    )</f>
        <v>135357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5803</v>
      </c>
      <c r="E224" s="2" t="s">
        <v>5804</v>
      </c>
      <c r="F224" s="1" t="s">
        <v>20</v>
      </c>
      <c r="H224" s="0" t="n">
        <f aca="false">VALUE(D224)</f>
        <v>55030</v>
      </c>
      <c r="I224" s="0" t="n">
        <f aca="false">VALUE(E224)</f>
        <v>38250</v>
      </c>
      <c r="K224" s="0" t="n">
        <f aca="false">IF(  OR(  AND(H224&gt;I224, F224="Yes"),  AND( I224 &gt; H224, F224="No" ) ),SUM(H224,I224)    )</f>
        <v>93280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5805</v>
      </c>
      <c r="E225" s="2" t="s">
        <v>5806</v>
      </c>
      <c r="F225" s="1" t="s">
        <v>20</v>
      </c>
      <c r="H225" s="0" t="n">
        <f aca="false">VALUE(D225)</f>
        <v>153889</v>
      </c>
      <c r="I225" s="0" t="n">
        <f aca="false">VALUE(E225)</f>
        <v>19700</v>
      </c>
      <c r="K225" s="0" t="n">
        <f aca="false">IF(  OR(  AND(H225&gt;I225, F225="Yes"),  AND( I225 &gt; H225, F225="No" ) ),SUM(H225,I225)    )</f>
        <v>173589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5807</v>
      </c>
      <c r="E226" s="2" t="s">
        <v>4330</v>
      </c>
      <c r="F226" s="1" t="s">
        <v>20</v>
      </c>
      <c r="H226" s="0" t="n">
        <f aca="false">VALUE(D226)</f>
        <v>28750</v>
      </c>
      <c r="I226" s="0" t="n">
        <f aca="false">VALUE(E226)</f>
        <v>23750</v>
      </c>
      <c r="K226" s="3" t="n">
        <f aca="false">IF(  OR(  AND(H226&gt;I226, F226="Yes"),  AND( I226 &gt; H226, F226="No" ) ),SUM(H226,I226)    )</f>
        <v>52500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5808</v>
      </c>
      <c r="E228" s="2" t="s">
        <v>1990</v>
      </c>
      <c r="F228" s="1" t="s">
        <v>20</v>
      </c>
      <c r="H228" s="0" t="n">
        <f aca="false">VALUE(D228)</f>
        <v>231857</v>
      </c>
      <c r="I228" s="0" t="n">
        <f aca="false">VALUE(E228)</f>
        <v>43000</v>
      </c>
      <c r="K228" s="0" t="n">
        <f aca="false">IF(  OR(  AND(H228&gt;I228, F228="Yes"),  AND( I228 &gt; H228, F228="No" ) ),SUM(H228,I228)    )</f>
        <v>274857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5809</v>
      </c>
      <c r="E229" s="2" t="s">
        <v>5810</v>
      </c>
      <c r="F229" s="1" t="s">
        <v>20</v>
      </c>
      <c r="H229" s="0" t="n">
        <f aca="false">VALUE(D229)</f>
        <v>146300</v>
      </c>
      <c r="I229" s="0" t="n">
        <f aca="false">VALUE(E229)</f>
        <v>84510</v>
      </c>
      <c r="K229" s="0" t="n">
        <f aca="false">IF(  OR(  AND(H229&gt;I229, F229="Yes"),  AND( I229 &gt; H229, F229="No" ) ),SUM(H229,I229)    )</f>
        <v>230810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5811</v>
      </c>
      <c r="E230" s="2" t="s">
        <v>2828</v>
      </c>
      <c r="F230" s="1" t="s">
        <v>20</v>
      </c>
      <c r="H230" s="0" t="n">
        <f aca="false">VALUE(D230)</f>
        <v>81650</v>
      </c>
      <c r="I230" s="0" t="n">
        <f aca="false">VALUE(E230)</f>
        <v>12200</v>
      </c>
      <c r="K230" s="3" t="n">
        <f aca="false">IF(  OR(  AND(H230&gt;I230, F230="Yes"),  AND( I230 &gt; H230, F230="No" ) ),SUM(H230,I230)    )</f>
        <v>93850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5812</v>
      </c>
      <c r="E231" s="2" t="s">
        <v>5813</v>
      </c>
      <c r="F231" s="1" t="s">
        <v>20</v>
      </c>
      <c r="H231" s="0" t="n">
        <f aca="false">VALUE(D231)</f>
        <v>139292</v>
      </c>
      <c r="I231" s="0" t="n">
        <f aca="false">VALUE(E231)</f>
        <v>225205</v>
      </c>
      <c r="K231" s="3" t="n">
        <f aca="false">IF(  OR(  AND(H231&gt;I231, F231="Yes"),  AND( I231 &gt; H231, F231="No" ) ),SUM(H231,I231)    )</f>
        <v>0</v>
      </c>
      <c r="L231" s="0" t="n">
        <f aca="false">IF( OR(  AND(I231&gt;H231, F231="Yes"),  AND( H231 &gt; I231, F231="No" ) ), SUM(H231,I231),0   )</f>
        <v>364497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5814</v>
      </c>
      <c r="E232" s="2" t="s">
        <v>50</v>
      </c>
      <c r="F232" s="1" t="s">
        <v>20</v>
      </c>
      <c r="H232" s="0" t="n">
        <f aca="false">VALUE(D232)</f>
        <v>126675</v>
      </c>
      <c r="I232" s="0" t="n">
        <f aca="false">VALUE(E232)</f>
        <v>80750</v>
      </c>
      <c r="K232" s="0" t="n">
        <f aca="false">IF(  OR(  AND(H232&gt;I232, F232="Yes"),  AND( I232 &gt; H232, F232="No" ) ),SUM(H232,I232)    )</f>
        <v>207425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5815</v>
      </c>
      <c r="E233" s="2" t="s">
        <v>5816</v>
      </c>
      <c r="F233" s="1" t="s">
        <v>20</v>
      </c>
      <c r="H233" s="0" t="n">
        <f aca="false">VALUE(D233)</f>
        <v>75150</v>
      </c>
      <c r="I233" s="0" t="n">
        <f aca="false">VALUE(E233)</f>
        <v>68850</v>
      </c>
      <c r="K233" s="0" t="n">
        <f aca="false">IF(  OR(  AND(H233&gt;I233, F233="Yes"),  AND( I233 &gt; H233, F233="No" ) ),SUM(H233,I233)    )</f>
        <v>144000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5817</v>
      </c>
      <c r="E234" s="2" t="s">
        <v>4551</v>
      </c>
      <c r="F234" s="1" t="s">
        <v>15</v>
      </c>
      <c r="H234" s="0" t="n">
        <f aca="false">VALUE(D234)</f>
        <v>22260</v>
      </c>
      <c r="I234" s="0" t="n">
        <f aca="false">VALUE(E234)</f>
        <v>17900</v>
      </c>
      <c r="K234" s="3" t="n">
        <f aca="false">IF(  OR(  AND(H234&gt;I234, F234="Yes"),  AND( I234 &gt; H234, F234="No" ) ),SUM(H234,I234)    )</f>
        <v>0</v>
      </c>
      <c r="L234" s="0" t="n">
        <f aca="false">IF( OR(  AND(I234&gt;H234, F234="Yes"),  AND( H234 &gt; I234, F234="No" ) ), SUM(H234,I234),0   )</f>
        <v>40160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5213</v>
      </c>
      <c r="E235" s="2" t="s">
        <v>3267</v>
      </c>
      <c r="F235" s="1" t="s">
        <v>20</v>
      </c>
      <c r="H235" s="0" t="n">
        <f aca="false">VALUE(D235)</f>
        <v>39150</v>
      </c>
      <c r="I235" s="0" t="n">
        <f aca="false">VALUE(E235)</f>
        <v>4750</v>
      </c>
      <c r="K235" s="0" t="n">
        <f aca="false">IF(  OR(  AND(H235&gt;I235, F235="Yes"),  AND( I235 &gt; H235, F235="No" ) ),SUM(H235,I235)    )</f>
        <v>43900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229</v>
      </c>
      <c r="F236" s="1" t="s">
        <v>20</v>
      </c>
      <c r="H236" s="0" t="n">
        <f aca="false">VALUE(D236)</f>
        <v>0</v>
      </c>
      <c r="I236" s="0" t="n">
        <f aca="false">VALUE(E236)</f>
        <v>2500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2500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5818</v>
      </c>
      <c r="E237" s="2" t="s">
        <v>5819</v>
      </c>
      <c r="F237" s="1" t="s">
        <v>20</v>
      </c>
      <c r="H237" s="0" t="n">
        <f aca="false">VALUE(D237)</f>
        <v>116225</v>
      </c>
      <c r="I237" s="0" t="n">
        <f aca="false">VALUE(E237)</f>
        <v>26800</v>
      </c>
      <c r="K237" s="0" t="n">
        <f aca="false">IF(  OR(  AND(H237&gt;I237, F237="Yes"),  AND( I237 &gt; H237, F237="No" ) ),SUM(H237,I237)    )</f>
        <v>143025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5820</v>
      </c>
      <c r="E238" s="2" t="s">
        <v>1079</v>
      </c>
      <c r="F238" s="1" t="s">
        <v>20</v>
      </c>
      <c r="H238" s="0" t="n">
        <f aca="false">VALUE(D238)</f>
        <v>11873</v>
      </c>
      <c r="I238" s="0" t="n">
        <f aca="false">VALUE(E238)</f>
        <v>5500</v>
      </c>
      <c r="K238" s="3" t="n">
        <f aca="false">IF(  OR(  AND(H238&gt;I238, F238="Yes"),  AND( I238 &gt; H238, F238="No" ) ),SUM(H238,I238)    )</f>
        <v>17373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5821</v>
      </c>
      <c r="E239" s="2" t="s">
        <v>360</v>
      </c>
      <c r="F239" s="1" t="s">
        <v>20</v>
      </c>
      <c r="H239" s="0" t="n">
        <f aca="false">VALUE(D239)</f>
        <v>-3500</v>
      </c>
      <c r="I239" s="0" t="n">
        <f aca="false">VALUE(E239)</f>
        <v>1500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-2000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5822</v>
      </c>
      <c r="E240" s="2" t="s">
        <v>5823</v>
      </c>
      <c r="F240" s="1" t="s">
        <v>20</v>
      </c>
      <c r="H240" s="0" t="n">
        <f aca="false">VALUE(D240)</f>
        <v>19050</v>
      </c>
      <c r="I240" s="0" t="n">
        <f aca="false">VALUE(E240)</f>
        <v>51750</v>
      </c>
      <c r="K240" s="3" t="n">
        <f aca="false">IF(  OR(  AND(H240&gt;I240, F240="Yes"),  AND( I240 &gt; H240, F240="No" ) ),SUM(H240,I240)    )</f>
        <v>0</v>
      </c>
      <c r="L240" s="0" t="n">
        <f aca="false">IF( OR(  AND(I240&gt;H240, F240="Yes"),  AND( H240 &gt; I240, F240="No" ) ), SUM(H240,I240),0   )</f>
        <v>70800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5824</v>
      </c>
      <c r="E241" s="2" t="s">
        <v>989</v>
      </c>
      <c r="F241" s="1" t="s">
        <v>20</v>
      </c>
      <c r="H241" s="0" t="n">
        <f aca="false">VALUE(D241)</f>
        <v>82903</v>
      </c>
      <c r="I241" s="0" t="n">
        <f aca="false">VALUE(E241)</f>
        <v>18250</v>
      </c>
      <c r="K241" s="0" t="n">
        <f aca="false">IF(  OR(  AND(H241&gt;I241, F241="Yes"),  AND( I241 &gt; H241, F241="No" ) ),SUM(H241,I241)    )</f>
        <v>101153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4438</v>
      </c>
      <c r="E242" s="2" t="s">
        <v>5825</v>
      </c>
      <c r="F242" s="1" t="s">
        <v>20</v>
      </c>
      <c r="H242" s="0" t="n">
        <f aca="false">VALUE(D242)</f>
        <v>28200</v>
      </c>
      <c r="I242" s="0" t="n">
        <f aca="false">VALUE(E242)</f>
        <v>-550</v>
      </c>
      <c r="K242" s="0" t="n">
        <f aca="false">IF(  OR(  AND(H242&gt;I242, F242="Yes"),  AND( I242 &gt; H242, F242="No" ) ),SUM(H242,I242)    )</f>
        <v>27650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5826</v>
      </c>
      <c r="E243" s="2" t="s">
        <v>3267</v>
      </c>
      <c r="F243" s="1" t="s">
        <v>20</v>
      </c>
      <c r="H243" s="0" t="n">
        <f aca="false">VALUE(D243)</f>
        <v>68377</v>
      </c>
      <c r="I243" s="0" t="n">
        <f aca="false">VALUE(E243)</f>
        <v>4750</v>
      </c>
      <c r="K243" s="3" t="n">
        <f aca="false">IF(  OR(  AND(H243&gt;I243, F243="Yes"),  AND( I243 &gt; H243, F243="No" ) ),SUM(H243,I243)    )</f>
        <v>73127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371</v>
      </c>
      <c r="E244" s="2" t="s">
        <v>3095</v>
      </c>
      <c r="F244" s="1" t="s">
        <v>20</v>
      </c>
      <c r="H244" s="0" t="n">
        <f aca="false">VALUE(D244)</f>
        <v>74950</v>
      </c>
      <c r="I244" s="0" t="n">
        <f aca="false">VALUE(E244)</f>
        <v>15950</v>
      </c>
      <c r="K244" s="0" t="n">
        <f aca="false">IF(  OR(  AND(H244&gt;I244, F244="Yes"),  AND( I244 &gt; H244, F244="No" ) ),SUM(H244,I244)    )</f>
        <v>90900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5827</v>
      </c>
      <c r="E245" s="2" t="s">
        <v>5828</v>
      </c>
      <c r="F245" s="1" t="s">
        <v>20</v>
      </c>
      <c r="H245" s="0" t="n">
        <f aca="false">VALUE(D245)</f>
        <v>133038</v>
      </c>
      <c r="I245" s="0" t="n">
        <f aca="false">VALUE(E245)</f>
        <v>40050</v>
      </c>
      <c r="K245" s="0" t="n">
        <f aca="false">IF(  OR(  AND(H245&gt;I245, F245="Yes"),  AND( I245 &gt; H245, F245="No" ) ),SUM(H245,I245)    )</f>
        <v>173088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5829</v>
      </c>
      <c r="E246" s="2" t="s">
        <v>5830</v>
      </c>
      <c r="F246" s="1" t="s">
        <v>20</v>
      </c>
      <c r="H246" s="0" t="n">
        <f aca="false">VALUE(D246)</f>
        <v>172920</v>
      </c>
      <c r="I246" s="0" t="n">
        <f aca="false">VALUE(E246)</f>
        <v>4350</v>
      </c>
      <c r="K246" s="0" t="n">
        <f aca="false">IF(  OR(  AND(H246&gt;I246, F246="Yes"),  AND( I246 &gt; H246, F246="No" ) ),SUM(H246,I246)    )</f>
        <v>177270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5831</v>
      </c>
      <c r="E247" s="2" t="s">
        <v>5832</v>
      </c>
      <c r="F247" s="1" t="s">
        <v>20</v>
      </c>
      <c r="H247" s="0" t="n">
        <f aca="false">VALUE(D247)</f>
        <v>128721</v>
      </c>
      <c r="I247" s="0" t="n">
        <f aca="false">VALUE(E247)</f>
        <v>13425</v>
      </c>
      <c r="K247" s="0" t="n">
        <f aca="false">IF(  OR(  AND(H247&gt;I247, F247="Yes"),  AND( I247 &gt; H247, F247="No" ) ),SUM(H247,I247)    )</f>
        <v>142146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62</v>
      </c>
      <c r="E248" s="2" t="s">
        <v>5833</v>
      </c>
      <c r="F248" s="1" t="s">
        <v>20</v>
      </c>
      <c r="H248" s="0" t="n">
        <f aca="false">VALUE(D248)</f>
        <v>10100</v>
      </c>
      <c r="I248" s="0" t="n">
        <f aca="false">VALUE(E248)</f>
        <v>43200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53300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5608</v>
      </c>
      <c r="E249" s="2" t="s">
        <v>1547</v>
      </c>
      <c r="F249" s="1" t="s">
        <v>20</v>
      </c>
      <c r="H249" s="0" t="n">
        <f aca="false">VALUE(D249)</f>
        <v>65850</v>
      </c>
      <c r="I249" s="0" t="n">
        <f aca="false">VALUE(E249)</f>
        <v>12500</v>
      </c>
      <c r="K249" s="0" t="n">
        <f aca="false">IF(  OR(  AND(H249&gt;I249, F249="Yes"),  AND( I249 &gt; H249, F249="No" ) ),SUM(H249,I249)    )</f>
        <v>78350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5834</v>
      </c>
      <c r="E250" s="2" t="s">
        <v>1677</v>
      </c>
      <c r="F250" s="1" t="s">
        <v>20</v>
      </c>
      <c r="H250" s="0" t="n">
        <f aca="false">VALUE(D250)</f>
        <v>55950</v>
      </c>
      <c r="I250" s="0" t="n">
        <f aca="false">VALUE(E250)</f>
        <v>41000</v>
      </c>
      <c r="K250" s="0" t="n">
        <f aca="false">IF(  OR(  AND(H250&gt;I250, F250="Yes"),  AND( I250 &gt; H250, F250="No" ) ),SUM(H250,I250)    )</f>
        <v>96950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5835</v>
      </c>
      <c r="E251" s="2" t="s">
        <v>2646</v>
      </c>
      <c r="F251" s="1" t="s">
        <v>20</v>
      </c>
      <c r="H251" s="0" t="n">
        <f aca="false">VALUE(D251)</f>
        <v>93335</v>
      </c>
      <c r="I251" s="0" t="n">
        <f aca="false">VALUE(E251)</f>
        <v>25650</v>
      </c>
      <c r="K251" s="0" t="n">
        <f aca="false">IF(  OR(  AND(H251&gt;I251, F251="Yes"),  AND( I251 &gt; H251, F251="No" ) ),SUM(H251,I251)    )</f>
        <v>118985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5836</v>
      </c>
      <c r="E252" s="2" t="s">
        <v>1266</v>
      </c>
      <c r="F252" s="1" t="s">
        <v>20</v>
      </c>
      <c r="H252" s="0" t="n">
        <f aca="false">VALUE(D252)</f>
        <v>177483</v>
      </c>
      <c r="I252" s="0" t="n">
        <f aca="false">VALUE(E252)</f>
        <v>6600</v>
      </c>
      <c r="K252" s="0" t="n">
        <f aca="false">IF(  OR(  AND(H252&gt;I252, F252="Yes"),  AND( I252 &gt; H252, F252="No" ) ),SUM(H252,I252)    )</f>
        <v>184083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3634</v>
      </c>
      <c r="E253" s="2" t="s">
        <v>5837</v>
      </c>
      <c r="F253" s="1" t="s">
        <v>20</v>
      </c>
      <c r="H253" s="0" t="n">
        <f aca="false">VALUE(D253)</f>
        <v>117000</v>
      </c>
      <c r="I253" s="0" t="n">
        <f aca="false">VALUE(E253)</f>
        <v>12969</v>
      </c>
      <c r="K253" s="3" t="n">
        <f aca="false">IF(  OR(  AND(H253&gt;I253, F253="Yes"),  AND( I253 &gt; H253, F253="No" ) ),SUM(H253,I253)    )</f>
        <v>129969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5838</v>
      </c>
      <c r="E254" s="2" t="s">
        <v>136</v>
      </c>
      <c r="F254" s="1" t="s">
        <v>20</v>
      </c>
      <c r="H254" s="0" t="n">
        <f aca="false">VALUE(D254)</f>
        <v>107469</v>
      </c>
      <c r="I254" s="0" t="n">
        <f aca="false">VALUE(E254)</f>
        <v>15000</v>
      </c>
      <c r="K254" s="0" t="n">
        <f aca="false">IF(  OR(  AND(H254&gt;I254, F254="Yes"),  AND( I254 &gt; H254, F254="No" ) ),SUM(H254,I254)    )</f>
        <v>122469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3582</v>
      </c>
      <c r="E255" s="2" t="s">
        <v>1724</v>
      </c>
      <c r="F255" s="1" t="s">
        <v>20</v>
      </c>
      <c r="H255" s="0" t="n">
        <f aca="false">VALUE(D255)</f>
        <v>39000</v>
      </c>
      <c r="I255" s="0" t="n">
        <f aca="false">VALUE(E255)</f>
        <v>5750</v>
      </c>
      <c r="K255" s="0" t="n">
        <f aca="false">IF(  OR(  AND(H255&gt;I255, F255="Yes"),  AND( I255 &gt; H255, F255="No" ) ),SUM(H255,I255)    )</f>
        <v>44750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462</v>
      </c>
      <c r="E256" s="2" t="s">
        <v>4595</v>
      </c>
      <c r="F256" s="1" t="s">
        <v>20</v>
      </c>
      <c r="H256" s="0" t="n">
        <f aca="false">VALUE(D256)</f>
        <v>88000</v>
      </c>
      <c r="I256" s="0" t="n">
        <f aca="false">VALUE(E256)</f>
        <v>22800</v>
      </c>
      <c r="K256" s="0" t="n">
        <f aca="false">IF(  OR(  AND(H256&gt;I256, F256="Yes"),  AND( I256 &gt; H256, F256="No" ) ),SUM(H256,I256)    )</f>
        <v>110800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5839</v>
      </c>
      <c r="E257" s="2" t="s">
        <v>5840</v>
      </c>
      <c r="F257" s="1" t="s">
        <v>20</v>
      </c>
      <c r="H257" s="0" t="n">
        <f aca="false">VALUE(D257)</f>
        <v>150435</v>
      </c>
      <c r="I257" s="0" t="n">
        <f aca="false">VALUE(E257)</f>
        <v>24700</v>
      </c>
      <c r="K257" s="0" t="n">
        <f aca="false">IF(  OR(  AND(H257&gt;I257, F257="Yes"),  AND( I257 &gt; H257, F257="No" ) ),SUM(H257,I257)    )</f>
        <v>175135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5841</v>
      </c>
      <c r="E258" s="2" t="s">
        <v>3347</v>
      </c>
      <c r="F258" s="1" t="s">
        <v>20</v>
      </c>
      <c r="H258" s="0" t="n">
        <f aca="false">VALUE(D258)</f>
        <v>34250</v>
      </c>
      <c r="I258" s="0" t="n">
        <f aca="false">VALUE(E258)</f>
        <v>19250</v>
      </c>
      <c r="K258" s="3" t="n">
        <f aca="false">IF(  OR(  AND(H258&gt;I258, F258="Yes"),  AND( I258 &gt; H258, F258="No" ) ),SUM(H258,I258)    )</f>
        <v>53500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5842</v>
      </c>
      <c r="E259" s="2" t="s">
        <v>5843</v>
      </c>
      <c r="F259" s="1" t="s">
        <v>20</v>
      </c>
      <c r="H259" s="0" t="n">
        <f aca="false">VALUE(D259)</f>
        <v>70025</v>
      </c>
      <c r="I259" s="0" t="n">
        <f aca="false">VALUE(E259)</f>
        <v>78100</v>
      </c>
      <c r="K259" s="3" t="n">
        <f aca="false">IF(  OR(  AND(H259&gt;I259, F259="Yes"),  AND( I259 &gt; H259, F259="No" ) ),SUM(H259,I259)    )</f>
        <v>0</v>
      </c>
      <c r="L259" s="0" t="n">
        <f aca="false">IF( OR(  AND(I259&gt;H259, F259="Yes"),  AND( H259 &gt; I259, F259="No" ) ), SUM(H259,I259),0   )</f>
        <v>148125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5844</v>
      </c>
      <c r="E260" s="2" t="s">
        <v>5845</v>
      </c>
      <c r="F260" s="1" t="s">
        <v>20</v>
      </c>
      <c r="H260" s="0" t="n">
        <f aca="false">VALUE(D260)</f>
        <v>90245</v>
      </c>
      <c r="I260" s="0" t="n">
        <f aca="false">VALUE(E260)</f>
        <v>64860</v>
      </c>
      <c r="K260" s="3" t="n">
        <f aca="false">IF(  OR(  AND(H260&gt;I260, F260="Yes"),  AND( I260 &gt; H260, F260="No" ) ),SUM(H260,I260)    )</f>
        <v>155105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5715</v>
      </c>
      <c r="E261" s="2" t="s">
        <v>5846</v>
      </c>
      <c r="F261" s="1" t="s">
        <v>20</v>
      </c>
      <c r="H261" s="0" t="n">
        <f aca="false">VALUE(D261)</f>
        <v>23550</v>
      </c>
      <c r="I261" s="0" t="n">
        <f aca="false">VALUE(E261)</f>
        <v>46050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69600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5847</v>
      </c>
      <c r="E262" s="2" t="s">
        <v>585</v>
      </c>
      <c r="F262" s="1" t="s">
        <v>20</v>
      </c>
      <c r="H262" s="0" t="n">
        <f aca="false">VALUE(D262)</f>
        <v>38057</v>
      </c>
      <c r="I262" s="0" t="n">
        <f aca="false">VALUE(E262)</f>
        <v>11900</v>
      </c>
      <c r="K262" s="0" t="n">
        <f aca="false">IF(  OR(  AND(H262&gt;I262, F262="Yes"),  AND( I262 &gt; H262, F262="No" ) ),SUM(H262,I262)    )</f>
        <v>49957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5848</v>
      </c>
      <c r="E263" s="2" t="s">
        <v>3222</v>
      </c>
      <c r="F263" s="1" t="s">
        <v>20</v>
      </c>
      <c r="H263" s="0" t="n">
        <f aca="false">VALUE(D263)</f>
        <v>62149</v>
      </c>
      <c r="I263" s="0" t="n">
        <f aca="false">VALUE(E263)</f>
        <v>5720</v>
      </c>
      <c r="K263" s="0" t="n">
        <f aca="false">IF(  OR(  AND(H263&gt;I263, F263="Yes"),  AND( I263 &gt; H263, F263="No" ) ),SUM(H263,I263)    )</f>
        <v>67869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1328</v>
      </c>
      <c r="E264" s="2" t="s">
        <v>4457</v>
      </c>
      <c r="F264" s="1" t="s">
        <v>20</v>
      </c>
      <c r="H264" s="0" t="n">
        <f aca="false">VALUE(D264)</f>
        <v>17000</v>
      </c>
      <c r="I264" s="0" t="n">
        <f aca="false">VALUE(E264)</f>
        <v>16300</v>
      </c>
      <c r="K264" s="0" t="n">
        <f aca="false">IF(  OR(  AND(H264&gt;I264, F264="Yes"),  AND( I264 &gt; H264, F264="No" ) ),SUM(H264,I264)    )</f>
        <v>33300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5849</v>
      </c>
      <c r="E265" s="2" t="s">
        <v>71</v>
      </c>
      <c r="F265" s="1" t="s">
        <v>20</v>
      </c>
      <c r="H265" s="0" t="n">
        <f aca="false">VALUE(D265)</f>
        <v>58850</v>
      </c>
      <c r="I265" s="0" t="n">
        <f aca="false">VALUE(E265)</f>
        <v>12700</v>
      </c>
      <c r="K265" s="0" t="n">
        <f aca="false">IF(  OR(  AND(H265&gt;I265, F265="Yes"),  AND( I265 &gt; H265, F265="No" ) ),SUM(H265,I265)    )</f>
        <v>71550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5850</v>
      </c>
      <c r="E266" s="2" t="s">
        <v>5851</v>
      </c>
      <c r="F266" s="1" t="s">
        <v>20</v>
      </c>
      <c r="H266" s="0" t="n">
        <f aca="false">VALUE(D266)</f>
        <v>49687</v>
      </c>
      <c r="I266" s="0" t="n">
        <f aca="false">VALUE(E266)</f>
        <v>3801</v>
      </c>
      <c r="K266" s="0" t="n">
        <f aca="false">IF(  OR(  AND(H266&gt;I266, F266="Yes"),  AND( I266 &gt; H266, F266="No" ) ),SUM(H266,I266)    )</f>
        <v>53488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5852</v>
      </c>
      <c r="E267" s="2" t="s">
        <v>5853</v>
      </c>
      <c r="F267" s="1" t="s">
        <v>20</v>
      </c>
      <c r="H267" s="0" t="n">
        <f aca="false">VALUE(D267)</f>
        <v>31250</v>
      </c>
      <c r="I267" s="0" t="n">
        <f aca="false">VALUE(E267)</f>
        <v>45950</v>
      </c>
      <c r="K267" s="3" t="n">
        <f aca="false">IF(  OR(  AND(H267&gt;I267, F267="Yes"),  AND( I267 &gt; H267, F267="No" ) ),SUM(H267,I267)    )</f>
        <v>0</v>
      </c>
      <c r="L267" s="0" t="n">
        <f aca="false">IF( OR(  AND(I267&gt;H267, F267="Yes"),  AND( H267 &gt; I267, F267="No" ) ), SUM(H267,I267),0   )</f>
        <v>77200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5854</v>
      </c>
      <c r="E268" s="2" t="s">
        <v>3347</v>
      </c>
      <c r="F268" s="1" t="s">
        <v>20</v>
      </c>
      <c r="H268" s="0" t="n">
        <f aca="false">VALUE(D268)</f>
        <v>165590</v>
      </c>
      <c r="I268" s="0" t="n">
        <f aca="false">VALUE(E268)</f>
        <v>19250</v>
      </c>
      <c r="K268" s="0" t="n">
        <f aca="false">IF(  OR(  AND(H268&gt;I268, F268="Yes"),  AND( I268 &gt; H268, F268="No" ) ),SUM(H268,I268)    )</f>
        <v>184840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12.8" hidden="false" customHeight="false" outlineLevel="0" collapsed="false">
      <c r="A269" s="1" t="s">
        <v>891</v>
      </c>
      <c r="B269" s="1" t="s">
        <v>687</v>
      </c>
      <c r="C269" s="1" t="s">
        <v>892</v>
      </c>
      <c r="D269" s="2" t="s">
        <v>2188</v>
      </c>
      <c r="E269" s="2" t="s">
        <v>2906</v>
      </c>
      <c r="F269" s="1" t="s">
        <v>20</v>
      </c>
      <c r="H269" s="0" t="n">
        <f aca="false">VALUE(D269)</f>
        <v>20500</v>
      </c>
      <c r="I269" s="0" t="n">
        <f aca="false">VALUE(E269)</f>
        <v>17100</v>
      </c>
      <c r="K269" s="3" t="n">
        <f aca="false">IF(  OR(  AND(H269&gt;I269, F269="Yes"),  AND( I269 &gt; H269, F269="No" ) ),SUM(H269,I269)    )</f>
        <v>37600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894</v>
      </c>
      <c r="B270" s="1" t="s">
        <v>687</v>
      </c>
      <c r="C270" s="1" t="s">
        <v>895</v>
      </c>
      <c r="D270" s="2" t="s">
        <v>5855</v>
      </c>
      <c r="E270" s="2" t="s">
        <v>5856</v>
      </c>
      <c r="F270" s="1" t="s">
        <v>20</v>
      </c>
      <c r="H270" s="0" t="n">
        <f aca="false">VALUE(D270)</f>
        <v>156438</v>
      </c>
      <c r="I270" s="0" t="n">
        <f aca="false">VALUE(E270)</f>
        <v>20091</v>
      </c>
      <c r="K270" s="0" t="n">
        <f aca="false">IF(  OR(  AND(H270&gt;I270, F270="Yes"),  AND( I270 &gt; H270, F270="No" ) ),SUM(H270,I270)    )</f>
        <v>176529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23.95" hidden="false" customHeight="false" outlineLevel="0" collapsed="false">
      <c r="A271" s="1" t="s">
        <v>897</v>
      </c>
      <c r="B271" s="1" t="s">
        <v>687</v>
      </c>
      <c r="C271" s="1" t="s">
        <v>898</v>
      </c>
      <c r="D271" s="2" t="s">
        <v>2023</v>
      </c>
      <c r="E271" s="2" t="s">
        <v>989</v>
      </c>
      <c r="F271" s="1" t="s">
        <v>20</v>
      </c>
      <c r="H271" s="0" t="n">
        <f aca="false">VALUE(D271)</f>
        <v>51000</v>
      </c>
      <c r="I271" s="0" t="n">
        <f aca="false">VALUE(E271)</f>
        <v>18250</v>
      </c>
      <c r="K271" s="0" t="n">
        <f aca="false">IF(  OR(  AND(H271&gt;I271, F271="Yes"),  AND( I271 &gt; H271, F271="No" ) ),SUM(H271,I271)    )</f>
        <v>69250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12.8" hidden="false" customHeight="false" outlineLevel="0" collapsed="false">
      <c r="A272" s="1" t="s">
        <v>900</v>
      </c>
      <c r="B272" s="1" t="s">
        <v>687</v>
      </c>
      <c r="C272" s="1" t="s">
        <v>901</v>
      </c>
      <c r="D272" s="2" t="s">
        <v>5857</v>
      </c>
      <c r="E272" s="2" t="s">
        <v>5858</v>
      </c>
      <c r="F272" s="1" t="s">
        <v>20</v>
      </c>
      <c r="H272" s="0" t="n">
        <f aca="false">VALUE(D272)</f>
        <v>188020</v>
      </c>
      <c r="I272" s="0" t="n">
        <f aca="false">VALUE(E272)</f>
        <v>102160</v>
      </c>
      <c r="K272" s="0" t="n">
        <f aca="false">IF(  OR(  AND(H272&gt;I272, F272="Yes"),  AND( I272 &gt; H272, F272="No" ) ),SUM(H272,I272)    )</f>
        <v>290180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903</v>
      </c>
      <c r="B273" s="1" t="s">
        <v>687</v>
      </c>
      <c r="C273" s="1" t="s">
        <v>904</v>
      </c>
      <c r="D273" s="2" t="s">
        <v>5859</v>
      </c>
      <c r="E273" s="2" t="s">
        <v>1565</v>
      </c>
      <c r="F273" s="1" t="s">
        <v>20</v>
      </c>
      <c r="H273" s="0" t="n">
        <f aca="false">VALUE(D273)</f>
        <v>112410</v>
      </c>
      <c r="I273" s="0" t="n">
        <f aca="false">VALUE(E273)</f>
        <v>13200</v>
      </c>
      <c r="K273" s="0" t="n">
        <f aca="false">IF(  OR(  AND(H273&gt;I273, F273="Yes"),  AND( I273 &gt; H273, F273="No" ) ),SUM(H273,I273)    )</f>
        <v>125610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95" hidden="false" customHeight="false" outlineLevel="0" collapsed="false">
      <c r="A274" s="1" t="s">
        <v>906</v>
      </c>
      <c r="B274" s="1" t="s">
        <v>687</v>
      </c>
      <c r="C274" s="1" t="s">
        <v>907</v>
      </c>
      <c r="D274" s="2" t="s">
        <v>5860</v>
      </c>
      <c r="E274" s="2" t="s">
        <v>5811</v>
      </c>
      <c r="F274" s="1" t="s">
        <v>20</v>
      </c>
      <c r="H274" s="0" t="n">
        <f aca="false">VALUE(D274)</f>
        <v>67900</v>
      </c>
      <c r="I274" s="0" t="n">
        <f aca="false">VALUE(E274)</f>
        <v>81650</v>
      </c>
      <c r="K274" s="3" t="n">
        <f aca="false">IF(  OR(  AND(H274&gt;I274, F274="Yes"),  AND( I274 &gt; H274, F274="No" ) ),SUM(H274,I274)    )</f>
        <v>0</v>
      </c>
      <c r="L274" s="0" t="n">
        <f aca="false">IF( OR(  AND(I274&gt;H274, F274="Yes"),  AND( H274 &gt; I274, F274="No" ) ), SUM(H274,I274),0   )</f>
        <v>149550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35.2" hidden="false" customHeight="false" outlineLevel="0" collapsed="false">
      <c r="A275" s="1" t="s">
        <v>909</v>
      </c>
      <c r="B275" s="1" t="s">
        <v>687</v>
      </c>
      <c r="C275" s="1" t="s">
        <v>910</v>
      </c>
      <c r="D275" s="2" t="s">
        <v>3432</v>
      </c>
      <c r="E275" s="2" t="s">
        <v>915</v>
      </c>
      <c r="F275" s="1" t="s">
        <v>20</v>
      </c>
      <c r="H275" s="0" t="n">
        <f aca="false">VALUE(D275)</f>
        <v>18600</v>
      </c>
      <c r="I275" s="0" t="n">
        <f aca="false">VALUE(E275)</f>
        <v>8500</v>
      </c>
      <c r="K275" s="0" t="n">
        <f aca="false">IF(  OR(  AND(H275&gt;I275, F275="Yes"),  AND( I275 &gt; H275, F275="No" ) ),SUM(H275,I275)    )</f>
        <v>27100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912</v>
      </c>
      <c r="B276" s="1" t="s">
        <v>687</v>
      </c>
      <c r="C276" s="1" t="s">
        <v>913</v>
      </c>
      <c r="D276" s="2" t="s">
        <v>5861</v>
      </c>
      <c r="E276" s="2" t="s">
        <v>976</v>
      </c>
      <c r="F276" s="1" t="s">
        <v>20</v>
      </c>
      <c r="H276" s="0" t="n">
        <f aca="false">VALUE(D276)</f>
        <v>58700</v>
      </c>
      <c r="I276" s="0" t="n">
        <f aca="false">VALUE(E276)</f>
        <v>29200</v>
      </c>
      <c r="K276" s="0" t="n">
        <f aca="false">IF(  OR(  AND(H276&gt;I276, F276="Yes"),  AND( I276 &gt; H276, F276="No" ) ),SUM(H276,I276)    )</f>
        <v>87900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916</v>
      </c>
      <c r="B277" s="1" t="s">
        <v>687</v>
      </c>
      <c r="C277" s="1" t="s">
        <v>917</v>
      </c>
      <c r="D277" s="2" t="s">
        <v>3800</v>
      </c>
      <c r="E277" s="2" t="s">
        <v>5862</v>
      </c>
      <c r="F277" s="1" t="s">
        <v>20</v>
      </c>
      <c r="H277" s="0" t="n">
        <f aca="false">VALUE(D277)</f>
        <v>105000</v>
      </c>
      <c r="I277" s="0" t="n">
        <f aca="false">VALUE(E277)</f>
        <v>13819</v>
      </c>
      <c r="K277" s="0" t="n">
        <f aca="false">IF(  OR(  AND(H277&gt;I277, F277="Yes"),  AND( I277 &gt; H277, F277="No" ) ),SUM(H277,I277)    )</f>
        <v>118819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23.95" hidden="false" customHeight="false" outlineLevel="0" collapsed="false">
      <c r="A278" s="1" t="s">
        <v>919</v>
      </c>
      <c r="B278" s="1" t="s">
        <v>687</v>
      </c>
      <c r="C278" s="1" t="s">
        <v>920</v>
      </c>
      <c r="D278" s="2" t="s">
        <v>5863</v>
      </c>
      <c r="E278" s="2" t="s">
        <v>279</v>
      </c>
      <c r="F278" s="1" t="s">
        <v>20</v>
      </c>
      <c r="H278" s="0" t="n">
        <f aca="false">VALUE(D278)</f>
        <v>74475</v>
      </c>
      <c r="I278" s="0" t="n">
        <f aca="false">VALUE(E278)</f>
        <v>5000</v>
      </c>
      <c r="K278" s="3" t="n">
        <f aca="false">IF(  OR(  AND(H278&gt;I278, F278="Yes"),  AND( I278 &gt; H278, F278="No" ) ),SUM(H278,I278)    )</f>
        <v>79475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922</v>
      </c>
      <c r="B279" s="1" t="s">
        <v>687</v>
      </c>
      <c r="C279" s="1" t="s">
        <v>923</v>
      </c>
      <c r="D279" s="2" t="s">
        <v>5864</v>
      </c>
      <c r="E279" s="2" t="s">
        <v>5865</v>
      </c>
      <c r="F279" s="1" t="s">
        <v>20</v>
      </c>
      <c r="H279" s="0" t="n">
        <f aca="false">VALUE(D279)</f>
        <v>102623</v>
      </c>
      <c r="I279" s="0" t="n">
        <f aca="false">VALUE(E279)</f>
        <v>153200</v>
      </c>
      <c r="K279" s="3" t="n">
        <f aca="false">IF(  OR(  AND(H279&gt;I279, F279="Yes"),  AND( I279 &gt; H279, F279="No" ) ),SUM(H279,I279)    )</f>
        <v>0</v>
      </c>
      <c r="L279" s="0" t="n">
        <f aca="false">IF( OR(  AND(I279&gt;H279, F279="Yes"),  AND( H279 &gt; I279, F279="No" ) ), SUM(H279,I279),0   )</f>
        <v>255823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925</v>
      </c>
      <c r="B280" s="1" t="s">
        <v>687</v>
      </c>
      <c r="C280" s="1" t="s">
        <v>926</v>
      </c>
      <c r="D280" s="2" t="s">
        <v>5377</v>
      </c>
      <c r="E280" s="2" t="s">
        <v>4258</v>
      </c>
      <c r="F280" s="1" t="s">
        <v>20</v>
      </c>
      <c r="H280" s="0" t="n">
        <f aca="false">VALUE(D280)</f>
        <v>85200</v>
      </c>
      <c r="I280" s="0" t="n">
        <f aca="false">VALUE(E280)</f>
        <v>49800</v>
      </c>
      <c r="K280" s="0" t="n">
        <f aca="false">IF(  OR(  AND(H280&gt;I280, F280="Yes"),  AND( I280 &gt; H280, F280="No" ) ),SUM(H280,I280)    )</f>
        <v>135000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12.8" hidden="false" customHeight="false" outlineLevel="0" collapsed="false">
      <c r="A281" s="1" t="s">
        <v>929</v>
      </c>
      <c r="B281" s="1" t="s">
        <v>687</v>
      </c>
      <c r="C281" s="1" t="s">
        <v>930</v>
      </c>
      <c r="D281" s="2" t="s">
        <v>5866</v>
      </c>
      <c r="E281" s="2" t="s">
        <v>2115</v>
      </c>
      <c r="F281" s="1" t="s">
        <v>20</v>
      </c>
      <c r="H281" s="0" t="n">
        <f aca="false">VALUE(D281)</f>
        <v>116497</v>
      </c>
      <c r="I281" s="0" t="n">
        <f aca="false">VALUE(E281)</f>
        <v>22500</v>
      </c>
      <c r="K281" s="0" t="n">
        <f aca="false">IF(  OR(  AND(H281&gt;I281, F281="Yes"),  AND( I281 &gt; H281, F281="No" ) ),SUM(H281,I281)    )</f>
        <v>138997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932</v>
      </c>
      <c r="B282" s="1" t="s">
        <v>687</v>
      </c>
      <c r="C282" s="1" t="s">
        <v>933</v>
      </c>
      <c r="D282" s="2" t="s">
        <v>5867</v>
      </c>
      <c r="E282" s="2" t="s">
        <v>5868</v>
      </c>
      <c r="F282" s="1" t="s">
        <v>20</v>
      </c>
      <c r="H282" s="0" t="n">
        <f aca="false">VALUE(D282)</f>
        <v>106350</v>
      </c>
      <c r="I282" s="0" t="n">
        <f aca="false">VALUE(E282)</f>
        <v>63801</v>
      </c>
      <c r="K282" s="0" t="n">
        <f aca="false">IF(  OR(  AND(H282&gt;I282, F282="Yes"),  AND( I282 &gt; H282, F282="No" ) ),SUM(H282,I282)    )</f>
        <v>170151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935</v>
      </c>
      <c r="B283" s="1" t="s">
        <v>687</v>
      </c>
      <c r="C283" s="1" t="s">
        <v>936</v>
      </c>
      <c r="D283" s="2" t="s">
        <v>3849</v>
      </c>
      <c r="E283" s="2" t="s">
        <v>2441</v>
      </c>
      <c r="F283" s="1" t="s">
        <v>20</v>
      </c>
      <c r="H283" s="0" t="n">
        <f aca="false">VALUE(D283)</f>
        <v>47500</v>
      </c>
      <c r="I283" s="0" t="n">
        <f aca="false">VALUE(E283)</f>
        <v>11000</v>
      </c>
      <c r="K283" s="0" t="n">
        <f aca="false">IF(  OR(  AND(H283&gt;I283, F283="Yes"),  AND( I283 &gt; H283, F283="No" ) ),SUM(H283,I283)    )</f>
        <v>58500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23.95" hidden="false" customHeight="false" outlineLevel="0" collapsed="false">
      <c r="A284" s="1" t="s">
        <v>938</v>
      </c>
      <c r="B284" s="1" t="s">
        <v>687</v>
      </c>
      <c r="C284" s="1" t="s">
        <v>939</v>
      </c>
      <c r="D284" s="2" t="s">
        <v>5869</v>
      </c>
      <c r="E284" s="2" t="s">
        <v>5870</v>
      </c>
      <c r="F284" s="1" t="s">
        <v>20</v>
      </c>
      <c r="H284" s="0" t="n">
        <f aca="false">VALUE(D284)</f>
        <v>87950</v>
      </c>
      <c r="I284" s="0" t="n">
        <f aca="false">VALUE(E284)</f>
        <v>13880</v>
      </c>
      <c r="K284" s="3" t="n">
        <f aca="false">IF(  OR(  AND(H284&gt;I284, F284="Yes"),  AND( I284 &gt; H284, F284="No" ) ),SUM(H284,I284)    )</f>
        <v>101830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941</v>
      </c>
      <c r="B285" s="1" t="s">
        <v>687</v>
      </c>
      <c r="C285" s="1" t="s">
        <v>942</v>
      </c>
      <c r="D285" s="2" t="s">
        <v>5871</v>
      </c>
      <c r="E285" s="2" t="s">
        <v>5872</v>
      </c>
      <c r="F285" s="1" t="s">
        <v>20</v>
      </c>
      <c r="H285" s="0" t="n">
        <f aca="false">VALUE(D285)</f>
        <v>123650</v>
      </c>
      <c r="I285" s="0" t="n">
        <f aca="false">VALUE(E285)</f>
        <v>84515</v>
      </c>
      <c r="K285" s="3" t="n">
        <f aca="false">IF(  OR(  AND(H285&gt;I285, F285="Yes"),  AND( I285 &gt; H285, F285="No" ) ),SUM(H285,I285)    )</f>
        <v>208165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12.8" hidden="false" customHeight="false" outlineLevel="0" collapsed="false">
      <c r="A286" s="1" t="s">
        <v>944</v>
      </c>
      <c r="B286" s="1" t="s">
        <v>687</v>
      </c>
      <c r="C286" s="1" t="s">
        <v>945</v>
      </c>
      <c r="D286" s="2" t="s">
        <v>5873</v>
      </c>
      <c r="E286" s="2" t="s">
        <v>4364</v>
      </c>
      <c r="F286" s="1" t="s">
        <v>20</v>
      </c>
      <c r="H286" s="0" t="n">
        <f aca="false">VALUE(D286)</f>
        <v>62800</v>
      </c>
      <c r="I286" s="0" t="n">
        <f aca="false">VALUE(E286)</f>
        <v>41950</v>
      </c>
      <c r="K286" s="3" t="n">
        <f aca="false">IF(  OR(  AND(H286&gt;I286, F286="Yes"),  AND( I286 &gt; H286, F286="No" ) ),SUM(H286,I286)    )</f>
        <v>104750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946</v>
      </c>
      <c r="B287" s="1" t="s">
        <v>687</v>
      </c>
      <c r="C287" s="1" t="s">
        <v>947</v>
      </c>
      <c r="D287" s="2" t="s">
        <v>363</v>
      </c>
      <c r="E287" s="2" t="s">
        <v>5874</v>
      </c>
      <c r="F287" s="1" t="s">
        <v>20</v>
      </c>
      <c r="H287" s="0" t="n">
        <f aca="false">VALUE(D287)</f>
        <v>38000</v>
      </c>
      <c r="I287" s="0" t="n">
        <f aca="false">VALUE(E287)</f>
        <v>122874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160874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949</v>
      </c>
      <c r="B288" s="1" t="s">
        <v>687</v>
      </c>
      <c r="C288" s="1" t="s">
        <v>950</v>
      </c>
      <c r="D288" s="2" t="s">
        <v>5875</v>
      </c>
      <c r="E288" s="2" t="s">
        <v>4241</v>
      </c>
      <c r="F288" s="1" t="s">
        <v>20</v>
      </c>
      <c r="H288" s="0" t="n">
        <f aca="false">VALUE(D288)</f>
        <v>46473</v>
      </c>
      <c r="I288" s="0" t="n">
        <f aca="false">VALUE(E288)</f>
        <v>36250</v>
      </c>
      <c r="K288" s="0" t="n">
        <f aca="false">IF(  OR(  AND(H288&gt;I288, F288="Yes"),  AND( I288 &gt; H288, F288="No" ) ),SUM(H288,I288)    )</f>
        <v>82723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952</v>
      </c>
      <c r="B289" s="1" t="s">
        <v>687</v>
      </c>
      <c r="C289" s="1" t="s">
        <v>953</v>
      </c>
      <c r="D289" s="2" t="s">
        <v>5876</v>
      </c>
      <c r="E289" s="2" t="s">
        <v>2038</v>
      </c>
      <c r="F289" s="1" t="s">
        <v>20</v>
      </c>
      <c r="H289" s="0" t="n">
        <f aca="false">VALUE(D289)</f>
        <v>76350</v>
      </c>
      <c r="I289" s="0" t="n">
        <f aca="false">VALUE(E289)</f>
        <v>13000</v>
      </c>
      <c r="K289" s="3" t="n">
        <f aca="false">IF(  OR(  AND(H289&gt;I289, F289="Yes"),  AND( I289 &gt; H289, F289="No" ) ),SUM(H289,I289)    )</f>
        <v>89350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955</v>
      </c>
      <c r="B290" s="1" t="s">
        <v>687</v>
      </c>
      <c r="C290" s="1" t="s">
        <v>956</v>
      </c>
      <c r="D290" s="2" t="s">
        <v>5877</v>
      </c>
      <c r="E290" s="2" t="s">
        <v>5807</v>
      </c>
      <c r="F290" s="1" t="s">
        <v>20</v>
      </c>
      <c r="H290" s="0" t="n">
        <f aca="false">VALUE(D290)</f>
        <v>61517</v>
      </c>
      <c r="I290" s="0" t="n">
        <f aca="false">VALUE(E290)</f>
        <v>28750</v>
      </c>
      <c r="K290" s="0" t="n">
        <f aca="false">IF(  OR(  AND(H290&gt;I290, F290="Yes"),  AND( I290 &gt; H290, F290="No" ) ),SUM(H290,I290)    )</f>
        <v>90267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23.95" hidden="false" customHeight="false" outlineLevel="0" collapsed="false">
      <c r="A291" s="1" t="s">
        <v>958</v>
      </c>
      <c r="B291" s="1" t="s">
        <v>687</v>
      </c>
      <c r="C291" s="1" t="s">
        <v>959</v>
      </c>
      <c r="D291" s="2" t="s">
        <v>5339</v>
      </c>
      <c r="E291" s="2" t="s">
        <v>5878</v>
      </c>
      <c r="F291" s="1" t="s">
        <v>20</v>
      </c>
      <c r="H291" s="0" t="n">
        <f aca="false">VALUE(D291)</f>
        <v>50200</v>
      </c>
      <c r="I291" s="0" t="n">
        <f aca="false">VALUE(E291)</f>
        <v>20835</v>
      </c>
      <c r="K291" s="0" t="n">
        <f aca="false">IF(  OR(  AND(H291&gt;I291, F291="Yes"),  AND( I291 &gt; H291, F291="No" ) ),SUM(H291,I291)    )</f>
        <v>71035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12.8" hidden="false" customHeight="false" outlineLevel="0" collapsed="false">
      <c r="A292" s="1" t="s">
        <v>961</v>
      </c>
      <c r="B292" s="1" t="s">
        <v>687</v>
      </c>
      <c r="C292" s="1" t="s">
        <v>962</v>
      </c>
      <c r="D292" s="2" t="s">
        <v>4420</v>
      </c>
      <c r="E292" s="2" t="s">
        <v>4631</v>
      </c>
      <c r="F292" s="1" t="s">
        <v>20</v>
      </c>
      <c r="H292" s="0" t="n">
        <f aca="false">VALUE(D292)</f>
        <v>45850</v>
      </c>
      <c r="I292" s="0" t="n">
        <f aca="false">VALUE(E292)</f>
        <v>50450</v>
      </c>
      <c r="K292" s="3" t="n">
        <f aca="false">IF(  OR(  AND(H292&gt;I292, F292="Yes"),  AND( I292 &gt; H292, F292="No" ) ),SUM(H292,I292)    )</f>
        <v>0</v>
      </c>
      <c r="L292" s="0" t="n">
        <f aca="false">IF( OR(  AND(I292&gt;H292, F292="Yes"),  AND( H292 &gt; I292, F292="No" ) ), SUM(H292,I292),0   )</f>
        <v>96300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965</v>
      </c>
      <c r="B293" s="1" t="s">
        <v>687</v>
      </c>
      <c r="C293" s="1" t="s">
        <v>966</v>
      </c>
      <c r="D293" s="2" t="s">
        <v>5879</v>
      </c>
      <c r="E293" s="2" t="s">
        <v>5880</v>
      </c>
      <c r="F293" s="1" t="s">
        <v>20</v>
      </c>
      <c r="H293" s="0" t="n">
        <f aca="false">VALUE(D293)</f>
        <v>87800</v>
      </c>
      <c r="I293" s="0" t="n">
        <f aca="false">VALUE(E293)</f>
        <v>64060</v>
      </c>
      <c r="K293" s="0" t="n">
        <f aca="false">IF(  OR(  AND(H293&gt;I293, F293="Yes"),  AND( I293 &gt; H293, F293="No" ) ),SUM(H293,I293)    )</f>
        <v>151860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968</v>
      </c>
      <c r="B294" s="1" t="s">
        <v>687</v>
      </c>
      <c r="C294" s="1" t="s">
        <v>969</v>
      </c>
      <c r="D294" s="2" t="s">
        <v>5881</v>
      </c>
      <c r="E294" s="2" t="s">
        <v>5882</v>
      </c>
      <c r="F294" s="1" t="s">
        <v>20</v>
      </c>
      <c r="H294" s="0" t="n">
        <f aca="false">VALUE(D294)</f>
        <v>71410</v>
      </c>
      <c r="I294" s="0" t="n">
        <f aca="false">VALUE(E294)</f>
        <v>1840</v>
      </c>
      <c r="K294" s="0" t="n">
        <f aca="false">IF(  OR(  AND(H294&gt;I294, F294="Yes"),  AND( I294 &gt; H294, F294="No" ) ),SUM(H294,I294)    )</f>
        <v>73250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23.95" hidden="false" customHeight="false" outlineLevel="0" collapsed="false">
      <c r="A295" s="1" t="s">
        <v>971</v>
      </c>
      <c r="B295" s="1" t="s">
        <v>687</v>
      </c>
      <c r="C295" s="1" t="s">
        <v>972</v>
      </c>
      <c r="D295" s="2" t="s">
        <v>5883</v>
      </c>
      <c r="E295" s="2" t="s">
        <v>5884</v>
      </c>
      <c r="F295" s="1" t="s">
        <v>20</v>
      </c>
      <c r="H295" s="0" t="n">
        <f aca="false">VALUE(D295)</f>
        <v>129800</v>
      </c>
      <c r="I295" s="0" t="n">
        <f aca="false">VALUE(E295)</f>
        <v>46850</v>
      </c>
      <c r="K295" s="0" t="n">
        <f aca="false">IF(  OR(  AND(H295&gt;I295, F295="Yes"),  AND( I295 &gt; H295, F295="No" ) ),SUM(H295,I295)    )</f>
        <v>176650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4939</v>
      </c>
      <c r="E296" s="2" t="s">
        <v>229</v>
      </c>
      <c r="F296" s="1" t="s">
        <v>20</v>
      </c>
      <c r="H296" s="0" t="n">
        <f aca="false">VALUE(D296)</f>
        <v>38200</v>
      </c>
      <c r="I296" s="0" t="n">
        <f aca="false">VALUE(E296)</f>
        <v>2500</v>
      </c>
      <c r="K296" s="0" t="n">
        <f aca="false">IF(  OR(  AND(H296&gt;I296, F296="Yes"),  AND( I296 &gt; H296, F296="No" ) ),SUM(H296,I296)    )</f>
        <v>40700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5885</v>
      </c>
      <c r="E297" s="2" t="s">
        <v>1310</v>
      </c>
      <c r="F297" s="1" t="s">
        <v>20</v>
      </c>
      <c r="H297" s="0" t="n">
        <f aca="false">VALUE(D297)</f>
        <v>101870</v>
      </c>
      <c r="I297" s="0" t="n">
        <f aca="false">VALUE(E297)</f>
        <v>52000</v>
      </c>
      <c r="K297" s="3" t="n">
        <f aca="false">IF(  OR(  AND(H297&gt;I297, F297="Yes"),  AND( I297 &gt; H297, F297="No" ) ),SUM(H297,I297)    )</f>
        <v>153870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5886</v>
      </c>
      <c r="E298" s="2" t="s">
        <v>3135</v>
      </c>
      <c r="F298" s="1" t="s">
        <v>20</v>
      </c>
      <c r="H298" s="0" t="n">
        <f aca="false">VALUE(D298)</f>
        <v>44410</v>
      </c>
      <c r="I298" s="0" t="n">
        <f aca="false">VALUE(E298)</f>
        <v>15700</v>
      </c>
      <c r="K298" s="3" t="n">
        <f aca="false">IF(  OR(  AND(H298&gt;I298, F298="Yes"),  AND( I298 &gt; H298, F298="No" ) ),SUM(H298,I298)    )</f>
        <v>60110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5887</v>
      </c>
      <c r="E299" s="2" t="s">
        <v>4390</v>
      </c>
      <c r="F299" s="1" t="s">
        <v>20</v>
      </c>
      <c r="H299" s="0" t="n">
        <f aca="false">VALUE(D299)</f>
        <v>184474</v>
      </c>
      <c r="I299" s="0" t="n">
        <f aca="false">VALUE(E299)</f>
        <v>34450</v>
      </c>
      <c r="K299" s="0" t="n">
        <f aca="false">IF(  OR(  AND(H299&gt;I299, F299="Yes"),  AND( I299 &gt; H299, F299="No" ) ),SUM(H299,I299)    )</f>
        <v>218924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5888</v>
      </c>
      <c r="E300" s="2" t="s">
        <v>5141</v>
      </c>
      <c r="F300" s="1" t="s">
        <v>20</v>
      </c>
      <c r="H300" s="0" t="n">
        <f aca="false">VALUE(D300)</f>
        <v>28915</v>
      </c>
      <c r="I300" s="0" t="n">
        <f aca="false">VALUE(E300)</f>
        <v>23850</v>
      </c>
      <c r="K300" s="0" t="n">
        <f aca="false">IF(  OR(  AND(H300&gt;I300, F300="Yes"),  AND( I300 &gt; H300, F300="No" ) ),SUM(H300,I300)    )</f>
        <v>52765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5889</v>
      </c>
      <c r="E301" s="2" t="s">
        <v>2433</v>
      </c>
      <c r="F301" s="1" t="s">
        <v>20</v>
      </c>
      <c r="H301" s="0" t="n">
        <f aca="false">VALUE(D301)</f>
        <v>66550</v>
      </c>
      <c r="I301" s="0" t="n">
        <f aca="false">VALUE(E301)</f>
        <v>37800</v>
      </c>
      <c r="K301" s="0" t="n">
        <f aca="false">IF(  OR(  AND(H301&gt;I301, F301="Yes"),  AND( I301 &gt; H301, F301="No" ) ),SUM(H301,I301)    )</f>
        <v>104350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5890</v>
      </c>
      <c r="E302" s="2" t="s">
        <v>3094</v>
      </c>
      <c r="F302" s="1" t="s">
        <v>20</v>
      </c>
      <c r="H302" s="0" t="n">
        <f aca="false">VALUE(D302)</f>
        <v>35100</v>
      </c>
      <c r="I302" s="0" t="n">
        <f aca="false">VALUE(E302)</f>
        <v>19200</v>
      </c>
      <c r="K302" s="3" t="n">
        <f aca="false">IF(  OR(  AND(H302&gt;I302, F302="Yes"),  AND( I302 &gt; H302, F302="No" ) ),SUM(H302,I302)    )</f>
        <v>54300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38</v>
      </c>
      <c r="E303" s="2" t="s">
        <v>1313</v>
      </c>
      <c r="F303" s="1" t="s">
        <v>20</v>
      </c>
      <c r="H303" s="0" t="n">
        <f aca="false">VALUE(D303)</f>
        <v>87050</v>
      </c>
      <c r="I303" s="0" t="n">
        <f aca="false">VALUE(E303)</f>
        <v>13600</v>
      </c>
      <c r="K303" s="0" t="n">
        <f aca="false">IF(  OR(  AND(H303&gt;I303, F303="Yes"),  AND( I303 &gt; H303, F303="No" ) ),SUM(H303,I303)    )</f>
        <v>100650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5891</v>
      </c>
      <c r="E304" s="2" t="s">
        <v>19</v>
      </c>
      <c r="F304" s="1" t="s">
        <v>20</v>
      </c>
      <c r="H304" s="0" t="n">
        <f aca="false">VALUE(D304)</f>
        <v>73528</v>
      </c>
      <c r="I304" s="0" t="n">
        <f aca="false">VALUE(E304)</f>
        <v>0</v>
      </c>
      <c r="K304" s="0" t="n">
        <f aca="false">IF(  OR(  AND(H304&gt;I304, F304="Yes"),  AND( I304 &gt; H304, F304="No" ) ),SUM(H304,I304)    )</f>
        <v>73528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5892</v>
      </c>
      <c r="E305" s="2" t="s">
        <v>5893</v>
      </c>
      <c r="F305" s="1" t="s">
        <v>20</v>
      </c>
      <c r="H305" s="0" t="n">
        <f aca="false">VALUE(D305)</f>
        <v>28319</v>
      </c>
      <c r="I305" s="0" t="n">
        <f aca="false">VALUE(E305)</f>
        <v>14598</v>
      </c>
      <c r="K305" s="0" t="n">
        <f aca="false">IF(  OR(  AND(H305&gt;I305, F305="Yes"),  AND( I305 &gt; H305, F305="No" ) ),SUM(H305,I305)    )</f>
        <v>42917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5894</v>
      </c>
      <c r="E306" s="2" t="s">
        <v>35</v>
      </c>
      <c r="F306" s="1" t="s">
        <v>20</v>
      </c>
      <c r="H306" s="0" t="n">
        <f aca="false">VALUE(D306)</f>
        <v>58779</v>
      </c>
      <c r="I306" s="0" t="n">
        <f aca="false">VALUE(E306)</f>
        <v>31000</v>
      </c>
      <c r="K306" s="0" t="n">
        <f aca="false">IF(  OR(  AND(H306&gt;I306, F306="Yes"),  AND( I306 &gt; H306, F306="No" ) ),SUM(H306,I306)    )</f>
        <v>89779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2441</v>
      </c>
      <c r="E307" s="2" t="s">
        <v>433</v>
      </c>
      <c r="F307" s="1" t="s">
        <v>20</v>
      </c>
      <c r="H307" s="0" t="n">
        <f aca="false">VALUE(D307)</f>
        <v>11000</v>
      </c>
      <c r="I307" s="0" t="n">
        <f aca="false">VALUE(E307)</f>
        <v>65500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76500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173</v>
      </c>
      <c r="E308" s="2" t="s">
        <v>136</v>
      </c>
      <c r="F308" s="1" t="s">
        <v>20</v>
      </c>
      <c r="H308" s="0" t="n">
        <f aca="false">VALUE(D308)</f>
        <v>40500</v>
      </c>
      <c r="I308" s="0" t="n">
        <f aca="false">VALUE(E308)</f>
        <v>15000</v>
      </c>
      <c r="K308" s="0" t="n">
        <f aca="false">IF(  OR(  AND(H308&gt;I308, F308="Yes"),  AND( I308 &gt; H308, F308="No" ) ),SUM(H308,I308)    )</f>
        <v>55500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4112</v>
      </c>
      <c r="E309" s="2" t="s">
        <v>5895</v>
      </c>
      <c r="F309" s="1" t="s">
        <v>20</v>
      </c>
      <c r="H309" s="0" t="n">
        <f aca="false">VALUE(D309)</f>
        <v>45900</v>
      </c>
      <c r="I309" s="0" t="n">
        <f aca="false">VALUE(E309)</f>
        <v>23150</v>
      </c>
      <c r="K309" s="0" t="n">
        <f aca="false">IF(  OR(  AND(H309&gt;I309, F309="Yes"),  AND( I309 &gt; H309, F309="No" ) ),SUM(H309,I309)    )</f>
        <v>69050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5896</v>
      </c>
      <c r="E310" s="2" t="s">
        <v>5897</v>
      </c>
      <c r="F310" s="1" t="s">
        <v>20</v>
      </c>
      <c r="H310" s="0" t="n">
        <f aca="false">VALUE(D310)</f>
        <v>63079</v>
      </c>
      <c r="I310" s="0" t="n">
        <f aca="false">VALUE(E310)</f>
        <v>10217</v>
      </c>
      <c r="K310" s="0" t="n">
        <f aca="false">IF(  OR(  AND(H310&gt;I310, F310="Yes"),  AND( I310 &gt; H310, F310="No" ) ),SUM(H310,I310)    )</f>
        <v>73296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5898</v>
      </c>
      <c r="E311" s="2" t="s">
        <v>5899</v>
      </c>
      <c r="F311" s="1" t="s">
        <v>20</v>
      </c>
      <c r="H311" s="0" t="n">
        <f aca="false">VALUE(D311)</f>
        <v>396006</v>
      </c>
      <c r="I311" s="0" t="n">
        <f aca="false">VALUE(E311)</f>
        <v>95637</v>
      </c>
      <c r="K311" s="0" t="n">
        <f aca="false">IF(  OR(  AND(H311&gt;I311, F311="Yes"),  AND( I311 &gt; H311, F311="No" ) ),SUM(H311,I311)    )</f>
        <v>491643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5900</v>
      </c>
      <c r="E312" s="2" t="s">
        <v>5901</v>
      </c>
      <c r="F312" s="1" t="s">
        <v>20</v>
      </c>
      <c r="H312" s="0" t="n">
        <f aca="false">VALUE(D312)</f>
        <v>102525</v>
      </c>
      <c r="I312" s="0" t="n">
        <f aca="false">VALUE(E312)</f>
        <v>30700</v>
      </c>
      <c r="K312" s="3" t="n">
        <f aca="false">IF(  OR(  AND(H312&gt;I312, F312="Yes"),  AND( I312 &gt; H312, F312="No" ) ),SUM(H312,I312)    )</f>
        <v>133225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4322</v>
      </c>
      <c r="E313" s="2" t="s">
        <v>499</v>
      </c>
      <c r="F313" s="1" t="s">
        <v>20</v>
      </c>
      <c r="H313" s="0" t="n">
        <f aca="false">VALUE(D313)</f>
        <v>26450</v>
      </c>
      <c r="I313" s="0" t="n">
        <f aca="false">VALUE(E313)</f>
        <v>2700</v>
      </c>
      <c r="K313" s="0" t="n">
        <f aca="false">IF(  OR(  AND(H313&gt;I313, F313="Yes"),  AND( I313 &gt; H313, F313="No" ) ),SUM(H313,I313)    )</f>
        <v>29150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998</v>
      </c>
      <c r="E314" s="2" t="s">
        <v>5902</v>
      </c>
      <c r="F314" s="1" t="s">
        <v>20</v>
      </c>
      <c r="H314" s="0" t="n">
        <f aca="false">VALUE(D314)</f>
        <v>82800</v>
      </c>
      <c r="I314" s="0" t="n">
        <f aca="false">VALUE(E314)</f>
        <v>29525</v>
      </c>
      <c r="K314" s="0" t="n">
        <f aca="false">IF(  OR(  AND(H314&gt;I314, F314="Yes"),  AND( I314 &gt; H314, F314="No" ) ),SUM(H314,I314)    )</f>
        <v>112325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5903</v>
      </c>
      <c r="E315" s="2" t="s">
        <v>5904</v>
      </c>
      <c r="F315" s="1" t="s">
        <v>20</v>
      </c>
      <c r="H315" s="0" t="n">
        <f aca="false">VALUE(D315)</f>
        <v>84641</v>
      </c>
      <c r="I315" s="0" t="n">
        <f aca="false">VALUE(E315)</f>
        <v>14226</v>
      </c>
      <c r="K315" s="0" t="n">
        <f aca="false">IF(  OR(  AND(H315&gt;I315, F315="Yes"),  AND( I315 &gt; H315, F315="No" ) ),SUM(H315,I315)    )</f>
        <v>98867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5905</v>
      </c>
      <c r="E316" s="2" t="s">
        <v>3032</v>
      </c>
      <c r="F316" s="1" t="s">
        <v>20</v>
      </c>
      <c r="H316" s="0" t="n">
        <f aca="false">VALUE(D316)</f>
        <v>65400</v>
      </c>
      <c r="I316" s="0" t="n">
        <f aca="false">VALUE(E316)</f>
        <v>23000</v>
      </c>
      <c r="K316" s="3" t="n">
        <f aca="false">IF(  OR(  AND(H316&gt;I316, F316="Yes"),  AND( I316 &gt; H316, F316="No" ) ),SUM(H316,I316)    )</f>
        <v>88400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5906</v>
      </c>
      <c r="E317" s="2" t="s">
        <v>3466</v>
      </c>
      <c r="F317" s="1" t="s">
        <v>20</v>
      </c>
      <c r="H317" s="0" t="n">
        <f aca="false">VALUE(D317)</f>
        <v>44704</v>
      </c>
      <c r="I317" s="0" t="n">
        <f aca="false">VALUE(E317)</f>
        <v>9300</v>
      </c>
      <c r="K317" s="0" t="n">
        <f aca="false">IF(  OR(  AND(H317&gt;I317, F317="Yes"),  AND( I317 &gt; H317, F317="No" ) ),SUM(H317,I317)    )</f>
        <v>54004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5907</v>
      </c>
      <c r="E318" s="2" t="s">
        <v>5908</v>
      </c>
      <c r="F318" s="1" t="s">
        <v>20</v>
      </c>
      <c r="H318" s="0" t="n">
        <f aca="false">VALUE(D318)</f>
        <v>103350</v>
      </c>
      <c r="I318" s="0" t="n">
        <f aca="false">VALUE(E318)</f>
        <v>119925</v>
      </c>
      <c r="K318" s="3" t="n">
        <f aca="false">IF(  OR(  AND(H318&gt;I318, F318="Yes"),  AND( I318 &gt; H318, F318="No" ) ),SUM(H318,I318)    )</f>
        <v>0</v>
      </c>
      <c r="L318" s="0" t="n">
        <f aca="false">IF( OR(  AND(I318&gt;H318, F318="Yes"),  AND( H318 &gt; I318, F318="No" ) ), SUM(H318,I318),0   )</f>
        <v>223275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5909</v>
      </c>
      <c r="E319" s="2" t="s">
        <v>5910</v>
      </c>
      <c r="F319" s="1" t="s">
        <v>20</v>
      </c>
      <c r="H319" s="0" t="n">
        <f aca="false">VALUE(D319)</f>
        <v>725017</v>
      </c>
      <c r="I319" s="0" t="n">
        <f aca="false">VALUE(E319)</f>
        <v>198265</v>
      </c>
      <c r="K319" s="0" t="n">
        <f aca="false">IF(  OR(  AND(H319&gt;I319, F319="Yes"),  AND( I319 &gt; H319, F319="No" ) ),SUM(H319,I319)    )</f>
        <v>923282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5911</v>
      </c>
      <c r="E320" s="2" t="s">
        <v>3251</v>
      </c>
      <c r="F320" s="1" t="s">
        <v>20</v>
      </c>
      <c r="H320" s="0" t="n">
        <f aca="false">VALUE(D320)</f>
        <v>35740</v>
      </c>
      <c r="I320" s="0" t="n">
        <f aca="false">VALUE(E320)</f>
        <v>12650</v>
      </c>
      <c r="K320" s="0" t="n">
        <f aca="false">IF(  OR(  AND(H320&gt;I320, F320="Yes"),  AND( I320 &gt; H320, F320="No" ) ),SUM(H320,I320)    )</f>
        <v>48390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5912</v>
      </c>
      <c r="E321" s="2" t="s">
        <v>3568</v>
      </c>
      <c r="F321" s="1" t="s">
        <v>20</v>
      </c>
      <c r="H321" s="0" t="n">
        <f aca="false">VALUE(D321)</f>
        <v>189703</v>
      </c>
      <c r="I321" s="0" t="n">
        <f aca="false">VALUE(E321)</f>
        <v>7450</v>
      </c>
      <c r="K321" s="0" t="n">
        <f aca="false">IF(  OR(  AND(H321&gt;I321, F321="Yes"),  AND( I321 &gt; H321, F321="No" ) ),SUM(H321,I321)    )</f>
        <v>197153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5913</v>
      </c>
      <c r="E322" s="2" t="s">
        <v>1687</v>
      </c>
      <c r="F322" s="1" t="s">
        <v>20</v>
      </c>
      <c r="H322" s="0" t="n">
        <f aca="false">VALUE(D322)</f>
        <v>64145</v>
      </c>
      <c r="I322" s="0" t="n">
        <f aca="false">VALUE(E322)</f>
        <v>17200</v>
      </c>
      <c r="K322" s="0" t="n">
        <f aca="false">IF(  OR(  AND(H322&gt;I322, F322="Yes"),  AND( I322 &gt; H322, F322="No" ) ),SUM(H322,I322)    )</f>
        <v>81345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5914</v>
      </c>
      <c r="E323" s="2" t="s">
        <v>403</v>
      </c>
      <c r="F323" s="1" t="s">
        <v>20</v>
      </c>
      <c r="H323" s="0" t="n">
        <f aca="false">VALUE(D323)</f>
        <v>113963</v>
      </c>
      <c r="I323" s="0" t="n">
        <f aca="false">VALUE(E323)</f>
        <v>8400</v>
      </c>
      <c r="K323" s="0" t="n">
        <f aca="false">IF(  OR(  AND(H323&gt;I323, F323="Yes"),  AND( I323 &gt; H323, F323="No" ) ),SUM(H323,I323)    )</f>
        <v>122363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5915</v>
      </c>
      <c r="E324" s="2" t="s">
        <v>292</v>
      </c>
      <c r="F324" s="1" t="s">
        <v>20</v>
      </c>
      <c r="H324" s="0" t="n">
        <f aca="false">VALUE(D324)</f>
        <v>59467</v>
      </c>
      <c r="I324" s="0" t="n">
        <f aca="false">VALUE(E324)</f>
        <v>3500</v>
      </c>
      <c r="K324" s="0" t="n">
        <f aca="false">IF(  OR(  AND(H324&gt;I324, F324="Yes"),  AND( I324 &gt; H324, F324="No" ) ),SUM(H324,I324)    )</f>
        <v>62967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5916</v>
      </c>
      <c r="E325" s="2" t="s">
        <v>4506</v>
      </c>
      <c r="F325" s="1" t="s">
        <v>20</v>
      </c>
      <c r="H325" s="0" t="n">
        <f aca="false">VALUE(D325)</f>
        <v>129825</v>
      </c>
      <c r="I325" s="0" t="n">
        <f aca="false">VALUE(E325)</f>
        <v>4850</v>
      </c>
      <c r="K325" s="0" t="n">
        <f aca="false">IF(  OR(  AND(H325&gt;I325, F325="Yes"),  AND( I325 &gt; H325, F325="No" ) ),SUM(H325,I325)    )</f>
        <v>134675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5917</v>
      </c>
      <c r="E326" s="2" t="s">
        <v>1493</v>
      </c>
      <c r="F326" s="1" t="s">
        <v>20</v>
      </c>
      <c r="H326" s="0" t="n">
        <f aca="false">VALUE(D326)</f>
        <v>48810</v>
      </c>
      <c r="I326" s="0" t="n">
        <f aca="false">VALUE(E326)</f>
        <v>10500</v>
      </c>
      <c r="K326" s="3" t="n">
        <f aca="false">IF(  OR(  AND(H326&gt;I326, F326="Yes"),  AND( I326 &gt; H326, F326="No" ) ),SUM(H326,I326)    )</f>
        <v>59310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5918</v>
      </c>
      <c r="E327" s="2" t="s">
        <v>5919</v>
      </c>
      <c r="F327" s="1" t="s">
        <v>20</v>
      </c>
      <c r="H327" s="0" t="n">
        <f aca="false">VALUE(D327)</f>
        <v>206479</v>
      </c>
      <c r="I327" s="0" t="n">
        <f aca="false">VALUE(E327)</f>
        <v>167900</v>
      </c>
      <c r="K327" s="3" t="n">
        <f aca="false">IF(  OR(  AND(H327&gt;I327, F327="Yes"),  AND( I327 &gt; H327, F327="No" ) ),SUM(H327,I327)    )</f>
        <v>374379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5920</v>
      </c>
      <c r="E328" s="2" t="s">
        <v>5822</v>
      </c>
      <c r="F328" s="1" t="s">
        <v>20</v>
      </c>
      <c r="H328" s="0" t="n">
        <f aca="false">VALUE(D328)</f>
        <v>74100</v>
      </c>
      <c r="I328" s="0" t="n">
        <f aca="false">VALUE(E328)</f>
        <v>19050</v>
      </c>
      <c r="K328" s="3" t="n">
        <f aca="false">IF(  OR(  AND(H328&gt;I328, F328="Yes"),  AND( I328 &gt; H328, F328="No" ) ),SUM(H328,I328)    )</f>
        <v>93150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5921</v>
      </c>
      <c r="E329" s="2" t="s">
        <v>5922</v>
      </c>
      <c r="F329" s="1" t="s">
        <v>20</v>
      </c>
      <c r="H329" s="0" t="n">
        <f aca="false">VALUE(D329)</f>
        <v>309200</v>
      </c>
      <c r="I329" s="0" t="n">
        <f aca="false">VALUE(E329)</f>
        <v>175635</v>
      </c>
      <c r="K329" s="0" t="n">
        <f aca="false">IF(  OR(  AND(H329&gt;I329, F329="Yes"),  AND( I329 &gt; H329, F329="No" ) ),SUM(H329,I329)    )</f>
        <v>484835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5923</v>
      </c>
      <c r="E330" s="2" t="s">
        <v>2876</v>
      </c>
      <c r="F330" s="1" t="s">
        <v>20</v>
      </c>
      <c r="H330" s="0" t="n">
        <f aca="false">VALUE(D330)</f>
        <v>106250</v>
      </c>
      <c r="I330" s="0" t="n">
        <f aca="false">VALUE(E330)</f>
        <v>65450</v>
      </c>
      <c r="K330" s="0" t="n">
        <f aca="false">IF(  OR(  AND(H330&gt;I330, F330="Yes"),  AND( I330 &gt; H330, F330="No" ) ),SUM(H330,I330)    )</f>
        <v>171700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5924</v>
      </c>
      <c r="E331" s="2" t="s">
        <v>91</v>
      </c>
      <c r="F331" s="1" t="s">
        <v>20</v>
      </c>
      <c r="H331" s="0" t="n">
        <f aca="false">VALUE(D331)</f>
        <v>120090</v>
      </c>
      <c r="I331" s="0" t="n">
        <f aca="false">VALUE(E331)</f>
        <v>65900</v>
      </c>
      <c r="K331" s="0" t="n">
        <f aca="false">IF(  OR(  AND(H331&gt;I331, F331="Yes"),  AND( I331 &gt; H331, F331="No" ) ),SUM(H331,I331)    )</f>
        <v>185990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5925</v>
      </c>
      <c r="E332" s="2" t="s">
        <v>2038</v>
      </c>
      <c r="F332" s="1" t="s">
        <v>20</v>
      </c>
      <c r="H332" s="0" t="n">
        <f aca="false">VALUE(D332)</f>
        <v>85079</v>
      </c>
      <c r="I332" s="0" t="n">
        <f aca="false">VALUE(E332)</f>
        <v>13000</v>
      </c>
      <c r="K332" s="0" t="n">
        <f aca="false">IF(  OR(  AND(H332&gt;I332, F332="Yes"),  AND( I332 &gt; H332, F332="No" ) ),SUM(H332,I332)    )</f>
        <v>98079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5926</v>
      </c>
      <c r="E333" s="2" t="s">
        <v>5927</v>
      </c>
      <c r="F333" s="1" t="s">
        <v>20</v>
      </c>
      <c r="H333" s="0" t="n">
        <f aca="false">VALUE(D333)</f>
        <v>64799</v>
      </c>
      <c r="I333" s="0" t="n">
        <f aca="false">VALUE(E333)</f>
        <v>120600</v>
      </c>
      <c r="K333" s="3" t="n">
        <f aca="false">IF(  OR(  AND(H333&gt;I333, F333="Yes"),  AND( I333 &gt; H333, F333="No" ) ),SUM(H333,I333)    )</f>
        <v>0</v>
      </c>
      <c r="L333" s="0" t="n">
        <f aca="false">IF( OR(  AND(I333&gt;H333, F333="Yes"),  AND( H333 &gt; I333, F333="No" ) ), SUM(H333,I333),0   )</f>
        <v>185399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5928</v>
      </c>
      <c r="E334" s="2" t="s">
        <v>5929</v>
      </c>
      <c r="F334" s="1" t="s">
        <v>20</v>
      </c>
      <c r="H334" s="0" t="n">
        <f aca="false">VALUE(D334)</f>
        <v>210269</v>
      </c>
      <c r="I334" s="0" t="n">
        <f aca="false">VALUE(E334)</f>
        <v>32704</v>
      </c>
      <c r="K334" s="0" t="n">
        <f aca="false">IF(  OR(  AND(H334&gt;I334, F334="Yes"),  AND( I334 &gt; H334, F334="No" ) ),SUM(H334,I334)    )</f>
        <v>242973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5930</v>
      </c>
      <c r="E335" s="2" t="s">
        <v>5931</v>
      </c>
      <c r="F335" s="1" t="s">
        <v>20</v>
      </c>
      <c r="H335" s="0" t="n">
        <f aca="false">VALUE(D335)</f>
        <v>44050</v>
      </c>
      <c r="I335" s="0" t="n">
        <f aca="false">VALUE(E335)</f>
        <v>42600</v>
      </c>
      <c r="K335" s="0" t="n">
        <f aca="false">IF(  OR(  AND(H335&gt;I335, F335="Yes"),  AND( I335 &gt; H335, F335="No" ) ),SUM(H335,I335)    )</f>
        <v>86650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5932</v>
      </c>
      <c r="E336" s="2" t="s">
        <v>5933</v>
      </c>
      <c r="F336" s="1" t="s">
        <v>20</v>
      </c>
      <c r="H336" s="0" t="n">
        <f aca="false">VALUE(D336)</f>
        <v>42957</v>
      </c>
      <c r="I336" s="0" t="n">
        <f aca="false">VALUE(E336)</f>
        <v>2200</v>
      </c>
      <c r="K336" s="0" t="n">
        <f aca="false">IF(  OR(  AND(H336&gt;I336, F336="Yes"),  AND( I336 &gt; H336, F336="No" ) ),SUM(H336,I336)    )</f>
        <v>45157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5934</v>
      </c>
      <c r="E337" s="2" t="s">
        <v>438</v>
      </c>
      <c r="F337" s="1" t="s">
        <v>20</v>
      </c>
      <c r="H337" s="0" t="n">
        <f aca="false">VALUE(D337)</f>
        <v>81868</v>
      </c>
      <c r="I337" s="0" t="n">
        <f aca="false">VALUE(E337)</f>
        <v>2750</v>
      </c>
      <c r="K337" s="0" t="n">
        <f aca="false">IF(  OR(  AND(H337&gt;I337, F337="Yes"),  AND( I337 &gt; H337, F337="No" ) ),SUM(H337,I337)    )</f>
        <v>84618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5935</v>
      </c>
      <c r="E338" s="2" t="s">
        <v>3080</v>
      </c>
      <c r="F338" s="1" t="s">
        <v>20</v>
      </c>
      <c r="H338" s="0" t="n">
        <f aca="false">VALUE(D338)</f>
        <v>36469</v>
      </c>
      <c r="I338" s="0" t="n">
        <f aca="false">VALUE(E338)</f>
        <v>16100</v>
      </c>
      <c r="K338" s="0" t="n">
        <f aca="false">IF(  OR(  AND(H338&gt;I338, F338="Yes"),  AND( I338 &gt; H338, F338="No" ) ),SUM(H338,I338)    )</f>
        <v>52569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5936</v>
      </c>
      <c r="E339" s="2" t="s">
        <v>2441</v>
      </c>
      <c r="F339" s="1" t="s">
        <v>20</v>
      </c>
      <c r="H339" s="0" t="n">
        <f aca="false">VALUE(D339)</f>
        <v>80444</v>
      </c>
      <c r="I339" s="0" t="n">
        <f aca="false">VALUE(E339)</f>
        <v>11000</v>
      </c>
      <c r="K339" s="3" t="n">
        <f aca="false">IF(  OR(  AND(H339&gt;I339, F339="Yes"),  AND( I339 &gt; H339, F339="No" ) ),SUM(H339,I339)    )</f>
        <v>91444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35.2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3209</v>
      </c>
      <c r="E340" s="2" t="s">
        <v>1626</v>
      </c>
      <c r="F340" s="1" t="s">
        <v>67</v>
      </c>
      <c r="H340" s="0" t="n">
        <f aca="false">VALUE(D340)</f>
        <v>18200</v>
      </c>
      <c r="I340" s="0" t="n">
        <f aca="false">VALUE(E340)</f>
        <v>7250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25450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5937</v>
      </c>
      <c r="E341" s="2" t="s">
        <v>5938</v>
      </c>
      <c r="F341" s="1" t="s">
        <v>20</v>
      </c>
      <c r="H341" s="0" t="n">
        <f aca="false">VALUE(D341)</f>
        <v>143800</v>
      </c>
      <c r="I341" s="0" t="n">
        <f aca="false">VALUE(E341)</f>
        <v>83450</v>
      </c>
      <c r="K341" s="0" t="n">
        <f aca="false">IF(  OR(  AND(H341&gt;I341, F341="Yes"),  AND( I341 &gt; H341, F341="No" ) ),SUM(H341,I341)    )</f>
        <v>227250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3952</v>
      </c>
      <c r="E342" s="2" t="s">
        <v>1439</v>
      </c>
      <c r="F342" s="1" t="s">
        <v>20</v>
      </c>
      <c r="H342" s="0" t="n">
        <f aca="false">VALUE(D342)</f>
        <v>122500</v>
      </c>
      <c r="I342" s="0" t="n">
        <f aca="false">VALUE(E342)</f>
        <v>6000</v>
      </c>
      <c r="K342" s="0" t="n">
        <f aca="false">IF(  OR(  AND(H342&gt;I342, F342="Yes"),  AND( I342 &gt; H342, F342="No" ) ),SUM(H342,I342)    )</f>
        <v>128500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5939</v>
      </c>
      <c r="E343" s="2" t="s">
        <v>2774</v>
      </c>
      <c r="F343" s="1" t="s">
        <v>20</v>
      </c>
      <c r="H343" s="0" t="n">
        <f aca="false">VALUE(D343)</f>
        <v>69100</v>
      </c>
      <c r="I343" s="0" t="n">
        <f aca="false">VALUE(E343)</f>
        <v>11850</v>
      </c>
      <c r="K343" s="3" t="n">
        <f aca="false">IF(  OR(  AND(H343&gt;I343, F343="Yes"),  AND( I343 &gt; H343, F343="No" ) ),SUM(H343,I343)    )</f>
        <v>80950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5940</v>
      </c>
      <c r="E344" s="2" t="s">
        <v>3947</v>
      </c>
      <c r="F344" s="1" t="s">
        <v>20</v>
      </c>
      <c r="H344" s="0" t="n">
        <f aca="false">VALUE(D344)</f>
        <v>47830</v>
      </c>
      <c r="I344" s="0" t="n">
        <f aca="false">VALUE(E344)</f>
        <v>21750</v>
      </c>
      <c r="K344" s="0" t="n">
        <f aca="false">IF(  OR(  AND(H344&gt;I344, F344="Yes"),  AND( I344 &gt; H344, F344="No" ) ),SUM(H344,I344)    )</f>
        <v>69580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5941</v>
      </c>
      <c r="E345" s="2" t="s">
        <v>2865</v>
      </c>
      <c r="F345" s="1" t="s">
        <v>20</v>
      </c>
      <c r="H345" s="0" t="n">
        <f aca="false">VALUE(D345)</f>
        <v>30800</v>
      </c>
      <c r="I345" s="0" t="n">
        <f aca="false">VALUE(E345)</f>
        <v>9450</v>
      </c>
      <c r="K345" s="0" t="n">
        <f aca="false">IF(  OR(  AND(H345&gt;I345, F345="Yes"),  AND( I345 &gt; H345, F345="No" ) ),SUM(H345,I345)    )</f>
        <v>40250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5942</v>
      </c>
      <c r="E346" s="2" t="s">
        <v>5943</v>
      </c>
      <c r="F346" s="1" t="s">
        <v>20</v>
      </c>
      <c r="H346" s="0" t="n">
        <f aca="false">VALUE(D346)</f>
        <v>36900</v>
      </c>
      <c r="I346" s="0" t="n">
        <f aca="false">VALUE(E346)</f>
        <v>30550</v>
      </c>
      <c r="K346" s="0" t="n">
        <f aca="false">IF(  OR(  AND(H346&gt;I346, F346="Yes"),  AND( I346 &gt; H346, F346="No" ) ),SUM(H346,I346)    )</f>
        <v>67450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5944</v>
      </c>
      <c r="E347" s="2" t="s">
        <v>5945</v>
      </c>
      <c r="F347" s="1" t="s">
        <v>20</v>
      </c>
      <c r="H347" s="0" t="n">
        <f aca="false">VALUE(D347)</f>
        <v>69666</v>
      </c>
      <c r="I347" s="0" t="n">
        <f aca="false">VALUE(E347)</f>
        <v>31160</v>
      </c>
      <c r="K347" s="0" t="n">
        <f aca="false">IF(  OR(  AND(H347&gt;I347, F347="Yes"),  AND( I347 &gt; H347, F347="No" ) ),SUM(H347,I347)    )</f>
        <v>100826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5946</v>
      </c>
      <c r="E348" s="2" t="s">
        <v>729</v>
      </c>
      <c r="F348" s="1" t="s">
        <v>20</v>
      </c>
      <c r="H348" s="0" t="n">
        <f aca="false">VALUE(D348)</f>
        <v>580380</v>
      </c>
      <c r="I348" s="0" t="n">
        <f aca="false">VALUE(E348)</f>
        <v>49700</v>
      </c>
      <c r="K348" s="0" t="n">
        <f aca="false">IF(  OR(  AND(H348&gt;I348, F348="Yes"),  AND( I348 &gt; H348, F348="No" ) ),SUM(H348,I348)    )</f>
        <v>630080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5947</v>
      </c>
      <c r="E349" s="2" t="s">
        <v>5948</v>
      </c>
      <c r="F349" s="1" t="s">
        <v>20</v>
      </c>
      <c r="H349" s="0" t="n">
        <f aca="false">VALUE(D349)</f>
        <v>63725</v>
      </c>
      <c r="I349" s="0" t="n">
        <f aca="false">VALUE(E349)</f>
        <v>104455</v>
      </c>
      <c r="K349" s="3" t="n">
        <f aca="false">IF(  OR(  AND(H349&gt;I349, F349="Yes"),  AND( I349 &gt; H349, F349="No" ) ),SUM(H349,I349)    )</f>
        <v>0</v>
      </c>
      <c r="L349" s="0" t="n">
        <f aca="false">IF( OR(  AND(I349&gt;H349, F349="Yes"),  AND( H349 &gt; I349, F349="No" ) ), SUM(H349,I349),0   )</f>
        <v>168180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5949</v>
      </c>
      <c r="E350" s="2" t="s">
        <v>5950</v>
      </c>
      <c r="F350" s="1" t="s">
        <v>20</v>
      </c>
      <c r="H350" s="0" t="n">
        <f aca="false">VALUE(D350)</f>
        <v>726444</v>
      </c>
      <c r="I350" s="0" t="n">
        <f aca="false">VALUE(E350)</f>
        <v>31053</v>
      </c>
      <c r="K350" s="0" t="n">
        <f aca="false">IF(  OR(  AND(H350&gt;I350, F350="Yes"),  AND( I350 &gt; H350, F350="No" ) ),SUM(H350,I350)    )</f>
        <v>757497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4717</v>
      </c>
      <c r="E351" s="2" t="s">
        <v>5681</v>
      </c>
      <c r="F351" s="1" t="s">
        <v>20</v>
      </c>
      <c r="H351" s="0" t="n">
        <f aca="false">VALUE(D351)</f>
        <v>86800</v>
      </c>
      <c r="I351" s="0" t="n">
        <f aca="false">VALUE(E351)</f>
        <v>22350</v>
      </c>
      <c r="K351" s="0" t="n">
        <f aca="false">IF(  OR(  AND(H351&gt;I351, F351="Yes"),  AND( I351 &gt; H351, F351="No" ) ),SUM(H351,I351)    )</f>
        <v>109150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5951</v>
      </c>
      <c r="E352" s="2" t="s">
        <v>92</v>
      </c>
      <c r="F352" s="1" t="s">
        <v>20</v>
      </c>
      <c r="H352" s="0" t="n">
        <f aca="false">VALUE(D352)</f>
        <v>23278</v>
      </c>
      <c r="I352" s="0" t="n">
        <f aca="false">VALUE(E352)</f>
        <v>4000</v>
      </c>
      <c r="K352" s="0" t="n">
        <f aca="false">IF(  OR(  AND(H352&gt;I352, F352="Yes"),  AND( I352 &gt; H352, F352="No" ) ),SUM(H352,I352)    )</f>
        <v>27278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5952</v>
      </c>
      <c r="E353" s="2" t="s">
        <v>5953</v>
      </c>
      <c r="F353" s="1" t="s">
        <v>20</v>
      </c>
      <c r="H353" s="0" t="n">
        <f aca="false">VALUE(D353)</f>
        <v>522041</v>
      </c>
      <c r="I353" s="0" t="n">
        <f aca="false">VALUE(E353)</f>
        <v>6230</v>
      </c>
      <c r="K353" s="0" t="n">
        <f aca="false">IF(  OR(  AND(H353&gt;I353, F353="Yes"),  AND( I353 &gt; H353, F353="No" ) ),SUM(H353,I353)    )</f>
        <v>528271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5954</v>
      </c>
      <c r="E354" s="2" t="s">
        <v>5955</v>
      </c>
      <c r="F354" s="1" t="s">
        <v>20</v>
      </c>
      <c r="H354" s="0" t="n">
        <f aca="false">VALUE(D354)</f>
        <v>44729</v>
      </c>
      <c r="I354" s="0" t="n">
        <f aca="false">VALUE(E354)</f>
        <v>172865</v>
      </c>
      <c r="K354" s="3" t="n">
        <f aca="false">IF(  OR(  AND(H354&gt;I354, F354="Yes"),  AND( I354 &gt; H354, F354="No" ) ),SUM(H354,I354)    )</f>
        <v>0</v>
      </c>
      <c r="L354" s="0" t="n">
        <f aca="false">IF( OR(  AND(I354&gt;H354, F354="Yes"),  AND( H354 &gt; I354, F354="No" ) ), SUM(H354,I354),0   )</f>
        <v>217594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5956</v>
      </c>
      <c r="E355" s="2" t="s">
        <v>5302</v>
      </c>
      <c r="F355" s="1" t="s">
        <v>20</v>
      </c>
      <c r="H355" s="0" t="n">
        <f aca="false">VALUE(D355)</f>
        <v>107465</v>
      </c>
      <c r="I355" s="0" t="n">
        <f aca="false">VALUE(E355)</f>
        <v>15550</v>
      </c>
      <c r="K355" s="0" t="n">
        <f aca="false">IF(  OR(  AND(H355&gt;I355, F355="Yes"),  AND( I355 &gt; H355, F355="No" ) ),SUM(H355,I355)    )</f>
        <v>123015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5957</v>
      </c>
      <c r="E356" s="2" t="s">
        <v>777</v>
      </c>
      <c r="F356" s="1" t="s">
        <v>20</v>
      </c>
      <c r="H356" s="0" t="n">
        <f aca="false">VALUE(D356)</f>
        <v>69604</v>
      </c>
      <c r="I356" s="0" t="n">
        <f aca="false">VALUE(E356)</f>
        <v>11250</v>
      </c>
      <c r="K356" s="0" t="n">
        <f aca="false">IF(  OR(  AND(H356&gt;I356, F356="Yes"),  AND( I356 &gt; H356, F356="No" ) ),SUM(H356,I356)    )</f>
        <v>80854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5958</v>
      </c>
      <c r="E357" s="2" t="s">
        <v>3255</v>
      </c>
      <c r="F357" s="1" t="s">
        <v>20</v>
      </c>
      <c r="H357" s="0" t="n">
        <f aca="false">VALUE(D357)</f>
        <v>57725</v>
      </c>
      <c r="I357" s="0" t="n">
        <f aca="false">VALUE(E357)</f>
        <v>26250</v>
      </c>
      <c r="K357" s="0" t="n">
        <f aca="false">IF(  OR(  AND(H357&gt;I357, F357="Yes"),  AND( I357 &gt; H357, F357="No" ) ),SUM(H357,I357)    )</f>
        <v>83975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5959</v>
      </c>
      <c r="E358" s="2" t="s">
        <v>5960</v>
      </c>
      <c r="F358" s="1" t="s">
        <v>20</v>
      </c>
      <c r="H358" s="0" t="n">
        <f aca="false">VALUE(D358)</f>
        <v>149800</v>
      </c>
      <c r="I358" s="0" t="n">
        <f aca="false">VALUE(E358)</f>
        <v>18068</v>
      </c>
      <c r="K358" s="0" t="n">
        <f aca="false">IF(  OR(  AND(H358&gt;I358, F358="Yes"),  AND( I358 &gt; H358, F358="No" ) ),SUM(H358,I358)    )</f>
        <v>167868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5961</v>
      </c>
      <c r="E359" s="2" t="s">
        <v>4696</v>
      </c>
      <c r="F359" s="1" t="s">
        <v>20</v>
      </c>
      <c r="H359" s="0" t="n">
        <f aca="false">VALUE(D359)</f>
        <v>177750</v>
      </c>
      <c r="I359" s="0" t="n">
        <f aca="false">VALUE(E359)</f>
        <v>17750</v>
      </c>
      <c r="K359" s="0" t="n">
        <f aca="false">IF(  OR(  AND(H359&gt;I359, F359="Yes"),  AND( I359 &gt; H359, F359="No" ) ),SUM(H359,I359)    )</f>
        <v>195500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4789</v>
      </c>
      <c r="E360" s="2" t="s">
        <v>666</v>
      </c>
      <c r="F360" s="1" t="s">
        <v>20</v>
      </c>
      <c r="H360" s="0" t="n">
        <f aca="false">VALUE(D360)</f>
        <v>71350</v>
      </c>
      <c r="I360" s="0" t="n">
        <f aca="false">VALUE(E360)</f>
        <v>7500</v>
      </c>
      <c r="K360" s="3" t="n">
        <f aca="false">IF(  OR(  AND(H360&gt;I360, F360="Yes"),  AND( I360 &gt; H360, F360="No" ) ),SUM(H360,I360)    )</f>
        <v>78850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1463</v>
      </c>
      <c r="E361" s="2" t="s">
        <v>19</v>
      </c>
      <c r="F361" s="1" t="s">
        <v>20</v>
      </c>
      <c r="H361" s="0" t="n">
        <f aca="false">VALUE(D361)</f>
        <v>10000</v>
      </c>
      <c r="I361" s="0" t="n">
        <f aca="false">VALUE(E361)</f>
        <v>0</v>
      </c>
      <c r="K361" s="0" t="n">
        <f aca="false">IF(  OR(  AND(H361&gt;I361, F361="Yes"),  AND( I361 &gt; H361, F361="No" ) ),SUM(H361,I361)    )</f>
        <v>10000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5962</v>
      </c>
      <c r="E362" s="2" t="s">
        <v>5963</v>
      </c>
      <c r="F362" s="1" t="s">
        <v>20</v>
      </c>
      <c r="H362" s="0" t="n">
        <f aca="false">VALUE(D362)</f>
        <v>92025</v>
      </c>
      <c r="I362" s="0" t="n">
        <f aca="false">VALUE(E362)</f>
        <v>23220</v>
      </c>
      <c r="K362" s="0" t="n">
        <f aca="false">IF(  OR(  AND(H362&gt;I362, F362="Yes"),  AND( I362 &gt; H362, F362="No" ) ),SUM(H362,I362)    )</f>
        <v>115245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5964</v>
      </c>
      <c r="E363" s="2" t="s">
        <v>1526</v>
      </c>
      <c r="F363" s="1" t="s">
        <v>20</v>
      </c>
      <c r="H363" s="0" t="n">
        <f aca="false">VALUE(D363)</f>
        <v>38747</v>
      </c>
      <c r="I363" s="0" t="n">
        <f aca="false">VALUE(E363)</f>
        <v>55550</v>
      </c>
      <c r="K363" s="3" t="n">
        <f aca="false">IF(  OR(  AND(H363&gt;I363, F363="Yes"),  AND( I363 &gt; H363, F363="No" ) ),SUM(H363,I363)    )</f>
        <v>0</v>
      </c>
      <c r="L363" s="0" t="n">
        <f aca="false">IF( OR(  AND(I363&gt;H363, F363="Yes"),  AND( H363 &gt; I363, F363="No" ) ), SUM(H363,I363),0   )</f>
        <v>94297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5965</v>
      </c>
      <c r="E364" s="2" t="s">
        <v>4481</v>
      </c>
      <c r="F364" s="1" t="s">
        <v>20</v>
      </c>
      <c r="H364" s="0" t="n">
        <f aca="false">VALUE(D364)</f>
        <v>103460</v>
      </c>
      <c r="I364" s="0" t="n">
        <f aca="false">VALUE(E364)</f>
        <v>27450</v>
      </c>
      <c r="K364" s="3" t="n">
        <f aca="false">IF(  OR(  AND(H364&gt;I364, F364="Yes"),  AND( I364 &gt; H364, F364="No" ) ),SUM(H364,I364)    )</f>
        <v>130910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5966</v>
      </c>
      <c r="E365" s="2" t="s">
        <v>964</v>
      </c>
      <c r="F365" s="1" t="s">
        <v>20</v>
      </c>
      <c r="H365" s="0" t="n">
        <f aca="false">VALUE(D365)</f>
        <v>58255</v>
      </c>
      <c r="I365" s="0" t="n">
        <f aca="false">VALUE(E365)</f>
        <v>500</v>
      </c>
      <c r="K365" s="3" t="n">
        <f aca="false">IF(  OR(  AND(H365&gt;I365, F365="Yes"),  AND( I365 &gt; H365, F365="No" ) ),SUM(H365,I365)    )</f>
        <v>58755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5967</v>
      </c>
      <c r="E366" s="2" t="s">
        <v>915</v>
      </c>
      <c r="F366" s="1" t="s">
        <v>20</v>
      </c>
      <c r="H366" s="0" t="n">
        <f aca="false">VALUE(D366)</f>
        <v>87085</v>
      </c>
      <c r="I366" s="0" t="n">
        <f aca="false">VALUE(E366)</f>
        <v>8500</v>
      </c>
      <c r="K366" s="0" t="n">
        <f aca="false">IF(  OR(  AND(H366&gt;I366, F366="Yes"),  AND( I366 &gt; H366, F366="No" ) ),SUM(H366,I366)    )</f>
        <v>95585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1982</v>
      </c>
      <c r="E367" s="2" t="s">
        <v>4557</v>
      </c>
      <c r="F367" s="1" t="s">
        <v>20</v>
      </c>
      <c r="H367" s="0" t="n">
        <f aca="false">VALUE(D367)</f>
        <v>20000</v>
      </c>
      <c r="I367" s="0" t="n">
        <f aca="false">VALUE(E367)</f>
        <v>21350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41350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5968</v>
      </c>
      <c r="E368" s="2" t="s">
        <v>5969</v>
      </c>
      <c r="F368" s="1" t="s">
        <v>20</v>
      </c>
      <c r="H368" s="0" t="n">
        <f aca="false">VALUE(D368)</f>
        <v>224265</v>
      </c>
      <c r="I368" s="0" t="n">
        <f aca="false">VALUE(E368)</f>
        <v>118750</v>
      </c>
      <c r="K368" s="3" t="n">
        <f aca="false">IF(  OR(  AND(H368&gt;I368, F368="Yes"),  AND( I368 &gt; H368, F368="No" ) ),SUM(H368,I368)    )</f>
        <v>343015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5970</v>
      </c>
      <c r="E369" s="2" t="s">
        <v>5971</v>
      </c>
      <c r="F369" s="1" t="s">
        <v>20</v>
      </c>
      <c r="H369" s="0" t="n">
        <f aca="false">VALUE(D369)</f>
        <v>110316</v>
      </c>
      <c r="I369" s="0" t="n">
        <f aca="false">VALUE(E369)</f>
        <v>38450</v>
      </c>
      <c r="K369" s="3" t="n">
        <f aca="false">IF(  OR(  AND(H369&gt;I369, F369="Yes"),  AND( I369 &gt; H369, F369="No" ) ),SUM(H369,I369)    )</f>
        <v>148766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5972</v>
      </c>
      <c r="E370" s="2" t="s">
        <v>5973</v>
      </c>
      <c r="F370" s="1" t="s">
        <v>20</v>
      </c>
      <c r="H370" s="0" t="n">
        <f aca="false">VALUE(D370)</f>
        <v>103550</v>
      </c>
      <c r="I370" s="0" t="n">
        <f aca="false">VALUE(E370)</f>
        <v>57350</v>
      </c>
      <c r="K370" s="0" t="n">
        <f aca="false">IF(  OR(  AND(H370&gt;I370, F370="Yes"),  AND( I370 &gt; H370, F370="No" ) ),SUM(H370,I370)    )</f>
        <v>160900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5974</v>
      </c>
      <c r="E371" s="2" t="s">
        <v>5975</v>
      </c>
      <c r="F371" s="1" t="s">
        <v>20</v>
      </c>
      <c r="H371" s="0" t="n">
        <f aca="false">VALUE(D371)</f>
        <v>50531</v>
      </c>
      <c r="I371" s="0" t="n">
        <f aca="false">VALUE(E371)</f>
        <v>24900</v>
      </c>
      <c r="K371" s="0" t="n">
        <f aca="false">IF(  OR(  AND(H371&gt;I371, F371="Yes"),  AND( I371 &gt; H371, F371="No" ) ),SUM(H371,I371)    )</f>
        <v>75431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5976</v>
      </c>
      <c r="E372" s="2" t="s">
        <v>139</v>
      </c>
      <c r="F372" s="1" t="s">
        <v>20</v>
      </c>
      <c r="H372" s="0" t="n">
        <f aca="false">VALUE(D372)</f>
        <v>82450</v>
      </c>
      <c r="I372" s="0" t="n">
        <f aca="false">VALUE(E372)</f>
        <v>8350</v>
      </c>
      <c r="K372" s="0" t="n">
        <f aca="false">IF(  OR(  AND(H372&gt;I372, F372="Yes"),  AND( I372 &gt; H372, F372="No" ) ),SUM(H372,I372)    )</f>
        <v>90800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35.2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5977</v>
      </c>
      <c r="E373" s="2" t="s">
        <v>5978</v>
      </c>
      <c r="F373" s="1" t="s">
        <v>67</v>
      </c>
      <c r="H373" s="0" t="n">
        <f aca="false">VALUE(D373)</f>
        <v>1138878</v>
      </c>
      <c r="I373" s="0" t="n">
        <f aca="false">VALUE(E373)</f>
        <v>223791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1362669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5979</v>
      </c>
      <c r="E374" s="2" t="s">
        <v>4363</v>
      </c>
      <c r="F374" s="1" t="s">
        <v>20</v>
      </c>
      <c r="H374" s="0" t="n">
        <f aca="false">VALUE(D374)</f>
        <v>55100</v>
      </c>
      <c r="I374" s="0" t="n">
        <f aca="false">VALUE(E374)</f>
        <v>13400</v>
      </c>
      <c r="K374" s="0" t="n">
        <f aca="false">IF(  OR(  AND(H374&gt;I374, F374="Yes"),  AND( I374 &gt; H374, F374="No" ) ),SUM(H374,I374)    )</f>
        <v>68500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5980</v>
      </c>
      <c r="E375" s="2" t="s">
        <v>3041</v>
      </c>
      <c r="F375" s="1" t="s">
        <v>20</v>
      </c>
      <c r="H375" s="0" t="n">
        <f aca="false">VALUE(D375)</f>
        <v>34110</v>
      </c>
      <c r="I375" s="0" t="n">
        <f aca="false">VALUE(E375)</f>
        <v>24500</v>
      </c>
      <c r="K375" s="3" t="n">
        <f aca="false">IF(  OR(  AND(H375&gt;I375, F375="Yes"),  AND( I375 &gt; H375, F375="No" ) ),SUM(H375,I375)    )</f>
        <v>58610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5981</v>
      </c>
      <c r="E376" s="2" t="s">
        <v>5982</v>
      </c>
      <c r="F376" s="1" t="s">
        <v>20</v>
      </c>
      <c r="H376" s="0" t="n">
        <f aca="false">VALUE(D376)</f>
        <v>110129</v>
      </c>
      <c r="I376" s="0" t="n">
        <f aca="false">VALUE(E376)</f>
        <v>95300</v>
      </c>
      <c r="K376" s="0" t="n">
        <f aca="false">IF(  OR(  AND(H376&gt;I376, F376="Yes"),  AND( I376 &gt; H376, F376="No" ) ),SUM(H376,I376)    )</f>
        <v>205429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5983</v>
      </c>
      <c r="E377" s="2" t="s">
        <v>5984</v>
      </c>
      <c r="F377" s="1" t="s">
        <v>20</v>
      </c>
      <c r="H377" s="0" t="n">
        <f aca="false">VALUE(D377)</f>
        <v>86281</v>
      </c>
      <c r="I377" s="0" t="n">
        <f aca="false">VALUE(E377)</f>
        <v>70328</v>
      </c>
      <c r="K377" s="0" t="n">
        <f aca="false">IF(  OR(  AND(H377&gt;I377, F377="Yes"),  AND( I377 &gt; H377, F377="No" ) ),SUM(H377,I377)    )</f>
        <v>156609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1583</v>
      </c>
      <c r="E378" s="2" t="s">
        <v>2186</v>
      </c>
      <c r="F378" s="1" t="s">
        <v>20</v>
      </c>
      <c r="H378" s="0" t="n">
        <f aca="false">VALUE(D378)</f>
        <v>33275</v>
      </c>
      <c r="I378" s="0" t="n">
        <f aca="false">VALUE(E378)</f>
        <v>21000</v>
      </c>
      <c r="K378" s="3" t="n">
        <f aca="false">IF(  OR(  AND(H378&gt;I378, F378="Yes"),  AND( I378 &gt; H378, F378="No" ) ),SUM(H378,I378)    )</f>
        <v>54275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992</v>
      </c>
      <c r="E379" s="2" t="s">
        <v>675</v>
      </c>
      <c r="F379" s="1" t="s">
        <v>20</v>
      </c>
      <c r="H379" s="0" t="n">
        <f aca="false">VALUE(D379)</f>
        <v>35800</v>
      </c>
      <c r="I379" s="0" t="n">
        <f aca="false">VALUE(E379)</f>
        <v>5250</v>
      </c>
      <c r="K379" s="0" t="n">
        <f aca="false">IF(  OR(  AND(H379&gt;I379, F379="Yes"),  AND( I379 &gt; H379, F379="No" ) ),SUM(H379,I379)    )</f>
        <v>41050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5985</v>
      </c>
      <c r="E380" s="2" t="s">
        <v>385</v>
      </c>
      <c r="F380" s="1" t="s">
        <v>20</v>
      </c>
      <c r="H380" s="0" t="n">
        <f aca="false">VALUE(D380)</f>
        <v>55429</v>
      </c>
      <c r="I380" s="0" t="n">
        <f aca="false">VALUE(E380)</f>
        <v>18700</v>
      </c>
      <c r="K380" s="0" t="n">
        <f aca="false">IF(  OR(  AND(H380&gt;I380, F380="Yes"),  AND( I380 &gt; H380, F380="No" ) ),SUM(H380,I380)    )</f>
        <v>74129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5986</v>
      </c>
      <c r="E381" s="2" t="s">
        <v>1439</v>
      </c>
      <c r="F381" s="1" t="s">
        <v>20</v>
      </c>
      <c r="H381" s="0" t="n">
        <f aca="false">VALUE(D381)</f>
        <v>59567</v>
      </c>
      <c r="I381" s="0" t="n">
        <f aca="false">VALUE(E381)</f>
        <v>6000</v>
      </c>
      <c r="K381" s="0" t="n">
        <f aca="false">IF(  OR(  AND(H381&gt;I381, F381="Yes"),  AND( I381 &gt; H381, F381="No" ) ),SUM(H381,I381)    )</f>
        <v>65567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2005</v>
      </c>
      <c r="E382" s="2" t="s">
        <v>92</v>
      </c>
      <c r="F382" s="1" t="s">
        <v>20</v>
      </c>
      <c r="H382" s="0" t="n">
        <f aca="false">VALUE(D382)</f>
        <v>34000</v>
      </c>
      <c r="I382" s="0" t="n">
        <f aca="false">VALUE(E382)</f>
        <v>4000</v>
      </c>
      <c r="K382" s="0" t="n">
        <f aca="false">IF(  OR(  AND(H382&gt;I382, F382="Yes"),  AND( I382 &gt; H382, F382="No" ) ),SUM(H382,I382)    )</f>
        <v>38000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5987</v>
      </c>
      <c r="E383" s="2" t="s">
        <v>5988</v>
      </c>
      <c r="F383" s="1" t="s">
        <v>20</v>
      </c>
      <c r="H383" s="0" t="n">
        <f aca="false">VALUE(D383)</f>
        <v>46884</v>
      </c>
      <c r="I383" s="0" t="n">
        <f aca="false">VALUE(E383)</f>
        <v>109850</v>
      </c>
      <c r="K383" s="3" t="n">
        <f aca="false">IF(  OR(  AND(H383&gt;I383, F383="Yes"),  AND( I383 &gt; H383, F383="No" ) ),SUM(H383,I383)    )</f>
        <v>0</v>
      </c>
      <c r="L383" s="0" t="n">
        <f aca="false">IF( OR(  AND(I383&gt;H383, F383="Yes"),  AND( H383 &gt; I383, F383="No" ) ), SUM(H383,I383),0   )</f>
        <v>156734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85</v>
      </c>
      <c r="E384" s="2" t="s">
        <v>19</v>
      </c>
      <c r="F384" s="1" t="s">
        <v>20</v>
      </c>
      <c r="H384" s="0" t="n">
        <f aca="false">VALUE(D384)</f>
        <v>2000</v>
      </c>
      <c r="I384" s="0" t="n">
        <f aca="false">VALUE(E384)</f>
        <v>0</v>
      </c>
      <c r="K384" s="0" t="n">
        <f aca="false">IF(  OR(  AND(H384&gt;I384, F384="Yes"),  AND( I384 &gt; H384, F384="No" ) ),SUM(H384,I384)    )</f>
        <v>2000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4913</v>
      </c>
      <c r="E385" s="2" t="s">
        <v>5989</v>
      </c>
      <c r="F385" s="1" t="s">
        <v>20</v>
      </c>
      <c r="H385" s="0" t="n">
        <f aca="false">VALUE(D385)</f>
        <v>87600</v>
      </c>
      <c r="I385" s="0" t="n">
        <f aca="false">VALUE(E385)</f>
        <v>63850</v>
      </c>
      <c r="K385" s="0" t="n">
        <f aca="false">IF(  OR(  AND(H385&gt;I385, F385="Yes"),  AND( I385 &gt; H385, F385="No" ) ),SUM(H385,I385)    )</f>
        <v>151450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3474</v>
      </c>
      <c r="E386" s="2" t="s">
        <v>675</v>
      </c>
      <c r="F386" s="1" t="s">
        <v>20</v>
      </c>
      <c r="H386" s="0" t="n">
        <f aca="false">VALUE(D386)</f>
        <v>40000</v>
      </c>
      <c r="I386" s="0" t="n">
        <f aca="false">VALUE(E386)</f>
        <v>5250</v>
      </c>
      <c r="K386" s="3" t="n">
        <f aca="false">IF(  OR(  AND(H386&gt;I386, F386="Yes"),  AND( I386 &gt; H386, F386="No" ) ),SUM(H386,I386)    )</f>
        <v>45250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5990</v>
      </c>
      <c r="E387" s="2" t="s">
        <v>3036</v>
      </c>
      <c r="F387" s="1" t="s">
        <v>20</v>
      </c>
      <c r="H387" s="0" t="n">
        <f aca="false">VALUE(D387)</f>
        <v>90530</v>
      </c>
      <c r="I387" s="0" t="n">
        <f aca="false">VALUE(E387)</f>
        <v>25250</v>
      </c>
      <c r="K387" s="0" t="n">
        <f aca="false">IF(  OR(  AND(H387&gt;I387, F387="Yes"),  AND( I387 &gt; H387, F387="No" ) ),SUM(H387,I387)    )</f>
        <v>115780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5991</v>
      </c>
      <c r="E388" s="2" t="s">
        <v>5992</v>
      </c>
      <c r="F388" s="1" t="s">
        <v>20</v>
      </c>
      <c r="H388" s="0" t="n">
        <f aca="false">VALUE(D388)</f>
        <v>66493</v>
      </c>
      <c r="I388" s="0" t="n">
        <f aca="false">VALUE(E388)</f>
        <v>42250</v>
      </c>
      <c r="K388" s="0" t="n">
        <f aca="false">IF(  OR(  AND(H388&gt;I388, F388="Yes"),  AND( I388 &gt; H388, F388="No" ) ),SUM(H388,I388)    )</f>
        <v>108743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5993</v>
      </c>
      <c r="E389" s="2" t="s">
        <v>246</v>
      </c>
      <c r="F389" s="1" t="s">
        <v>20</v>
      </c>
      <c r="H389" s="0" t="n">
        <f aca="false">VALUE(D389)</f>
        <v>55350</v>
      </c>
      <c r="I389" s="0" t="n">
        <f aca="false">VALUE(E389)</f>
        <v>7200</v>
      </c>
      <c r="K389" s="0" t="n">
        <f aca="false">IF(  OR(  AND(H389&gt;I389, F389="Yes"),  AND( I389 &gt; H389, F389="No" ) ),SUM(H389,I389)    )</f>
        <v>62550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3244</v>
      </c>
      <c r="E390" s="2" t="s">
        <v>2513</v>
      </c>
      <c r="F390" s="1" t="s">
        <v>20</v>
      </c>
      <c r="H390" s="0" t="n">
        <f aca="false">VALUE(D390)</f>
        <v>14500</v>
      </c>
      <c r="I390" s="0" t="n">
        <f aca="false">VALUE(E390)</f>
        <v>300</v>
      </c>
      <c r="K390" s="3" t="n">
        <f aca="false">IF(  OR(  AND(H390&gt;I390, F390="Yes"),  AND( I390 &gt; H390, F390="No" ) ),SUM(H390,I390)    )</f>
        <v>14800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5994</v>
      </c>
      <c r="E391" s="2" t="s">
        <v>5995</v>
      </c>
      <c r="F391" s="1" t="s">
        <v>20</v>
      </c>
      <c r="H391" s="0" t="n">
        <f aca="false">VALUE(D391)</f>
        <v>121350</v>
      </c>
      <c r="I391" s="0" t="n">
        <f aca="false">VALUE(E391)</f>
        <v>9050</v>
      </c>
      <c r="K391" s="0" t="n">
        <f aca="false">IF(  OR(  AND(H391&gt;I391, F391="Yes"),  AND( I391 &gt; H391, F391="No" ) ),SUM(H391,I391)    )</f>
        <v>130400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5996</v>
      </c>
      <c r="E392" s="2" t="s">
        <v>229</v>
      </c>
      <c r="F392" s="1" t="s">
        <v>20</v>
      </c>
      <c r="H392" s="0" t="n">
        <f aca="false">VALUE(D392)</f>
        <v>12050</v>
      </c>
      <c r="I392" s="0" t="n">
        <f aca="false">VALUE(E392)</f>
        <v>2500</v>
      </c>
      <c r="K392" s="3" t="n">
        <f aca="false">IF(  OR(  AND(H392&gt;I392, F392="Yes"),  AND( I392 &gt; H392, F392="No" ) ),SUM(H392,I392)    )</f>
        <v>14550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5997</v>
      </c>
      <c r="E393" s="2" t="s">
        <v>5998</v>
      </c>
      <c r="F393" s="1" t="s">
        <v>20</v>
      </c>
      <c r="H393" s="0" t="n">
        <f aca="false">VALUE(D393)</f>
        <v>177445</v>
      </c>
      <c r="I393" s="0" t="n">
        <f aca="false">VALUE(E393)</f>
        <v>72124</v>
      </c>
      <c r="K393" s="3" t="n">
        <f aca="false">IF(  OR(  AND(H393&gt;I393, F393="Yes"),  AND( I393 &gt; H393, F393="No" ) ),SUM(H393,I393)    )</f>
        <v>249569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3498</v>
      </c>
      <c r="E394" s="2" t="s">
        <v>5999</v>
      </c>
      <c r="F394" s="1" t="s">
        <v>20</v>
      </c>
      <c r="H394" s="0" t="n">
        <f aca="false">VALUE(D394)</f>
        <v>23200</v>
      </c>
      <c r="I394" s="0" t="n">
        <f aca="false">VALUE(E394)</f>
        <v>31714</v>
      </c>
      <c r="K394" s="3" t="n">
        <f aca="false">IF(  OR(  AND(H394&gt;I394, F394="Yes"),  AND( I394 &gt; H394, F394="No" ) ),SUM(H394,I394)    )</f>
        <v>0</v>
      </c>
      <c r="L394" s="0" t="n">
        <f aca="false">IF( OR(  AND(I394&gt;H394, F394="Yes"),  AND( H394 &gt; I394, F394="No" ) ), SUM(H394,I394),0   )</f>
        <v>54914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6000</v>
      </c>
      <c r="E395" s="2" t="s">
        <v>5570</v>
      </c>
      <c r="F395" s="1" t="s">
        <v>20</v>
      </c>
      <c r="H395" s="0" t="n">
        <f aca="false">VALUE(D395)</f>
        <v>80600</v>
      </c>
      <c r="I395" s="0" t="n">
        <f aca="false">VALUE(E395)</f>
        <v>14450</v>
      </c>
      <c r="K395" s="0" t="n">
        <f aca="false">IF(  OR(  AND(H395&gt;I395, F395="Yes"),  AND( I395 &gt; H395, F395="No" ) ),SUM(H395,I395)    )</f>
        <v>95050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6001</v>
      </c>
      <c r="E396" s="2" t="s">
        <v>14</v>
      </c>
      <c r="F396" s="1" t="s">
        <v>20</v>
      </c>
      <c r="H396" s="0" t="n">
        <f aca="false">VALUE(D396)</f>
        <v>254998</v>
      </c>
      <c r="I396" s="0" t="n">
        <f aca="false">VALUE(E396)</f>
        <v>1250</v>
      </c>
      <c r="K396" s="0" t="n">
        <f aca="false">IF(  OR(  AND(H396&gt;I396, F396="Yes"),  AND( I396 &gt; H396, F396="No" ) ),SUM(H396,I396)    )</f>
        <v>256248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6002</v>
      </c>
      <c r="E397" s="2" t="s">
        <v>3520</v>
      </c>
      <c r="F397" s="1" t="s">
        <v>20</v>
      </c>
      <c r="H397" s="0" t="n">
        <f aca="false">VALUE(D397)</f>
        <v>168877</v>
      </c>
      <c r="I397" s="0" t="n">
        <f aca="false">VALUE(E397)</f>
        <v>24400</v>
      </c>
      <c r="K397" s="0" t="n">
        <f aca="false">IF(  OR(  AND(H397&gt;I397, F397="Yes"),  AND( I397 &gt; H397, F397="No" ) ),SUM(H397,I397)    )</f>
        <v>193277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6003</v>
      </c>
      <c r="E398" s="2" t="s">
        <v>612</v>
      </c>
      <c r="F398" s="1" t="s">
        <v>20</v>
      </c>
      <c r="H398" s="0" t="n">
        <f aca="false">VALUE(D398)</f>
        <v>84825</v>
      </c>
      <c r="I398" s="0" t="n">
        <f aca="false">VALUE(E398)</f>
        <v>34700</v>
      </c>
      <c r="K398" s="0" t="n">
        <f aca="false">IF(  OR(  AND(H398&gt;I398, F398="Yes"),  AND( I398 &gt; H398, F398="No" ) ),SUM(H398,I398)    )</f>
        <v>119525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6004</v>
      </c>
      <c r="E399" s="2" t="s">
        <v>5832</v>
      </c>
      <c r="F399" s="1" t="s">
        <v>20</v>
      </c>
      <c r="H399" s="0" t="n">
        <f aca="false">VALUE(D399)</f>
        <v>72385</v>
      </c>
      <c r="I399" s="0" t="n">
        <f aca="false">VALUE(E399)</f>
        <v>13425</v>
      </c>
      <c r="K399" s="0" t="n">
        <f aca="false">IF(  OR(  AND(H399&gt;I399, F399="Yes"),  AND( I399 &gt; H399, F399="No" ) ),SUM(H399,I399)    )</f>
        <v>85810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6005</v>
      </c>
      <c r="E400" s="2" t="s">
        <v>6006</v>
      </c>
      <c r="F400" s="1" t="s">
        <v>20</v>
      </c>
      <c r="H400" s="0" t="n">
        <f aca="false">VALUE(D400)</f>
        <v>672166</v>
      </c>
      <c r="I400" s="0" t="n">
        <f aca="false">VALUE(E400)</f>
        <v>40775</v>
      </c>
      <c r="K400" s="0" t="n">
        <f aca="false">IF(  OR(  AND(H400&gt;I400, F400="Yes"),  AND( I400 &gt; H400, F400="No" ) ),SUM(H400,I400)    )</f>
        <v>712941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6007</v>
      </c>
      <c r="E401" s="2" t="s">
        <v>6008</v>
      </c>
      <c r="F401" s="1" t="s">
        <v>20</v>
      </c>
      <c r="H401" s="0" t="n">
        <f aca="false">VALUE(D401)</f>
        <v>116200</v>
      </c>
      <c r="I401" s="0" t="n">
        <f aca="false">VALUE(E401)</f>
        <v>52650</v>
      </c>
      <c r="K401" s="0" t="n">
        <f aca="false">IF(  OR(  AND(H401&gt;I401, F401="Yes"),  AND( I401 &gt; H401, F401="No" ) ),SUM(H401,I401)    )</f>
        <v>168850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6009</v>
      </c>
      <c r="E402" s="2" t="s">
        <v>6010</v>
      </c>
      <c r="F402" s="1" t="s">
        <v>20</v>
      </c>
      <c r="H402" s="0" t="n">
        <f aca="false">VALUE(D402)</f>
        <v>763732</v>
      </c>
      <c r="I402" s="0" t="n">
        <f aca="false">VALUE(E402)</f>
        <v>34967</v>
      </c>
      <c r="K402" s="0" t="n">
        <f aca="false">IF(  OR(  AND(H402&gt;I402, F402="Yes"),  AND( I402 &gt; H402, F402="No" ) ),SUM(H402,I402)    )</f>
        <v>798699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6011</v>
      </c>
      <c r="E403" s="2" t="s">
        <v>279</v>
      </c>
      <c r="F403" s="1" t="s">
        <v>20</v>
      </c>
      <c r="H403" s="0" t="n">
        <f aca="false">VALUE(D403)</f>
        <v>120950</v>
      </c>
      <c r="I403" s="0" t="n">
        <f aca="false">VALUE(E403)</f>
        <v>5000</v>
      </c>
      <c r="K403" s="3" t="n">
        <f aca="false">IF(  OR(  AND(H403&gt;I403, F403="Yes"),  AND( I403 &gt; H403, F403="No" ) ),SUM(H403,I403)    )</f>
        <v>125950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6012</v>
      </c>
      <c r="E404" s="2" t="s">
        <v>6013</v>
      </c>
      <c r="F404" s="1" t="s">
        <v>20</v>
      </c>
      <c r="H404" s="0" t="n">
        <f aca="false">VALUE(D404)</f>
        <v>52029</v>
      </c>
      <c r="I404" s="0" t="n">
        <f aca="false">VALUE(E404)</f>
        <v>24875</v>
      </c>
      <c r="K404" s="0" t="n">
        <f aca="false">IF(  OR(  AND(H404&gt;I404, F404="Yes"),  AND( I404 &gt; H404, F404="No" ) ),SUM(H404,I404)    )</f>
        <v>76904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6014</v>
      </c>
      <c r="E405" s="2" t="s">
        <v>4557</v>
      </c>
      <c r="F405" s="1" t="s">
        <v>20</v>
      </c>
      <c r="H405" s="0" t="n">
        <f aca="false">VALUE(D405)</f>
        <v>35850</v>
      </c>
      <c r="I405" s="0" t="n">
        <f aca="false">VALUE(E405)</f>
        <v>21350</v>
      </c>
      <c r="K405" s="3" t="n">
        <f aca="false">IF(  OR(  AND(H405&gt;I405, F405="Yes"),  AND( I405 &gt; H405, F405="No" ) ),SUM(H405,I405)    )</f>
        <v>57200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6015</v>
      </c>
      <c r="E406" s="2" t="s">
        <v>4589</v>
      </c>
      <c r="F406" s="1" t="s">
        <v>20</v>
      </c>
      <c r="H406" s="0" t="n">
        <f aca="false">VALUE(D406)</f>
        <v>53090</v>
      </c>
      <c r="I406" s="0" t="n">
        <f aca="false">VALUE(E406)</f>
        <v>9120</v>
      </c>
      <c r="K406" s="0" t="n">
        <f aca="false">IF(  OR(  AND(H406&gt;I406, F406="Yes"),  AND( I406 &gt; H406, F406="No" ) ),SUM(H406,I406)    )</f>
        <v>62210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6016</v>
      </c>
      <c r="E407" s="2" t="s">
        <v>3462</v>
      </c>
      <c r="F407" s="1" t="s">
        <v>20</v>
      </c>
      <c r="H407" s="0" t="n">
        <f aca="false">VALUE(D407)</f>
        <v>131930</v>
      </c>
      <c r="I407" s="0" t="n">
        <f aca="false">VALUE(E407)</f>
        <v>6950</v>
      </c>
      <c r="K407" s="0" t="n">
        <f aca="false">IF(  OR(  AND(H407&gt;I407, F407="Yes"),  AND( I407 &gt; H407, F407="No" ) ),SUM(H407,I407)    )</f>
        <v>138880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6017</v>
      </c>
      <c r="E408" s="2" t="s">
        <v>2982</v>
      </c>
      <c r="F408" s="1" t="s">
        <v>20</v>
      </c>
      <c r="H408" s="0" t="n">
        <f aca="false">VALUE(D408)</f>
        <v>101572</v>
      </c>
      <c r="I408" s="0" t="n">
        <f aca="false">VALUE(E408)</f>
        <v>2350</v>
      </c>
      <c r="K408" s="0" t="n">
        <f aca="false">IF(  OR(  AND(H408&gt;I408, F408="Yes"),  AND( I408 &gt; H408, F408="No" ) ),SUM(H408,I408)    )</f>
        <v>103922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35.2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6018</v>
      </c>
      <c r="E409" s="2" t="s">
        <v>360</v>
      </c>
      <c r="F409" s="1" t="s">
        <v>67</v>
      </c>
      <c r="H409" s="0" t="n">
        <f aca="false">VALUE(D409)</f>
        <v>96464</v>
      </c>
      <c r="I409" s="0" t="n">
        <f aca="false">VALUE(E409)</f>
        <v>1500</v>
      </c>
      <c r="K409" s="3" t="n">
        <f aca="false">IF(  OR(  AND(H409&gt;I409, F409="Yes"),  AND( I409 &gt; H409, F409="No" ) ),SUM(H409,I409)    )</f>
        <v>0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97964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2415</v>
      </c>
      <c r="E410" s="2" t="s">
        <v>279</v>
      </c>
      <c r="F410" s="1" t="s">
        <v>20</v>
      </c>
      <c r="H410" s="0" t="n">
        <f aca="false">VALUE(D410)</f>
        <v>18000</v>
      </c>
      <c r="I410" s="0" t="n">
        <f aca="false">VALUE(E410)</f>
        <v>5000</v>
      </c>
      <c r="K410" s="3" t="n">
        <f aca="false">IF(  OR(  AND(H410&gt;I410, F410="Yes"),  AND( I410 &gt; H410, F410="No" ) ),SUM(H410,I410)    )</f>
        <v>23000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6019</v>
      </c>
      <c r="E411" s="2" t="s">
        <v>4195</v>
      </c>
      <c r="F411" s="1" t="s">
        <v>20</v>
      </c>
      <c r="H411" s="0" t="n">
        <f aca="false">VALUE(D411)</f>
        <v>70925</v>
      </c>
      <c r="I411" s="0" t="n">
        <f aca="false">VALUE(E411)</f>
        <v>5950</v>
      </c>
      <c r="K411" s="0" t="n">
        <f aca="false">IF(  OR(  AND(H411&gt;I411, F411="Yes"),  AND( I411 &gt; H411, F411="No" ) ),SUM(H411,I411)    )</f>
        <v>76875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6020</v>
      </c>
      <c r="E412" s="2" t="s">
        <v>6021</v>
      </c>
      <c r="F412" s="1" t="s">
        <v>20</v>
      </c>
      <c r="H412" s="0" t="n">
        <f aca="false">VALUE(D412)</f>
        <v>119174</v>
      </c>
      <c r="I412" s="0" t="n">
        <f aca="false">VALUE(E412)</f>
        <v>17320</v>
      </c>
      <c r="K412" s="0" t="n">
        <f aca="false">IF(  OR(  AND(H412&gt;I412, F412="Yes"),  AND( I412 &gt; H412, F412="No" ) ),SUM(H412,I412)    )</f>
        <v>136494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6022</v>
      </c>
      <c r="E413" s="2" t="s">
        <v>19</v>
      </c>
      <c r="F413" s="1" t="s">
        <v>20</v>
      </c>
      <c r="H413" s="0" t="n">
        <f aca="false">VALUE(D413)</f>
        <v>145208</v>
      </c>
      <c r="I413" s="0" t="n">
        <f aca="false">VALUE(E413)</f>
        <v>0</v>
      </c>
      <c r="K413" s="0" t="n">
        <f aca="false">IF(  OR(  AND(H413&gt;I413, F413="Yes"),  AND( I413 &gt; H413, F413="No" ) ),SUM(H413,I413)    )</f>
        <v>145208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6023</v>
      </c>
      <c r="E414" s="2" t="s">
        <v>85</v>
      </c>
      <c r="F414" s="1" t="s">
        <v>20</v>
      </c>
      <c r="H414" s="0" t="n">
        <f aca="false">VALUE(D414)</f>
        <v>55661</v>
      </c>
      <c r="I414" s="0" t="n">
        <f aca="false">VALUE(E414)</f>
        <v>2000</v>
      </c>
      <c r="K414" s="0" t="n">
        <f aca="false">IF(  OR(  AND(H414&gt;I414, F414="Yes"),  AND( I414 &gt; H414, F414="No" ) ),SUM(H414,I414)    )</f>
        <v>57661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6024</v>
      </c>
      <c r="E415" s="2" t="s">
        <v>6025</v>
      </c>
      <c r="F415" s="1" t="s">
        <v>20</v>
      </c>
      <c r="H415" s="0" t="n">
        <f aca="false">VALUE(D415)</f>
        <v>132399</v>
      </c>
      <c r="I415" s="0" t="n">
        <f aca="false">VALUE(E415)</f>
        <v>75125</v>
      </c>
      <c r="K415" s="0" t="n">
        <f aca="false">IF(  OR(  AND(H415&gt;I415, F415="Yes"),  AND( I415 &gt; H415, F415="No" ) ),SUM(H415,I415)    )</f>
        <v>207524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6026</v>
      </c>
      <c r="E416" s="2" t="s">
        <v>5815</v>
      </c>
      <c r="F416" s="1" t="s">
        <v>20</v>
      </c>
      <c r="H416" s="0" t="n">
        <f aca="false">VALUE(D416)</f>
        <v>128618</v>
      </c>
      <c r="I416" s="0" t="n">
        <f aca="false">VALUE(E416)</f>
        <v>75150</v>
      </c>
      <c r="K416" s="0" t="n">
        <f aca="false">IF(  OR(  AND(H416&gt;I416, F416="Yes"),  AND( I416 &gt; H416, F416="No" ) ),SUM(H416,I416)    )</f>
        <v>203768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6027</v>
      </c>
      <c r="E417" s="2" t="s">
        <v>139</v>
      </c>
      <c r="F417" s="1" t="s">
        <v>20</v>
      </c>
      <c r="H417" s="0" t="n">
        <f aca="false">VALUE(D417)</f>
        <v>61315</v>
      </c>
      <c r="I417" s="0" t="n">
        <f aca="false">VALUE(E417)</f>
        <v>8350</v>
      </c>
      <c r="K417" s="0" t="n">
        <f aca="false">IF(  OR(  AND(H417&gt;I417, F417="Yes"),  AND( I417 &gt; H417, F417="No" ) ),SUM(H417,I417)    )</f>
        <v>69665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1699</v>
      </c>
      <c r="E418" s="2" t="s">
        <v>3839</v>
      </c>
      <c r="F418" s="1" t="s">
        <v>20</v>
      </c>
      <c r="H418" s="0" t="n">
        <f aca="false">VALUE(D418)</f>
        <v>83250</v>
      </c>
      <c r="I418" s="0" t="n">
        <f aca="false">VALUE(E418)</f>
        <v>119000</v>
      </c>
      <c r="K418" s="3" t="n">
        <f aca="false">IF(  OR(  AND(H418&gt;I418, F418="Yes"),  AND( I418 &gt; H418, F418="No" ) ),SUM(H418,I418)    )</f>
        <v>0</v>
      </c>
      <c r="L418" s="0" t="n">
        <f aca="false">IF( OR(  AND(I418&gt;H418, F418="Yes"),  AND( H418 &gt; I418, F418="No" ) ), SUM(H418,I418),0   )</f>
        <v>202250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35.2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5807</v>
      </c>
      <c r="E419" s="2" t="s">
        <v>110</v>
      </c>
      <c r="F419" s="1" t="s">
        <v>67</v>
      </c>
      <c r="H419" s="0" t="n">
        <f aca="false">VALUE(D419)</f>
        <v>28750</v>
      </c>
      <c r="I419" s="0" t="n">
        <f aca="false">VALUE(E419)</f>
        <v>3000</v>
      </c>
      <c r="K419" s="3" t="n">
        <f aca="false">IF(  OR(  AND(H419&gt;I419, F419="Yes"),  AND( I419 &gt; H419, F419="No" ) ),SUM(H419,I419)    )</f>
        <v>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31750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6028</v>
      </c>
      <c r="E420" s="2" t="s">
        <v>6029</v>
      </c>
      <c r="F420" s="1" t="s">
        <v>20</v>
      </c>
      <c r="H420" s="0" t="n">
        <f aca="false">VALUE(D420)</f>
        <v>91250</v>
      </c>
      <c r="I420" s="0" t="n">
        <f aca="false">VALUE(E420)</f>
        <v>55300</v>
      </c>
      <c r="K420" s="0" t="n">
        <f aca="false">IF(  OR(  AND(H420&gt;I420, F420="Yes"),  AND( I420 &gt; H420, F420="No" ) ),SUM(H420,I420)    )</f>
        <v>146550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6030</v>
      </c>
      <c r="E421" s="2" t="s">
        <v>419</v>
      </c>
      <c r="F421" s="1" t="s">
        <v>20</v>
      </c>
      <c r="H421" s="0" t="n">
        <f aca="false">VALUE(D421)</f>
        <v>47550</v>
      </c>
      <c r="I421" s="0" t="n">
        <f aca="false">VALUE(E421)</f>
        <v>4600</v>
      </c>
      <c r="K421" s="0" t="n">
        <f aca="false">IF(  OR(  AND(H421&gt;I421, F421="Yes"),  AND( I421 &gt; H421, F421="No" ) ),SUM(H421,I421)    )</f>
        <v>52150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6031</v>
      </c>
      <c r="E422" s="2" t="s">
        <v>6032</v>
      </c>
      <c r="F422" s="1" t="s">
        <v>20</v>
      </c>
      <c r="H422" s="0" t="n">
        <f aca="false">VALUE(D422)</f>
        <v>55700</v>
      </c>
      <c r="I422" s="0" t="n">
        <f aca="false">VALUE(E422)</f>
        <v>61200</v>
      </c>
      <c r="K422" s="3" t="n">
        <f aca="false">IF(  OR(  AND(H422&gt;I422, F422="Yes"),  AND( I422 &gt; H422, F422="No" ) ),SUM(H422,I422)    )</f>
        <v>0</v>
      </c>
      <c r="L422" s="0" t="n">
        <f aca="false">IF( OR(  AND(I422&gt;H422, F422="Yes"),  AND( H422 &gt; I422, F422="No" ) ), SUM(H422,I422),0   )</f>
        <v>116900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6033</v>
      </c>
      <c r="E423" s="2" t="s">
        <v>4195</v>
      </c>
      <c r="F423" s="1" t="s">
        <v>20</v>
      </c>
      <c r="H423" s="0" t="n">
        <f aca="false">VALUE(D423)</f>
        <v>63752</v>
      </c>
      <c r="I423" s="0" t="n">
        <f aca="false">VALUE(E423)</f>
        <v>5950</v>
      </c>
      <c r="K423" s="3" t="n">
        <f aca="false">IF(  OR(  AND(H423&gt;I423, F423="Yes"),  AND( I423 &gt; H423, F423="No" ) ),SUM(H423,I423)    )</f>
        <v>69702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6034</v>
      </c>
      <c r="E424" s="2" t="s">
        <v>4602</v>
      </c>
      <c r="F424" s="1" t="s">
        <v>20</v>
      </c>
      <c r="H424" s="0" t="n">
        <f aca="false">VALUE(D424)</f>
        <v>91414</v>
      </c>
      <c r="I424" s="0" t="n">
        <f aca="false">VALUE(E424)</f>
        <v>6225</v>
      </c>
      <c r="K424" s="0" t="n">
        <f aca="false">IF(  OR(  AND(H424&gt;I424, F424="Yes"),  AND( I424 &gt; H424, F424="No" ) ),SUM(H424,I424)    )</f>
        <v>97639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1378</v>
      </c>
      <c r="E425" s="2" t="s">
        <v>6035</v>
      </c>
      <c r="F425" s="1" t="s">
        <v>20</v>
      </c>
      <c r="H425" s="0" t="n">
        <f aca="false">VALUE(D425)</f>
        <v>90750</v>
      </c>
      <c r="I425" s="0" t="n">
        <f aca="false">VALUE(E425)</f>
        <v>60300</v>
      </c>
      <c r="K425" s="3" t="n">
        <f aca="false">IF(  OR(  AND(H425&gt;I425, F425="Yes"),  AND( I425 &gt; H425, F425="No" ) ),SUM(H425,I425)    )</f>
        <v>151050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6036</v>
      </c>
      <c r="E426" s="2" t="s">
        <v>6037</v>
      </c>
      <c r="F426" s="1" t="s">
        <v>20</v>
      </c>
      <c r="H426" s="0" t="n">
        <f aca="false">VALUE(D426)</f>
        <v>157535</v>
      </c>
      <c r="I426" s="0" t="n">
        <f aca="false">VALUE(E426)</f>
        <v>18670</v>
      </c>
      <c r="K426" s="0" t="n">
        <f aca="false">IF(  OR(  AND(H426&gt;I426, F426="Yes"),  AND( I426 &gt; H426, F426="No" ) ),SUM(H426,I426)    )</f>
        <v>176205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6038</v>
      </c>
      <c r="E427" s="2" t="s">
        <v>4371</v>
      </c>
      <c r="F427" s="1" t="s">
        <v>20</v>
      </c>
      <c r="H427" s="0" t="n">
        <f aca="false">VALUE(D427)</f>
        <v>69599</v>
      </c>
      <c r="I427" s="0" t="n">
        <f aca="false">VALUE(E427)</f>
        <v>35300</v>
      </c>
      <c r="K427" s="0" t="n">
        <f aca="false">IF(  OR(  AND(H427&gt;I427, F427="Yes"),  AND( I427 &gt; H427, F427="No" ) ),SUM(H427,I427)    )</f>
        <v>104899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6039</v>
      </c>
      <c r="E428" s="2" t="s">
        <v>6040</v>
      </c>
      <c r="F428" s="1" t="s">
        <v>20</v>
      </c>
      <c r="H428" s="0" t="n">
        <f aca="false">VALUE(D428)</f>
        <v>380299</v>
      </c>
      <c r="I428" s="0" t="n">
        <f aca="false">VALUE(E428)</f>
        <v>100750</v>
      </c>
      <c r="K428" s="0" t="n">
        <f aca="false">IF(  OR(  AND(H428&gt;I428, F428="Yes"),  AND( I428 &gt; H428, F428="No" ) ),SUM(H428,I428)    )</f>
        <v>481049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6041</v>
      </c>
      <c r="E429" s="2" t="s">
        <v>6042</v>
      </c>
      <c r="F429" s="1" t="s">
        <v>20</v>
      </c>
      <c r="H429" s="0" t="n">
        <f aca="false">VALUE(D429)</f>
        <v>92507</v>
      </c>
      <c r="I429" s="0" t="n">
        <f aca="false">VALUE(E429)</f>
        <v>50405</v>
      </c>
      <c r="K429" s="0" t="n">
        <f aca="false">IF(  OR(  AND(H429&gt;I429, F429="Yes"),  AND( I429 &gt; H429, F429="No" ) ),SUM(H429,I429)    )</f>
        <v>142912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6043</v>
      </c>
      <c r="E430" s="2" t="s">
        <v>6044</v>
      </c>
      <c r="F430" s="1" t="s">
        <v>20</v>
      </c>
      <c r="H430" s="0" t="n">
        <f aca="false">VALUE(D430)</f>
        <v>140193</v>
      </c>
      <c r="I430" s="0" t="n">
        <f aca="false">VALUE(E430)</f>
        <v>6405</v>
      </c>
      <c r="K430" s="0" t="n">
        <f aca="false">IF(  OR(  AND(H430&gt;I430, F430="Yes"),  AND( I430 &gt; H430, F430="No" ) ),SUM(H430,I430)    )</f>
        <v>146598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6045</v>
      </c>
      <c r="E431" s="2" t="s">
        <v>3274</v>
      </c>
      <c r="F431" s="1" t="s">
        <v>20</v>
      </c>
      <c r="H431" s="0" t="n">
        <f aca="false">VALUE(D431)</f>
        <v>54465</v>
      </c>
      <c r="I431" s="0" t="n">
        <f aca="false">VALUE(E431)</f>
        <v>9200</v>
      </c>
      <c r="K431" s="0" t="n">
        <f aca="false">IF(  OR(  AND(H431&gt;I431, F431="Yes"),  AND( I431 &gt; H431, F431="No" ) ),SUM(H431,I431)    )</f>
        <v>63665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6046</v>
      </c>
      <c r="E432" s="2" t="s">
        <v>6047</v>
      </c>
      <c r="F432" s="1" t="s">
        <v>20</v>
      </c>
      <c r="H432" s="0" t="n">
        <f aca="false">VALUE(D432)</f>
        <v>57773</v>
      </c>
      <c r="I432" s="0" t="n">
        <f aca="false">VALUE(E432)</f>
        <v>3720</v>
      </c>
      <c r="K432" s="0" t="n">
        <f aca="false">IF(  OR(  AND(H432&gt;I432, F432="Yes"),  AND( I432 &gt; H432, F432="No" ) ),SUM(H432,I432)    )</f>
        <v>61493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6048</v>
      </c>
      <c r="E433" s="2" t="s">
        <v>6049</v>
      </c>
      <c r="F433" s="1" t="s">
        <v>20</v>
      </c>
      <c r="H433" s="0" t="n">
        <f aca="false">VALUE(D433)</f>
        <v>74376</v>
      </c>
      <c r="I433" s="0" t="n">
        <f aca="false">VALUE(E433)</f>
        <v>205100</v>
      </c>
      <c r="K433" s="3" t="n">
        <f aca="false">IF(  OR(  AND(H433&gt;I433, F433="Yes"),  AND( I433 &gt; H433, F433="No" ) ),SUM(H433,I433)    )</f>
        <v>0</v>
      </c>
      <c r="L433" s="0" t="n">
        <f aca="false">IF( OR(  AND(I433&gt;H433, F433="Yes"),  AND( H433 &gt; I433, F433="No" ) ), SUM(H433,I433),0   )</f>
        <v>279476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6050</v>
      </c>
      <c r="E434" s="2" t="s">
        <v>6051</v>
      </c>
      <c r="F434" s="1" t="s">
        <v>20</v>
      </c>
      <c r="H434" s="0" t="n">
        <f aca="false">VALUE(D434)</f>
        <v>198045</v>
      </c>
      <c r="I434" s="0" t="n">
        <f aca="false">VALUE(E434)</f>
        <v>42200</v>
      </c>
      <c r="K434" s="0" t="n">
        <f aca="false">IF(  OR(  AND(H434&gt;I434, F434="Yes"),  AND( I434 &gt; H434, F434="No" ) ),SUM(H434,I434)    )</f>
        <v>240245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6052</v>
      </c>
      <c r="E435" s="2" t="s">
        <v>4422</v>
      </c>
      <c r="F435" s="1" t="s">
        <v>20</v>
      </c>
      <c r="H435" s="0" t="n">
        <f aca="false">VALUE(D435)</f>
        <v>79017</v>
      </c>
      <c r="I435" s="0" t="n">
        <f aca="false">VALUE(E435)</f>
        <v>30750</v>
      </c>
      <c r="K435" s="3" t="n">
        <f aca="false">IF(  OR(  AND(H435&gt;I435, F435="Yes"),  AND( I435 &gt; H435, F435="No" ) ),SUM(H435,I435)    )</f>
        <v>109767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6053</v>
      </c>
      <c r="E436" s="2" t="s">
        <v>229</v>
      </c>
      <c r="F436" s="1" t="s">
        <v>20</v>
      </c>
      <c r="H436" s="0" t="n">
        <f aca="false">VALUE(D436)</f>
        <v>44850</v>
      </c>
      <c r="I436" s="0" t="n">
        <f aca="false">VALUE(E436)</f>
        <v>2500</v>
      </c>
      <c r="K436" s="0" t="n">
        <f aca="false">IF(  OR(  AND(H436&gt;I436, F436="Yes"),  AND( I436 &gt; H436, F436="No" ) ),SUM(H436,I436)    )</f>
        <v>47350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6054</v>
      </c>
      <c r="E437" s="2" t="s">
        <v>2842</v>
      </c>
      <c r="F437" s="1" t="s">
        <v>20</v>
      </c>
      <c r="H437" s="0" t="n">
        <f aca="false">VALUE(D437)</f>
        <v>34885</v>
      </c>
      <c r="I437" s="0" t="n">
        <f aca="false">VALUE(E437)</f>
        <v>8750</v>
      </c>
      <c r="K437" s="0" t="n">
        <f aca="false">IF(  OR(  AND(H437&gt;I437, F437="Yes"),  AND( I437 &gt; H437, F437="No" ) ),SUM(H437,I437)    )</f>
        <v>43635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4669</v>
      </c>
      <c r="E438" s="2" t="s">
        <v>3131</v>
      </c>
      <c r="F438" s="1" t="s">
        <v>20</v>
      </c>
      <c r="H438" s="0" t="n">
        <f aca="false">VALUE(D438)</f>
        <v>47750</v>
      </c>
      <c r="I438" s="0" t="n">
        <f aca="false">VALUE(E438)</f>
        <v>14900</v>
      </c>
      <c r="K438" s="0" t="n">
        <f aca="false">IF(  OR(  AND(H438&gt;I438, F438="Yes"),  AND( I438 &gt; H438, F438="No" ) ),SUM(H438,I438)    )</f>
        <v>62650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6055</v>
      </c>
      <c r="E439" s="2" t="s">
        <v>3566</v>
      </c>
      <c r="F439" s="1" t="s">
        <v>20</v>
      </c>
      <c r="H439" s="0" t="n">
        <f aca="false">VALUE(D439)</f>
        <v>96545</v>
      </c>
      <c r="I439" s="0" t="n">
        <f aca="false">VALUE(E439)</f>
        <v>15050</v>
      </c>
      <c r="K439" s="0" t="n">
        <f aca="false">IF(  OR(  AND(H439&gt;I439, F439="Yes"),  AND( I439 &gt; H439, F439="No" ) ),SUM(H439,I439)    )</f>
        <v>111595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661</v>
      </c>
      <c r="E440" s="2" t="s">
        <v>6056</v>
      </c>
      <c r="F440" s="1" t="s">
        <v>20</v>
      </c>
      <c r="H440" s="0" t="n">
        <f aca="false">VALUE(D440)</f>
        <v>61500</v>
      </c>
      <c r="I440" s="0" t="n">
        <f aca="false">VALUE(E440)</f>
        <v>78500</v>
      </c>
      <c r="K440" s="3" t="n">
        <f aca="false">IF(  OR(  AND(H440&gt;I440, F440="Yes"),  AND( I440 &gt; H440, F440="No" ) ),SUM(H440,I440)    )</f>
        <v>0</v>
      </c>
      <c r="L440" s="0" t="n">
        <f aca="false">IF( OR(  AND(I440&gt;H440, F440="Yes"),  AND( H440 &gt; I440, F440="No" ) ), SUM(H440,I440),0   )</f>
        <v>140000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6057</v>
      </c>
      <c r="E441" s="2" t="s">
        <v>3036</v>
      </c>
      <c r="F441" s="1" t="s">
        <v>20</v>
      </c>
      <c r="H441" s="0" t="n">
        <f aca="false">VALUE(D441)</f>
        <v>77625</v>
      </c>
      <c r="I441" s="0" t="n">
        <f aca="false">VALUE(E441)</f>
        <v>25250</v>
      </c>
      <c r="K441" s="0" t="n">
        <f aca="false">IF(  OR(  AND(H441&gt;I441, F441="Yes"),  AND( I441 &gt; H441, F441="No" ) ),SUM(H441,I441)    )</f>
        <v>102875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6058</v>
      </c>
      <c r="E442" s="2" t="s">
        <v>493</v>
      </c>
      <c r="F442" s="1" t="s">
        <v>20</v>
      </c>
      <c r="H442" s="0" t="n">
        <f aca="false">VALUE(D442)</f>
        <v>83596</v>
      </c>
      <c r="I442" s="0" t="n">
        <f aca="false">VALUE(E442)</f>
        <v>17450</v>
      </c>
      <c r="K442" s="0" t="n">
        <f aca="false">IF(  OR(  AND(H442&gt;I442, F442="Yes"),  AND( I442 &gt; H442, F442="No" ) ),SUM(H442,I442)    )</f>
        <v>101046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6059</v>
      </c>
      <c r="E443" s="2" t="s">
        <v>6060</v>
      </c>
      <c r="F443" s="1" t="s">
        <v>20</v>
      </c>
      <c r="H443" s="0" t="n">
        <f aca="false">VALUE(D443)</f>
        <v>27957</v>
      </c>
      <c r="I443" s="0" t="n">
        <f aca="false">VALUE(E443)</f>
        <v>72290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100247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6061</v>
      </c>
      <c r="E444" s="2" t="s">
        <v>6062</v>
      </c>
      <c r="F444" s="1" t="s">
        <v>20</v>
      </c>
      <c r="H444" s="0" t="n">
        <f aca="false">VALUE(D444)</f>
        <v>328244</v>
      </c>
      <c r="I444" s="0" t="n">
        <f aca="false">VALUE(E444)</f>
        <v>29325</v>
      </c>
      <c r="K444" s="0" t="n">
        <f aca="false">IF(  OR(  AND(H444&gt;I444, F444="Yes"),  AND( I444 &gt; H444, F444="No" ) ),SUM(H444,I444)    )</f>
        <v>357569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6063</v>
      </c>
      <c r="E445" s="2" t="s">
        <v>6064</v>
      </c>
      <c r="F445" s="1" t="s">
        <v>20</v>
      </c>
      <c r="H445" s="0" t="n">
        <f aca="false">VALUE(D445)</f>
        <v>116785</v>
      </c>
      <c r="I445" s="0" t="n">
        <f aca="false">VALUE(E445)</f>
        <v>16275</v>
      </c>
      <c r="K445" s="3" t="n">
        <f aca="false">IF(  OR(  AND(H445&gt;I445, F445="Yes"),  AND( I445 &gt; H445, F445="No" ) ),SUM(H445,I445)    )</f>
        <v>133060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P446" s="0" t="n">
        <f aca="false">IF(AND(F446="Not Voting",M446=1), 1,0)</f>
        <v>0</v>
      </c>
    </row>
    <row r="449" customFormat="false" ht="12.8" hidden="false" customHeight="false" outlineLevel="0" collapsed="false">
      <c r="F449" s="4" t="n">
        <f aca="false">COUNTIF($F$199:$F$445, "Yes")</f>
        <v>241</v>
      </c>
      <c r="H449" s="0" t="n">
        <f aca="false">SUM(H200:I445)</f>
        <v>33826537</v>
      </c>
      <c r="J449" s="4" t="s">
        <v>683</v>
      </c>
      <c r="K449" s="4" t="n">
        <f aca="false">SUM(K200:K445)</f>
        <v>28217505</v>
      </c>
      <c r="L449" s="4" t="n">
        <f aca="false">SUM(L200:L445)</f>
        <v>4091199</v>
      </c>
      <c r="M449" s="4" t="n">
        <f aca="false">SUM(M200:M445)</f>
        <v>1</v>
      </c>
      <c r="N449" s="4" t="n">
        <f aca="false">SUM(N200:N445)</f>
        <v>1517833</v>
      </c>
    </row>
    <row r="450" customFormat="false" ht="12.8" hidden="false" customHeight="false" outlineLevel="0" collapsed="false">
      <c r="F450" s="4" t="n">
        <f aca="false">COUNTIF($F$199:$F$445, "No")</f>
        <v>1</v>
      </c>
      <c r="J450" s="4" t="s">
        <v>684</v>
      </c>
      <c r="K450" s="4" t="n">
        <f aca="false">COUNTIF(K200:K445, "&gt;"&amp;0)</f>
        <v>210</v>
      </c>
      <c r="L450" s="4" t="n">
        <f aca="false">COUNTIF(L200:L445, "&gt;"&amp;0)</f>
        <v>30</v>
      </c>
      <c r="M450" s="4" t="n">
        <f aca="false">COUNTIF(M200:M445, "&gt;"&amp;0)</f>
        <v>1</v>
      </c>
      <c r="N450" s="4" t="n">
        <f aca="false">COUNTIF(N200:N445, "&gt;"&amp;0)</f>
        <v>4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"Not Voting")</f>
        <v>4</v>
      </c>
      <c r="J451" s="4" t="s">
        <v>685</v>
      </c>
      <c r="K451" s="4" t="n">
        <f aca="false">ROUND(K449/K450,0)</f>
        <v>134369</v>
      </c>
      <c r="L451" s="5" t="n">
        <f aca="false">ROUND(L449/L450,0)</f>
        <v>136373</v>
      </c>
      <c r="M451" s="5"/>
      <c r="N451" s="5" t="n">
        <f aca="false">ROUND(N449/N450,0)</f>
        <v>379458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1"/>
  <sheetViews>
    <sheetView windowProtection="false" showFormulas="false" showGridLines="true" showRowColHeaders="true" showZeros="true" rightToLeft="false" tabSelected="false" showOutlineSymbols="true" defaultGridColor="true" view="normal" topLeftCell="F433" colorId="64" zoomScale="100" zoomScaleNormal="100" zoomScalePageLayoutView="100" workbookViewId="0">
      <selection pane="topLeft" activeCell="P433" activeCellId="0" sqref="P433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3204</v>
      </c>
      <c r="E2" s="2" t="s">
        <v>6065</v>
      </c>
      <c r="F2" s="1" t="s">
        <v>15</v>
      </c>
      <c r="H2" s="0" t="n">
        <f aca="false">VALUE(D2)</f>
        <v>1750</v>
      </c>
      <c r="I2" s="0" t="n">
        <f aca="false">VALUE(E2)</f>
        <v>24056</v>
      </c>
      <c r="K2" s="0" t="n">
        <f aca="false">IF(  OR(  AND(H2&gt;I2, F2="Yes"),  AND( I2 &gt; H2, F2="No" ) ),SUM(H2,I2)    )</f>
        <v>25806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292</v>
      </c>
      <c r="E3" s="2" t="s">
        <v>6066</v>
      </c>
      <c r="F3" s="1" t="s">
        <v>15</v>
      </c>
      <c r="H3" s="0" t="n">
        <f aca="false">VALUE(D3)</f>
        <v>3500</v>
      </c>
      <c r="I3" s="0" t="n">
        <f aca="false">VALUE(E3)</f>
        <v>20400</v>
      </c>
      <c r="K3" s="0" t="n">
        <f aca="false">IF(  OR(  AND(H3&gt;I3, F3="Yes"),  AND( I3 &gt; H3, F3="No" ) ),SUM(H3,I3)    )</f>
        <v>23900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6067</v>
      </c>
      <c r="E4" s="2" t="s">
        <v>6068</v>
      </c>
      <c r="F4" s="1" t="s">
        <v>15</v>
      </c>
      <c r="H4" s="0" t="n">
        <f aca="false">VALUE(D4)</f>
        <v>23645</v>
      </c>
      <c r="I4" s="0" t="n">
        <f aca="false">VALUE(E4)</f>
        <v>13598</v>
      </c>
      <c r="K4" s="3" t="n">
        <f aca="false">IF(  OR(  AND(H4&gt;I4, F4="Yes"),  AND( I4 &gt; H4, F4="No" ) ),SUM(H4,I4)    )</f>
        <v>0</v>
      </c>
      <c r="L4" s="0" t="n">
        <f aca="false">IF( OR(  AND(I4&gt;H4, F4="Yes"),  AND( H4 &gt; I4, F4="No" ) ), SUM(H4,I4),0   )</f>
        <v>37243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19</v>
      </c>
      <c r="E5" s="2" t="s">
        <v>2415</v>
      </c>
      <c r="F5" s="1" t="s">
        <v>15</v>
      </c>
      <c r="H5" s="0" t="n">
        <f aca="false">VALUE(D5)</f>
        <v>0</v>
      </c>
      <c r="I5" s="0" t="n">
        <f aca="false">VALUE(E5)</f>
        <v>18000</v>
      </c>
      <c r="K5" s="0" t="n">
        <f aca="false">IF(  OR(  AND(H5&gt;I5, F5="Yes"),  AND( I5 &gt; H5, F5="No" ) ),SUM(H5,I5)    )</f>
        <v>18000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964</v>
      </c>
      <c r="E6" s="2" t="s">
        <v>1455</v>
      </c>
      <c r="F6" s="1" t="s">
        <v>15</v>
      </c>
      <c r="H6" s="0" t="n">
        <f aca="false">VALUE(D6)</f>
        <v>500</v>
      </c>
      <c r="I6" s="0" t="n">
        <f aca="false">VALUE(E6)</f>
        <v>13750</v>
      </c>
      <c r="K6" s="0" t="n">
        <f aca="false">IF(  OR(  AND(H6&gt;I6, F6="Yes"),  AND( I6 &gt; H6, F6="No" ) ),SUM(H6,I6)    )</f>
        <v>14250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6069</v>
      </c>
      <c r="E7" s="2" t="s">
        <v>2186</v>
      </c>
      <c r="F7" s="1" t="s">
        <v>15</v>
      </c>
      <c r="H7" s="0" t="n">
        <f aca="false">VALUE(D7)</f>
        <v>9301</v>
      </c>
      <c r="I7" s="0" t="n">
        <f aca="false">VALUE(E7)</f>
        <v>21000</v>
      </c>
      <c r="K7" s="0" t="n">
        <f aca="false">IF(  OR(  AND(H7&gt;I7, F7="Yes"),  AND( I7 &gt; H7, F7="No" ) ),SUM(H7,I7)    )</f>
        <v>30301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3129</v>
      </c>
      <c r="E8" s="2" t="s">
        <v>4815</v>
      </c>
      <c r="F8" s="1" t="s">
        <v>15</v>
      </c>
      <c r="H8" s="0" t="n">
        <f aca="false">VALUE(D8)</f>
        <v>8150</v>
      </c>
      <c r="I8" s="0" t="n">
        <f aca="false">VALUE(E8)</f>
        <v>19400</v>
      </c>
      <c r="K8" s="0" t="n">
        <f aca="false">IF(  OR(  AND(H8&gt;I8, F8="Yes"),  AND( I8 &gt; H8, F8="No" ) ),SUM(H8,I8)    )</f>
        <v>27550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14</v>
      </c>
      <c r="E9" s="2" t="s">
        <v>6070</v>
      </c>
      <c r="F9" s="1" t="s">
        <v>15</v>
      </c>
      <c r="H9" s="0" t="n">
        <f aca="false">VALUE(D9)</f>
        <v>1250</v>
      </c>
      <c r="I9" s="0" t="n">
        <f aca="false">VALUE(E9)</f>
        <v>79240</v>
      </c>
      <c r="K9" s="0" t="n">
        <f aca="false">IF(  OR(  AND(H9&gt;I9, F9="Yes"),  AND( I9 &gt; H9, F9="No" ) ),SUM(H9,I9)    )</f>
        <v>80490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3108</v>
      </c>
      <c r="E10" s="2" t="s">
        <v>6071</v>
      </c>
      <c r="F10" s="1" t="s">
        <v>15</v>
      </c>
      <c r="H10" s="0" t="n">
        <f aca="false">VALUE(D10)</f>
        <v>13450</v>
      </c>
      <c r="I10" s="0" t="n">
        <f aca="false">VALUE(E10)</f>
        <v>191736</v>
      </c>
      <c r="K10" s="0" t="n">
        <f aca="false">IF(  OR(  AND(H10&gt;I10, F10="Yes"),  AND( I10 &gt; H10, F10="No" ) ),SUM(H10,I10)    )</f>
        <v>205186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6072</v>
      </c>
      <c r="E11" s="2" t="s">
        <v>6073</v>
      </c>
      <c r="F11" s="1" t="s">
        <v>15</v>
      </c>
      <c r="H11" s="0" t="n">
        <f aca="false">VALUE(D11)</f>
        <v>2681</v>
      </c>
      <c r="I11" s="0" t="n">
        <f aca="false">VALUE(E11)</f>
        <v>26600</v>
      </c>
      <c r="K11" s="0" t="n">
        <f aca="false">IF(  OR(  AND(H11&gt;I11, F11="Yes"),  AND( I11 &gt; H11, F11="No" ) ),SUM(H11,I11)    )</f>
        <v>29281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6074</v>
      </c>
      <c r="E12" s="2" t="s">
        <v>6075</v>
      </c>
      <c r="F12" s="1" t="s">
        <v>15</v>
      </c>
      <c r="H12" s="0" t="n">
        <f aca="false">VALUE(D12)</f>
        <v>52523</v>
      </c>
      <c r="I12" s="0" t="n">
        <f aca="false">VALUE(E12)</f>
        <v>857611</v>
      </c>
      <c r="K12" s="0" t="n">
        <f aca="false">IF(  OR(  AND(H12&gt;I12, F12="Yes"),  AND( I12 &gt; H12, F12="No" ) ),SUM(H12,I12)    )</f>
        <v>910134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6076</v>
      </c>
      <c r="E13" s="2" t="s">
        <v>6077</v>
      </c>
      <c r="F13" s="1" t="s">
        <v>15</v>
      </c>
      <c r="H13" s="0" t="n">
        <f aca="false">VALUE(D13)</f>
        <v>33966</v>
      </c>
      <c r="I13" s="0" t="n">
        <f aca="false">VALUE(E13)</f>
        <v>217433</v>
      </c>
      <c r="K13" s="0" t="n">
        <f aca="false">IF(  OR(  AND(H13&gt;I13, F13="Yes"),  AND( I13 &gt; H13, F13="No" ) ),SUM(H13,I13)    )</f>
        <v>251399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1079</v>
      </c>
      <c r="E14" s="2" t="s">
        <v>6078</v>
      </c>
      <c r="F14" s="1" t="s">
        <v>15</v>
      </c>
      <c r="H14" s="0" t="n">
        <f aca="false">VALUE(D14)</f>
        <v>5500</v>
      </c>
      <c r="I14" s="0" t="n">
        <f aca="false">VALUE(E14)</f>
        <v>37661</v>
      </c>
      <c r="K14" s="0" t="n">
        <f aca="false">IF(  OR(  AND(H14&gt;I14, F14="Yes"),  AND( I14 &gt; H14, F14="No" ) ),SUM(H14,I14)    )</f>
        <v>43161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6079</v>
      </c>
      <c r="E15" s="2" t="s">
        <v>6080</v>
      </c>
      <c r="F15" s="1" t="s">
        <v>15</v>
      </c>
      <c r="H15" s="0" t="n">
        <f aca="false">VALUE(D15)</f>
        <v>24030</v>
      </c>
      <c r="I15" s="0" t="n">
        <f aca="false">VALUE(E15)</f>
        <v>42804</v>
      </c>
      <c r="K15" s="0" t="n">
        <f aca="false">IF(  OR(  AND(H15&gt;I15, F15="Yes"),  AND( I15 &gt; H15, F15="No" ) ),SUM(H15,I15)    )</f>
        <v>66834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4582</v>
      </c>
      <c r="E16" s="2" t="s">
        <v>6081</v>
      </c>
      <c r="F16" s="1" t="s">
        <v>15</v>
      </c>
      <c r="H16" s="0" t="n">
        <f aca="false">VALUE(D16)</f>
        <v>13925</v>
      </c>
      <c r="I16" s="0" t="n">
        <f aca="false">VALUE(E16)</f>
        <v>47850</v>
      </c>
      <c r="K16" s="0" t="n">
        <f aca="false">IF(  OR(  AND(H16&gt;I16, F16="Yes"),  AND( I16 &gt; H16, F16="No" ) ),SUM(H16,I16)    )</f>
        <v>61775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438</v>
      </c>
      <c r="E17" s="2" t="s">
        <v>1436</v>
      </c>
      <c r="F17" s="1" t="s">
        <v>15</v>
      </c>
      <c r="H17" s="0" t="n">
        <f aca="false">VALUE(D17)</f>
        <v>2750</v>
      </c>
      <c r="I17" s="0" t="n">
        <f aca="false">VALUE(E17)</f>
        <v>11500</v>
      </c>
      <c r="K17" s="0" t="n">
        <f aca="false">IF(  OR(  AND(H17&gt;I17, F17="Yes"),  AND( I17 &gt; H17, F17="No" ) ),SUM(H17,I17)    )</f>
        <v>14250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14</v>
      </c>
      <c r="E18" s="2" t="s">
        <v>6082</v>
      </c>
      <c r="F18" s="1" t="s">
        <v>15</v>
      </c>
      <c r="H18" s="0" t="n">
        <f aca="false">VALUE(D18)</f>
        <v>1250</v>
      </c>
      <c r="I18" s="0" t="n">
        <f aca="false">VALUE(E18)</f>
        <v>25915</v>
      </c>
      <c r="K18" s="0" t="n">
        <f aca="false">IF(  OR(  AND(H18&gt;I18, F18="Yes"),  AND( I18 &gt; H18, F18="No" ) ),SUM(H18,I18)    )</f>
        <v>27165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3204</v>
      </c>
      <c r="E19" s="2" t="s">
        <v>6083</v>
      </c>
      <c r="F19" s="1" t="s">
        <v>15</v>
      </c>
      <c r="H19" s="0" t="n">
        <f aca="false">VALUE(D19)</f>
        <v>1750</v>
      </c>
      <c r="I19" s="0" t="n">
        <f aca="false">VALUE(E19)</f>
        <v>43620</v>
      </c>
      <c r="K19" s="0" t="n">
        <f aca="false">IF(  OR(  AND(H19&gt;I19, F19="Yes"),  AND( I19 &gt; H19, F19="No" ) ),SUM(H19,I19)    )</f>
        <v>45370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229</v>
      </c>
      <c r="E20" s="2" t="s">
        <v>6084</v>
      </c>
      <c r="F20" s="1" t="s">
        <v>15</v>
      </c>
      <c r="H20" s="0" t="n">
        <f aca="false">VALUE(D20)</f>
        <v>2500</v>
      </c>
      <c r="I20" s="0" t="n">
        <f aca="false">VALUE(E20)</f>
        <v>63325</v>
      </c>
      <c r="K20" s="0" t="n">
        <f aca="false">IF(  OR(  AND(H20&gt;I20, F20="Yes"),  AND( I20 &gt; H20, F20="No" ) ),SUM(H20,I20)    )</f>
        <v>65825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225</v>
      </c>
      <c r="E21" s="2" t="s">
        <v>4771</v>
      </c>
      <c r="F21" s="1" t="s">
        <v>15</v>
      </c>
      <c r="H21" s="0" t="n">
        <f aca="false">VALUE(D21)</f>
        <v>8900</v>
      </c>
      <c r="I21" s="0" t="n">
        <f aca="false">VALUE(E21)</f>
        <v>24950</v>
      </c>
      <c r="K21" s="0" t="n">
        <f aca="false">IF(  OR(  AND(H21&gt;I21, F21="Yes"),  AND( I21 &gt; H21, F21="No" ) ),SUM(H21,I21)    )</f>
        <v>33850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19</v>
      </c>
      <c r="E22" s="2" t="s">
        <v>1010</v>
      </c>
      <c r="F22" s="1" t="s">
        <v>15</v>
      </c>
      <c r="H22" s="0" t="n">
        <f aca="false">VALUE(D22)</f>
        <v>0</v>
      </c>
      <c r="I22" s="0" t="n">
        <f aca="false">VALUE(E22)</f>
        <v>17500</v>
      </c>
      <c r="K22" s="0" t="n">
        <f aca="false">IF(  OR(  AND(H22&gt;I22, F22="Yes"),  AND( I22 &gt; H22, F22="No" ) ),SUM(H22,I22)    )</f>
        <v>17500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32</v>
      </c>
      <c r="E23" s="2" t="s">
        <v>4557</v>
      </c>
      <c r="F23" s="1" t="s">
        <v>15</v>
      </c>
      <c r="H23" s="0" t="n">
        <f aca="false">VALUE(D23)</f>
        <v>1000</v>
      </c>
      <c r="I23" s="0" t="n">
        <f aca="false">VALUE(E23)</f>
        <v>21350</v>
      </c>
      <c r="K23" s="0" t="n">
        <f aca="false">IF(  OR(  AND(H23&gt;I23, F23="Yes"),  AND( I23 &gt; H23, F23="No" ) ),SUM(H23,I23)    )</f>
        <v>22350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6085</v>
      </c>
      <c r="E24" s="2" t="s">
        <v>6086</v>
      </c>
      <c r="F24" s="1" t="s">
        <v>15</v>
      </c>
      <c r="H24" s="0" t="n">
        <f aca="false">VALUE(D24)</f>
        <v>10725</v>
      </c>
      <c r="I24" s="0" t="n">
        <f aca="false">VALUE(E24)</f>
        <v>70162</v>
      </c>
      <c r="K24" s="0" t="n">
        <f aca="false">IF(  OR(  AND(H24&gt;I24, F24="Yes"),  AND( I24 &gt; H24, F24="No" ) ),SUM(H24,I24)    )</f>
        <v>80887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3376</v>
      </c>
      <c r="E25" s="2" t="s">
        <v>6087</v>
      </c>
      <c r="F25" s="1" t="s">
        <v>15</v>
      </c>
      <c r="H25" s="0" t="n">
        <f aca="false">VALUE(D25)</f>
        <v>12850</v>
      </c>
      <c r="I25" s="0" t="n">
        <f aca="false">VALUE(E25)</f>
        <v>70581</v>
      </c>
      <c r="K25" s="0" t="n">
        <f aca="false">IF(  OR(  AND(H25&gt;I25, F25="Yes"),  AND( I25 &gt; H25, F25="No" ) ),SUM(H25,I25)    )</f>
        <v>83431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378</v>
      </c>
      <c r="E26" s="2" t="s">
        <v>3117</v>
      </c>
      <c r="F26" s="1" t="s">
        <v>15</v>
      </c>
      <c r="H26" s="0" t="n">
        <f aca="false">VALUE(D26)</f>
        <v>4700</v>
      </c>
      <c r="I26" s="0" t="n">
        <f aca="false">VALUE(E26)</f>
        <v>39450</v>
      </c>
      <c r="K26" s="0" t="n">
        <f aca="false">IF(  OR(  AND(H26&gt;I26, F26="Yes"),  AND( I26 &gt; H26, F26="No" ) ),SUM(H26,I26)    )</f>
        <v>44150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5830</v>
      </c>
      <c r="E27" s="2" t="s">
        <v>6088</v>
      </c>
      <c r="F27" s="1" t="s">
        <v>15</v>
      </c>
      <c r="H27" s="0" t="n">
        <f aca="false">VALUE(D27)</f>
        <v>4350</v>
      </c>
      <c r="I27" s="0" t="n">
        <f aca="false">VALUE(E27)</f>
        <v>43317</v>
      </c>
      <c r="K27" s="0" t="n">
        <f aca="false">IF(  OR(  AND(H27&gt;I27, F27="Yes"),  AND( I27 &gt; H27, F27="No" ) ),SUM(H27,I27)    )</f>
        <v>47667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32</v>
      </c>
      <c r="E28" s="2" t="s">
        <v>6089</v>
      </c>
      <c r="F28" s="1" t="s">
        <v>15</v>
      </c>
      <c r="H28" s="0" t="n">
        <f aca="false">VALUE(D28)</f>
        <v>1000</v>
      </c>
      <c r="I28" s="0" t="n">
        <f aca="false">VALUE(E28)</f>
        <v>33800</v>
      </c>
      <c r="K28" s="0" t="n">
        <f aca="false">IF(  OR(  AND(H28&gt;I28, F28="Yes"),  AND( I28 &gt; H28, F28="No" ) ),SUM(H28,I28)    )</f>
        <v>34800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96</v>
      </c>
      <c r="E29" s="2" t="s">
        <v>6090</v>
      </c>
      <c r="F29" s="1" t="s">
        <v>15</v>
      </c>
      <c r="H29" s="0" t="n">
        <f aca="false">VALUE(D29)</f>
        <v>3750</v>
      </c>
      <c r="I29" s="0" t="n">
        <f aca="false">VALUE(E29)</f>
        <v>24485</v>
      </c>
      <c r="K29" s="0" t="n">
        <f aca="false">IF(  OR(  AND(H29&gt;I29, F29="Yes"),  AND( I29 &gt; H29, F29="No" ) ),SUM(H29,I29)    )</f>
        <v>28235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19</v>
      </c>
      <c r="E30" s="2" t="s">
        <v>4364</v>
      </c>
      <c r="F30" s="1" t="s">
        <v>15</v>
      </c>
      <c r="H30" s="0" t="n">
        <f aca="false">VALUE(D30)</f>
        <v>0</v>
      </c>
      <c r="I30" s="0" t="n">
        <f aca="false">VALUE(E30)</f>
        <v>41950</v>
      </c>
      <c r="K30" s="0" t="n">
        <f aca="false">IF(  OR(  AND(H30&gt;I30, F30="Yes"),  AND( I30 &gt; H30, F30="No" ) ),SUM(H30,I30)    )</f>
        <v>41950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2104</v>
      </c>
      <c r="E31" s="2" t="s">
        <v>5138</v>
      </c>
      <c r="F31" s="1" t="s">
        <v>15</v>
      </c>
      <c r="H31" s="0" t="n">
        <f aca="false">VALUE(D31)</f>
        <v>4250</v>
      </c>
      <c r="I31" s="0" t="n">
        <f aca="false">VALUE(E31)</f>
        <v>20800</v>
      </c>
      <c r="K31" s="0" t="n">
        <f aca="false">IF(  OR(  AND(H31&gt;I31, F31="Yes"),  AND( I31 &gt; H31, F31="No" ) ),SUM(H31,I31)    )</f>
        <v>25050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1466</v>
      </c>
      <c r="E32" s="2" t="s">
        <v>6091</v>
      </c>
      <c r="F32" s="1" t="s">
        <v>15</v>
      </c>
      <c r="H32" s="0" t="n">
        <f aca="false">VALUE(D32)</f>
        <v>14050</v>
      </c>
      <c r="I32" s="0" t="n">
        <f aca="false">VALUE(E32)</f>
        <v>39297</v>
      </c>
      <c r="K32" s="0" t="n">
        <f aca="false">IF(  OR(  AND(H32&gt;I32, F32="Yes"),  AND( I32 &gt; H32, F32="No" ) ),SUM(H32,I32)    )</f>
        <v>53347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430</v>
      </c>
      <c r="E33" s="2" t="s">
        <v>1555</v>
      </c>
      <c r="F33" s="1" t="s">
        <v>15</v>
      </c>
      <c r="H33" s="0" t="n">
        <f aca="false">VALUE(D33)</f>
        <v>3250</v>
      </c>
      <c r="I33" s="0" t="n">
        <f aca="false">VALUE(E33)</f>
        <v>21500</v>
      </c>
      <c r="K33" s="0" t="n">
        <f aca="false">IF(  OR(  AND(H33&gt;I33, F33="Yes"),  AND( I33 &gt; H33, F33="No" ) ),SUM(H33,I33)    )</f>
        <v>24750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35.2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3181</v>
      </c>
      <c r="E34" s="2" t="s">
        <v>2441</v>
      </c>
      <c r="F34" s="1" t="s">
        <v>67</v>
      </c>
      <c r="H34" s="0" t="n">
        <f aca="false">VALUE(D34)</f>
        <v>750</v>
      </c>
      <c r="I34" s="0" t="n">
        <f aca="false">VALUE(E34)</f>
        <v>11000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11750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6092</v>
      </c>
      <c r="E35" s="2" t="s">
        <v>6093</v>
      </c>
      <c r="F35" s="1" t="s">
        <v>15</v>
      </c>
      <c r="H35" s="0" t="n">
        <f aca="false">VALUE(D35)</f>
        <v>1950</v>
      </c>
      <c r="I35" s="0" t="n">
        <f aca="false">VALUE(E35)</f>
        <v>2625</v>
      </c>
      <c r="K35" s="0" t="n">
        <f aca="false">IF(  OR(  AND(H35&gt;I35, F35="Yes"),  AND( I35 &gt; H35, F35="No" ) ),SUM(H35,I35)    )</f>
        <v>4575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6094</v>
      </c>
      <c r="E36" s="2" t="s">
        <v>6095</v>
      </c>
      <c r="F36" s="1" t="s">
        <v>15</v>
      </c>
      <c r="H36" s="0" t="n">
        <f aca="false">VALUE(D36)</f>
        <v>8597</v>
      </c>
      <c r="I36" s="0" t="n">
        <f aca="false">VALUE(E36)</f>
        <v>229411</v>
      </c>
      <c r="K36" s="0" t="n">
        <f aca="false">IF(  OR(  AND(H36&gt;I36, F36="Yes"),  AND( I36 &gt; H36, F36="No" ) ),SUM(H36,I36)    )</f>
        <v>238008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6096</v>
      </c>
      <c r="E37" s="2" t="s">
        <v>6097</v>
      </c>
      <c r="F37" s="1" t="s">
        <v>15</v>
      </c>
      <c r="H37" s="0" t="n">
        <f aca="false">VALUE(D37)</f>
        <v>313789</v>
      </c>
      <c r="I37" s="0" t="n">
        <f aca="false">VALUE(E37)</f>
        <v>346121</v>
      </c>
      <c r="K37" s="0" t="n">
        <f aca="false">IF(  OR(  AND(H37&gt;I37, F37="Yes"),  AND( I37 &gt; H37, F37="No" ) ),SUM(H37,I37)    )</f>
        <v>659910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1547</v>
      </c>
      <c r="E38" s="2" t="s">
        <v>2415</v>
      </c>
      <c r="F38" s="1" t="s">
        <v>20</v>
      </c>
      <c r="H38" s="0" t="n">
        <f aca="false">VALUE(D38)</f>
        <v>12500</v>
      </c>
      <c r="I38" s="0" t="n">
        <f aca="false">VALUE(E38)</f>
        <v>18000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30500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19</v>
      </c>
      <c r="E39" s="2" t="s">
        <v>666</v>
      </c>
      <c r="F39" s="1" t="s">
        <v>15</v>
      </c>
      <c r="H39" s="0" t="n">
        <f aca="false">VALUE(D39)</f>
        <v>0</v>
      </c>
      <c r="I39" s="0" t="n">
        <f aca="false">VALUE(E39)</f>
        <v>7500</v>
      </c>
      <c r="K39" s="0" t="n">
        <f aca="false">IF(  OR(  AND(H39&gt;I39, F39="Yes"),  AND( I39 &gt; H39, F39="No" ) ),SUM(H39,I39)    )</f>
        <v>7500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2329</v>
      </c>
      <c r="E40" s="2" t="s">
        <v>6098</v>
      </c>
      <c r="F40" s="1" t="s">
        <v>15</v>
      </c>
      <c r="H40" s="0" t="n">
        <f aca="false">VALUE(D40)</f>
        <v>12250</v>
      </c>
      <c r="I40" s="0" t="n">
        <f aca="false">VALUE(E40)</f>
        <v>5330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17580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4290</v>
      </c>
      <c r="E41" s="2" t="s">
        <v>6099</v>
      </c>
      <c r="F41" s="1" t="s">
        <v>15</v>
      </c>
      <c r="H41" s="0" t="n">
        <f aca="false">VALUE(D41)</f>
        <v>1400</v>
      </c>
      <c r="I41" s="0" t="n">
        <f aca="false">VALUE(E41)</f>
        <v>21545</v>
      </c>
      <c r="K41" s="0" t="n">
        <f aca="false">IF(  OR(  AND(H41&gt;I41, F41="Yes"),  AND( I41 &gt; H41, F41="No" ) ),SUM(H41,I41)    )</f>
        <v>22945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92</v>
      </c>
      <c r="E42" s="2" t="s">
        <v>6100</v>
      </c>
      <c r="F42" s="1" t="s">
        <v>15</v>
      </c>
      <c r="H42" s="0" t="n">
        <f aca="false">VALUE(D42)</f>
        <v>4000</v>
      </c>
      <c r="I42" s="0" t="n">
        <f aca="false">VALUE(E42)</f>
        <v>33050</v>
      </c>
      <c r="K42" s="0" t="n">
        <f aca="false">IF(  OR(  AND(H42&gt;I42, F42="Yes"),  AND( I42 &gt; H42, F42="No" ) ),SUM(H42,I42)    )</f>
        <v>37050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6101</v>
      </c>
      <c r="E43" s="2" t="s">
        <v>5890</v>
      </c>
      <c r="F43" s="1" t="s">
        <v>15</v>
      </c>
      <c r="H43" s="0" t="n">
        <f aca="false">VALUE(D43)</f>
        <v>1450</v>
      </c>
      <c r="I43" s="0" t="n">
        <f aca="false">VALUE(E43)</f>
        <v>35100</v>
      </c>
      <c r="K43" s="0" t="n">
        <f aca="false">IF(  OR(  AND(H43&gt;I43, F43="Yes"),  AND( I43 &gt; H43, F43="No" ) ),SUM(H43,I43)    )</f>
        <v>36550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35.2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32</v>
      </c>
      <c r="E44" s="2" t="s">
        <v>3083</v>
      </c>
      <c r="F44" s="1" t="s">
        <v>67</v>
      </c>
      <c r="H44" s="0" t="n">
        <f aca="false">VALUE(D44)</f>
        <v>1000</v>
      </c>
      <c r="I44" s="0" t="n">
        <f aca="false">VALUE(E44)</f>
        <v>20850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21850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96</v>
      </c>
      <c r="E45" s="2" t="s">
        <v>989</v>
      </c>
      <c r="F45" s="1" t="s">
        <v>15</v>
      </c>
      <c r="H45" s="0" t="n">
        <f aca="false">VALUE(D45)</f>
        <v>3750</v>
      </c>
      <c r="I45" s="0" t="n">
        <f aca="false">VALUE(E45)</f>
        <v>18250</v>
      </c>
      <c r="K45" s="0" t="n">
        <f aca="false">IF(  OR(  AND(H45&gt;I45, F45="Yes"),  AND( I45 &gt; H45, F45="No" ) ),SUM(H45,I45)    )</f>
        <v>22000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6102</v>
      </c>
      <c r="E46" s="2" t="s">
        <v>6103</v>
      </c>
      <c r="F46" s="1" t="s">
        <v>15</v>
      </c>
      <c r="H46" s="0" t="n">
        <f aca="false">VALUE(D46)</f>
        <v>14475</v>
      </c>
      <c r="I46" s="0" t="n">
        <f aca="false">VALUE(E46)</f>
        <v>23525</v>
      </c>
      <c r="K46" s="0" t="n">
        <f aca="false">IF(  OR(  AND(H46&gt;I46, F46="Yes"),  AND( I46 &gt; H46, F46="No" ) ),SUM(H46,I46)    )</f>
        <v>38000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1493</v>
      </c>
      <c r="E47" s="2" t="s">
        <v>1439</v>
      </c>
      <c r="F47" s="1" t="s">
        <v>15</v>
      </c>
      <c r="H47" s="0" t="n">
        <f aca="false">VALUE(D47)</f>
        <v>10500</v>
      </c>
      <c r="I47" s="0" t="n">
        <f aca="false">VALUE(E47)</f>
        <v>6000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16500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1636</v>
      </c>
      <c r="E48" s="2" t="s">
        <v>948</v>
      </c>
      <c r="F48" s="1" t="s">
        <v>15</v>
      </c>
      <c r="H48" s="0" t="n">
        <f aca="false">VALUE(D48)</f>
        <v>7700</v>
      </c>
      <c r="I48" s="0" t="n">
        <f aca="false">VALUE(E48)</f>
        <v>31800</v>
      </c>
      <c r="K48" s="0" t="n">
        <f aca="false">IF(  OR(  AND(H48&gt;I48, F48="Yes"),  AND( I48 &gt; H48, F48="No" ) ),SUM(H48,I48)    )</f>
        <v>39500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556</v>
      </c>
      <c r="E49" s="2" t="s">
        <v>6104</v>
      </c>
      <c r="F49" s="1" t="s">
        <v>15</v>
      </c>
      <c r="H49" s="0" t="n">
        <f aca="false">VALUE(D49)</f>
        <v>23500</v>
      </c>
      <c r="I49" s="0" t="n">
        <f aca="false">VALUE(E49)</f>
        <v>177120</v>
      </c>
      <c r="K49" s="0" t="n">
        <f aca="false">IF(  OR(  AND(H49&gt;I49, F49="Yes"),  AND( I49 &gt; H49, F49="No" ) ),SUM(H49,I49)    )</f>
        <v>200620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6105</v>
      </c>
      <c r="E50" s="2" t="s">
        <v>5822</v>
      </c>
      <c r="F50" s="1" t="s">
        <v>15</v>
      </c>
      <c r="H50" s="0" t="n">
        <f aca="false">VALUE(D50)</f>
        <v>6350</v>
      </c>
      <c r="I50" s="0" t="n">
        <f aca="false">VALUE(E50)</f>
        <v>19050</v>
      </c>
      <c r="K50" s="0" t="n">
        <f aca="false">IF(  OR(  AND(H50&gt;I50, F50="Yes"),  AND( I50 &gt; H50, F50="No" ) ),SUM(H50,I50)    )</f>
        <v>25400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71</v>
      </c>
      <c r="E51" s="2" t="s">
        <v>4533</v>
      </c>
      <c r="F51" s="1" t="s">
        <v>15</v>
      </c>
      <c r="H51" s="0" t="n">
        <f aca="false">VALUE(D51)</f>
        <v>12700</v>
      </c>
      <c r="I51" s="0" t="n">
        <f aca="false">VALUE(E51)</f>
        <v>28050</v>
      </c>
      <c r="K51" s="0" t="n">
        <f aca="false">IF(  OR(  AND(H51&gt;I51, F51="Yes"),  AND( I51 &gt; H51, F51="No" ) ),SUM(H51,I51)    )</f>
        <v>40750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415</v>
      </c>
      <c r="E52" s="2" t="s">
        <v>6106</v>
      </c>
      <c r="F52" s="1" t="s">
        <v>15</v>
      </c>
      <c r="H52" s="0" t="n">
        <f aca="false">VALUE(D52)</f>
        <v>15300</v>
      </c>
      <c r="I52" s="0" t="n">
        <f aca="false">VALUE(E52)</f>
        <v>29414</v>
      </c>
      <c r="K52" s="0" t="n">
        <f aca="false">IF(  OR(  AND(H52&gt;I52, F52="Yes"),  AND( I52 &gt; H52, F52="No" ) ),SUM(H52,I52)    )</f>
        <v>44714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360</v>
      </c>
      <c r="E53" s="2" t="s">
        <v>4618</v>
      </c>
      <c r="F53" s="1" t="s">
        <v>15</v>
      </c>
      <c r="H53" s="0" t="n">
        <f aca="false">VALUE(D53)</f>
        <v>1500</v>
      </c>
      <c r="I53" s="0" t="n">
        <f aca="false">VALUE(E53)</f>
        <v>16750</v>
      </c>
      <c r="K53" s="0" t="n">
        <f aca="false">IF(  OR(  AND(H53&gt;I53, F53="Yes"),  AND( I53 &gt; H53, F53="No" ) ),SUM(H53,I53)    )</f>
        <v>18250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415</v>
      </c>
      <c r="E54" s="2" t="s">
        <v>6107</v>
      </c>
      <c r="F54" s="1" t="s">
        <v>15</v>
      </c>
      <c r="H54" s="0" t="n">
        <f aca="false">VALUE(D54)</f>
        <v>15300</v>
      </c>
      <c r="I54" s="0" t="n">
        <f aca="false">VALUE(E54)</f>
        <v>45350</v>
      </c>
      <c r="K54" s="0" t="n">
        <f aca="false">IF(  OR(  AND(H54&gt;I54, F54="Yes"),  AND( I54 &gt; H54, F54="No" ) ),SUM(H54,I54)    )</f>
        <v>60650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4595</v>
      </c>
      <c r="E55" s="2" t="s">
        <v>651</v>
      </c>
      <c r="F55" s="1" t="s">
        <v>15</v>
      </c>
      <c r="H55" s="0" t="n">
        <f aca="false">VALUE(D55)</f>
        <v>22800</v>
      </c>
      <c r="I55" s="0" t="n">
        <f aca="false">VALUE(E55)</f>
        <v>29500</v>
      </c>
      <c r="K55" s="0" t="n">
        <f aca="false">IF(  OR(  AND(H55&gt;I55, F55="Yes"),  AND( I55 &gt; H55, F55="No" ) ),SUM(H55,I55)    )</f>
        <v>52300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6108</v>
      </c>
      <c r="E56" s="2" t="s">
        <v>6109</v>
      </c>
      <c r="F56" s="1" t="s">
        <v>15</v>
      </c>
      <c r="H56" s="0" t="n">
        <f aca="false">VALUE(D56)</f>
        <v>35657</v>
      </c>
      <c r="I56" s="0" t="n">
        <f aca="false">VALUE(E56)</f>
        <v>564633</v>
      </c>
      <c r="K56" s="0" t="n">
        <f aca="false">IF(  OR(  AND(H56&gt;I56, F56="Yes"),  AND( I56 &gt; H56, F56="No" ) ),SUM(H56,I56)    )</f>
        <v>600290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710</v>
      </c>
      <c r="E57" s="2" t="s">
        <v>6110</v>
      </c>
      <c r="F57" s="1" t="s">
        <v>15</v>
      </c>
      <c r="H57" s="0" t="n">
        <f aca="false">VALUE(D57)</f>
        <v>250</v>
      </c>
      <c r="I57" s="0" t="n">
        <f aca="false">VALUE(E57)</f>
        <v>26700</v>
      </c>
      <c r="K57" s="0" t="n">
        <f aca="false">IF(  OR(  AND(H57&gt;I57, F57="Yes"),  AND( I57 &gt; H57, F57="No" ) ),SUM(H57,I57)    )</f>
        <v>26950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3181</v>
      </c>
      <c r="E58" s="2" t="s">
        <v>6111</v>
      </c>
      <c r="F58" s="1" t="s">
        <v>15</v>
      </c>
      <c r="H58" s="0" t="n">
        <f aca="false">VALUE(D58)</f>
        <v>750</v>
      </c>
      <c r="I58" s="0" t="n">
        <f aca="false">VALUE(E58)</f>
        <v>16575</v>
      </c>
      <c r="K58" s="0" t="n">
        <f aca="false">IF(  OR(  AND(H58&gt;I58, F58="Yes"),  AND( I58 &gt; H58, F58="No" ) ),SUM(H58,I58)    )</f>
        <v>17325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3433</v>
      </c>
      <c r="E59" s="2" t="s">
        <v>1597</v>
      </c>
      <c r="F59" s="1" t="s">
        <v>15</v>
      </c>
      <c r="H59" s="0" t="n">
        <f aca="false">VALUE(D59)</f>
        <v>13550</v>
      </c>
      <c r="I59" s="0" t="n">
        <f aca="false">VALUE(E59)</f>
        <v>13300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26850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964</v>
      </c>
      <c r="E60" s="2" t="s">
        <v>3523</v>
      </c>
      <c r="F60" s="1" t="s">
        <v>15</v>
      </c>
      <c r="H60" s="0" t="n">
        <f aca="false">VALUE(D60)</f>
        <v>500</v>
      </c>
      <c r="I60" s="0" t="n">
        <f aca="false">VALUE(E60)</f>
        <v>23100</v>
      </c>
      <c r="K60" s="0" t="n">
        <f aca="false">IF(  OR(  AND(H60&gt;I60, F60="Yes"),  AND( I60 &gt; H60, F60="No" ) ),SUM(H60,I60)    )</f>
        <v>23600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675</v>
      </c>
      <c r="E61" s="2" t="s">
        <v>3482</v>
      </c>
      <c r="F61" s="1" t="s">
        <v>15</v>
      </c>
      <c r="H61" s="0" t="n">
        <f aca="false">VALUE(D61)</f>
        <v>5250</v>
      </c>
      <c r="I61" s="0" t="n">
        <f aca="false">VALUE(E61)</f>
        <v>25800</v>
      </c>
      <c r="K61" s="0" t="n">
        <f aca="false">IF(  OR(  AND(H61&gt;I61, F61="Yes"),  AND( I61 &gt; H61, F61="No" ) ),SUM(H61,I61)    )</f>
        <v>31050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6112</v>
      </c>
      <c r="E62" s="2" t="s">
        <v>2119</v>
      </c>
      <c r="F62" s="1" t="s">
        <v>15</v>
      </c>
      <c r="H62" s="0" t="n">
        <f aca="false">VALUE(D62)</f>
        <v>15275</v>
      </c>
      <c r="I62" s="0" t="n">
        <f aca="false">VALUE(E62)</f>
        <v>52950</v>
      </c>
      <c r="K62" s="0" t="n">
        <f aca="false">IF(  OR(  AND(H62&gt;I62, F62="Yes"),  AND( I62 &gt; H62, F62="No" ) ),SUM(H62,I62)    )</f>
        <v>68225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6113</v>
      </c>
      <c r="E63" s="2" t="s">
        <v>6114</v>
      </c>
      <c r="F63" s="1" t="s">
        <v>15</v>
      </c>
      <c r="H63" s="0" t="n">
        <f aca="false">VALUE(D63)</f>
        <v>33785</v>
      </c>
      <c r="I63" s="0" t="n">
        <f aca="false">VALUE(E63)</f>
        <v>91089</v>
      </c>
      <c r="K63" s="0" t="n">
        <f aca="false">IF(  OR(  AND(H63&gt;I63, F63="Yes"),  AND( I63 &gt; H63, F63="No" ) ),SUM(H63,I63)    )</f>
        <v>124874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316</v>
      </c>
      <c r="E64" s="2" t="s">
        <v>6115</v>
      </c>
      <c r="F64" s="1" t="s">
        <v>15</v>
      </c>
      <c r="H64" s="0" t="n">
        <f aca="false">VALUE(D64)</f>
        <v>6550</v>
      </c>
      <c r="I64" s="0" t="n">
        <f aca="false">VALUE(E64)</f>
        <v>37100</v>
      </c>
      <c r="K64" s="0" t="n">
        <f aca="false">IF(  OR(  AND(H64&gt;I64, F64="Yes"),  AND( I64 &gt; H64, F64="No" ) ),SUM(H64,I64)    )</f>
        <v>43650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2329</v>
      </c>
      <c r="E65" s="2" t="s">
        <v>6116</v>
      </c>
      <c r="F65" s="1" t="s">
        <v>15</v>
      </c>
      <c r="H65" s="0" t="n">
        <f aca="false">VALUE(D65)</f>
        <v>12250</v>
      </c>
      <c r="I65" s="0" t="n">
        <f aca="false">VALUE(E65)</f>
        <v>64362</v>
      </c>
      <c r="K65" s="0" t="n">
        <f aca="false">IF(  OR(  AND(H65&gt;I65, F65="Yes"),  AND( I65 &gt; H65, F65="No" ) ),SUM(H65,I65)    )</f>
        <v>76612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32</v>
      </c>
      <c r="E66" s="2" t="s">
        <v>4471</v>
      </c>
      <c r="F66" s="1" t="s">
        <v>15</v>
      </c>
      <c r="H66" s="0" t="n">
        <f aca="false">VALUE(D66)</f>
        <v>1000</v>
      </c>
      <c r="I66" s="0" t="n">
        <f aca="false">VALUE(E66)</f>
        <v>28100</v>
      </c>
      <c r="K66" s="0" t="n">
        <f aca="false">IF(  OR(  AND(H66&gt;I66, F66="Yes"),  AND( I66 &gt; H66, F66="No" ) ),SUM(H66,I66)    )</f>
        <v>29100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430</v>
      </c>
      <c r="E67" s="2" t="s">
        <v>451</v>
      </c>
      <c r="F67" s="1" t="s">
        <v>15</v>
      </c>
      <c r="H67" s="0" t="n">
        <f aca="false">VALUE(D67)</f>
        <v>3250</v>
      </c>
      <c r="I67" s="0" t="n">
        <f aca="false">VALUE(E67)</f>
        <v>81300</v>
      </c>
      <c r="K67" s="0" t="n">
        <f aca="false">IF(  OR(  AND(H67&gt;I67, F67="Yes"),  AND( I67 &gt; H67, F67="No" ) ),SUM(H67,I67)    )</f>
        <v>84550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964</v>
      </c>
      <c r="E68" s="2" t="s">
        <v>651</v>
      </c>
      <c r="F68" s="1" t="s">
        <v>15</v>
      </c>
      <c r="H68" s="0" t="n">
        <f aca="false">VALUE(D68)</f>
        <v>500</v>
      </c>
      <c r="I68" s="0" t="n">
        <f aca="false">VALUE(E68)</f>
        <v>29500</v>
      </c>
      <c r="K68" s="0" t="n">
        <f aca="false">IF(  OR(  AND(H68&gt;I68, F68="Yes"),  AND( I68 &gt; H68, F68="No" ) ),SUM(H68,I68)    )</f>
        <v>30000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588</v>
      </c>
      <c r="E69" s="2" t="s">
        <v>6117</v>
      </c>
      <c r="F69" s="1" t="s">
        <v>15</v>
      </c>
      <c r="H69" s="0" t="n">
        <f aca="false">VALUE(D69)</f>
        <v>14000</v>
      </c>
      <c r="I69" s="0" t="n">
        <f aca="false">VALUE(E69)</f>
        <v>38875</v>
      </c>
      <c r="K69" s="0" t="n">
        <f aca="false">IF(  OR(  AND(H69&gt;I69, F69="Yes"),  AND( I69 &gt; H69, F69="No" ) ),SUM(H69,I69)    )</f>
        <v>52875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110</v>
      </c>
      <c r="E70" s="2" t="s">
        <v>3322</v>
      </c>
      <c r="F70" s="1" t="s">
        <v>15</v>
      </c>
      <c r="H70" s="0" t="n">
        <f aca="false">VALUE(D70)</f>
        <v>3000</v>
      </c>
      <c r="I70" s="0" t="n">
        <f aca="false">VALUE(E70)</f>
        <v>28250</v>
      </c>
      <c r="K70" s="0" t="n">
        <f aca="false">IF(  OR(  AND(H70&gt;I70, F70="Yes"),  AND( I70 &gt; H70, F70="No" ) ),SUM(H70,I70)    )</f>
        <v>31250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6118</v>
      </c>
      <c r="E71" s="2" t="s">
        <v>6119</v>
      </c>
      <c r="F71" s="1" t="s">
        <v>15</v>
      </c>
      <c r="H71" s="0" t="n">
        <f aca="false">VALUE(D71)</f>
        <v>34724</v>
      </c>
      <c r="I71" s="0" t="n">
        <f aca="false">VALUE(E71)</f>
        <v>43783</v>
      </c>
      <c r="K71" s="0" t="n">
        <f aca="false">IF(  OR(  AND(H71&gt;I71, F71="Yes"),  AND( I71 &gt; H71, F71="No" ) ),SUM(H71,I71)    )</f>
        <v>78507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14</v>
      </c>
      <c r="E72" s="2" t="s">
        <v>3895</v>
      </c>
      <c r="F72" s="1" t="s">
        <v>15</v>
      </c>
      <c r="H72" s="0" t="n">
        <f aca="false">VALUE(D72)</f>
        <v>1250</v>
      </c>
      <c r="I72" s="0" t="n">
        <f aca="false">VALUE(E72)</f>
        <v>71000</v>
      </c>
      <c r="K72" s="0" t="n">
        <f aca="false">IF(  OR(  AND(H72&gt;I72, F72="Yes"),  AND( I72 &gt; H72, F72="No" ) ),SUM(H72,I72)    )</f>
        <v>72250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419</v>
      </c>
      <c r="E73" s="2" t="s">
        <v>3041</v>
      </c>
      <c r="F73" s="1" t="s">
        <v>15</v>
      </c>
      <c r="H73" s="0" t="n">
        <f aca="false">VALUE(D73)</f>
        <v>4600</v>
      </c>
      <c r="I73" s="0" t="n">
        <f aca="false">VALUE(E73)</f>
        <v>24500</v>
      </c>
      <c r="K73" s="0" t="n">
        <f aca="false">IF(  OR(  AND(H73&gt;I73, F73="Yes"),  AND( I73 &gt; H73, F73="No" ) ),SUM(H73,I73)    )</f>
        <v>29100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32</v>
      </c>
      <c r="E74" s="2" t="s">
        <v>1490</v>
      </c>
      <c r="F74" s="1" t="s">
        <v>15</v>
      </c>
      <c r="H74" s="0" t="n">
        <f aca="false">VALUE(D74)</f>
        <v>1000</v>
      </c>
      <c r="I74" s="0" t="n">
        <f aca="false">VALUE(E74)</f>
        <v>6750</v>
      </c>
      <c r="K74" s="0" t="n">
        <f aca="false">IF(  OR(  AND(H74&gt;I74, F74="Yes"),  AND( I74 &gt; H74, F74="No" ) ),SUM(H74,I74)    )</f>
        <v>7750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4578</v>
      </c>
      <c r="E75" s="2" t="s">
        <v>6120</v>
      </c>
      <c r="F75" s="1" t="s">
        <v>15</v>
      </c>
      <c r="H75" s="0" t="n">
        <f aca="false">VALUE(D75)</f>
        <v>4550</v>
      </c>
      <c r="I75" s="0" t="n">
        <f aca="false">VALUE(E75)</f>
        <v>86186</v>
      </c>
      <c r="K75" s="0" t="n">
        <f aca="false">IF(  OR(  AND(H75&gt;I75, F75="Yes"),  AND( I75 &gt; H75, F75="No" ) ),SUM(H75,I75)    )</f>
        <v>90736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964</v>
      </c>
      <c r="E76" s="2" t="s">
        <v>4500</v>
      </c>
      <c r="F76" s="1" t="s">
        <v>15</v>
      </c>
      <c r="H76" s="0" t="n">
        <f aca="false">VALUE(D76)</f>
        <v>500</v>
      </c>
      <c r="I76" s="0" t="n">
        <f aca="false">VALUE(E76)</f>
        <v>23650</v>
      </c>
      <c r="K76" s="0" t="n">
        <f aca="false">IF(  OR(  AND(H76&gt;I76, F76="Yes"),  AND( I76 &gt; H76, F76="No" ) ),SUM(H76,I76)    )</f>
        <v>24150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316</v>
      </c>
      <c r="E77" s="2" t="s">
        <v>4595</v>
      </c>
      <c r="F77" s="1" t="s">
        <v>15</v>
      </c>
      <c r="H77" s="0" t="n">
        <f aca="false">VALUE(D77)</f>
        <v>6550</v>
      </c>
      <c r="I77" s="0" t="n">
        <f aca="false">VALUE(E77)</f>
        <v>22800</v>
      </c>
      <c r="K77" s="0" t="n">
        <f aca="false">IF(  OR(  AND(H77&gt;I77, F77="Yes"),  AND( I77 &gt; H77, F77="No" ) ),SUM(H77,I77)    )</f>
        <v>29350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6121</v>
      </c>
      <c r="E78" s="2" t="s">
        <v>6122</v>
      </c>
      <c r="F78" s="1" t="s">
        <v>15</v>
      </c>
      <c r="H78" s="0" t="n">
        <f aca="false">VALUE(D78)</f>
        <v>1775</v>
      </c>
      <c r="I78" s="0" t="n">
        <f aca="false">VALUE(E78)</f>
        <v>19510</v>
      </c>
      <c r="K78" s="0" t="n">
        <f aca="false">IF(  OR(  AND(H78&gt;I78, F78="Yes"),  AND( I78 &gt; H78, F78="No" ) ),SUM(H78,I78)    )</f>
        <v>21285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4352</v>
      </c>
      <c r="E79" s="2" t="s">
        <v>2115</v>
      </c>
      <c r="F79" s="1" t="s">
        <v>15</v>
      </c>
      <c r="H79" s="0" t="n">
        <f aca="false">VALUE(D79)</f>
        <v>15750</v>
      </c>
      <c r="I79" s="0" t="n">
        <f aca="false">VALUE(E79)</f>
        <v>22500</v>
      </c>
      <c r="K79" s="0" t="n">
        <f aca="false">IF(  OR(  AND(H79&gt;I79, F79="Yes"),  AND( I79 &gt; H79, F79="No" ) ),SUM(H79,I79)    )</f>
        <v>38250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6123</v>
      </c>
      <c r="E80" s="2" t="s">
        <v>6124</v>
      </c>
      <c r="F80" s="1" t="s">
        <v>15</v>
      </c>
      <c r="H80" s="0" t="n">
        <f aca="false">VALUE(D80)</f>
        <v>19225</v>
      </c>
      <c r="I80" s="0" t="n">
        <f aca="false">VALUE(E80)</f>
        <v>45424</v>
      </c>
      <c r="K80" s="0" t="n">
        <f aca="false">IF(  OR(  AND(H80&gt;I80, F80="Yes"),  AND( I80 &gt; H80, F80="No" ) ),SUM(H80,I80)    )</f>
        <v>64649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19</v>
      </c>
      <c r="F81" s="1" t="s">
        <v>15</v>
      </c>
      <c r="H81" s="0" t="n">
        <f aca="false">VALUE(D81)</f>
        <v>0</v>
      </c>
      <c r="I81" s="0" t="n">
        <f aca="false">VALUE(E81)</f>
        <v>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1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6125</v>
      </c>
      <c r="E82" s="2" t="s">
        <v>1712</v>
      </c>
      <c r="F82" s="1" t="s">
        <v>15</v>
      </c>
      <c r="H82" s="0" t="n">
        <f aca="false">VALUE(D82)</f>
        <v>1736</v>
      </c>
      <c r="I82" s="0" t="n">
        <f aca="false">VALUE(E82)</f>
        <v>10400</v>
      </c>
      <c r="K82" s="0" t="n">
        <f aca="false">IF(  OR(  AND(H82&gt;I82, F82="Yes"),  AND( I82 &gt; H82, F82="No" ) ),SUM(H82,I82)    )</f>
        <v>12136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3229</v>
      </c>
      <c r="E83" s="2" t="s">
        <v>395</v>
      </c>
      <c r="F83" s="1" t="s">
        <v>15</v>
      </c>
      <c r="H83" s="0" t="n">
        <f aca="false">VALUE(D83)</f>
        <v>22300</v>
      </c>
      <c r="I83" s="0" t="n">
        <f aca="false">VALUE(E83)</f>
        <v>3200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25500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6126</v>
      </c>
      <c r="E84" s="2" t="s">
        <v>6127</v>
      </c>
      <c r="F84" s="1" t="s">
        <v>15</v>
      </c>
      <c r="H84" s="0" t="n">
        <f aca="false">VALUE(D84)</f>
        <v>5225</v>
      </c>
      <c r="I84" s="0" t="n">
        <f aca="false">VALUE(E84)</f>
        <v>44910</v>
      </c>
      <c r="K84" s="0" t="n">
        <f aca="false">IF(  OR(  AND(H84&gt;I84, F84="Yes"),  AND( I84 &gt; H84, F84="No" ) ),SUM(H84,I84)    )</f>
        <v>50135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3432</v>
      </c>
      <c r="E85" s="2" t="s">
        <v>6128</v>
      </c>
      <c r="F85" s="1" t="s">
        <v>15</v>
      </c>
      <c r="H85" s="0" t="n">
        <f aca="false">VALUE(D85)</f>
        <v>18600</v>
      </c>
      <c r="I85" s="0" t="n">
        <f aca="false">VALUE(E85)</f>
        <v>33135</v>
      </c>
      <c r="K85" s="0" t="n">
        <f aca="false">IF(  OR(  AND(H85&gt;I85, F85="Yes"),  AND( I85 &gt; H85, F85="No" ) ),SUM(H85,I85)    )</f>
        <v>51735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32</v>
      </c>
      <c r="E86" s="2" t="s">
        <v>4004</v>
      </c>
      <c r="F86" s="1" t="s">
        <v>15</v>
      </c>
      <c r="H86" s="0" t="n">
        <f aca="false">VALUE(D86)</f>
        <v>1000</v>
      </c>
      <c r="I86" s="0" t="n">
        <f aca="false">VALUE(E86)</f>
        <v>48250</v>
      </c>
      <c r="K86" s="0" t="n">
        <f aca="false">IF(  OR(  AND(H86&gt;I86, F86="Yes"),  AND( I86 &gt; H86, F86="No" ) ),SUM(H86,I86)    )</f>
        <v>49250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32</v>
      </c>
      <c r="E87" s="2" t="s">
        <v>6129</v>
      </c>
      <c r="F87" s="1" t="s">
        <v>15</v>
      </c>
      <c r="H87" s="0" t="n">
        <f aca="false">VALUE(D87)</f>
        <v>1000</v>
      </c>
      <c r="I87" s="0" t="n">
        <f aca="false">VALUE(E87)</f>
        <v>22980</v>
      </c>
      <c r="K87" s="0" t="n">
        <f aca="false">IF(  OR(  AND(H87&gt;I87, F87="Yes"),  AND( I87 &gt; H87, F87="No" ) ),SUM(H87,I87)    )</f>
        <v>23980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4488</v>
      </c>
      <c r="E88" s="2" t="s">
        <v>3692</v>
      </c>
      <c r="F88" s="1" t="s">
        <v>15</v>
      </c>
      <c r="H88" s="0" t="n">
        <f aca="false">VALUE(D88)</f>
        <v>17300</v>
      </c>
      <c r="I88" s="0" t="n">
        <f aca="false">VALUE(E88)</f>
        <v>41900</v>
      </c>
      <c r="K88" s="0" t="n">
        <f aca="false">IF(  OR(  AND(H88&gt;I88, F88="Yes"),  AND( I88 &gt; H88, F88="No" ) ),SUM(H88,I88)    )</f>
        <v>59200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3347</v>
      </c>
      <c r="E89" s="2" t="s">
        <v>1188</v>
      </c>
      <c r="F89" s="1" t="s">
        <v>15</v>
      </c>
      <c r="H89" s="0" t="n">
        <f aca="false">VALUE(D89)</f>
        <v>19250</v>
      </c>
      <c r="I89" s="0" t="n">
        <f aca="false">VALUE(E89)</f>
        <v>6250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25500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3154</v>
      </c>
      <c r="E90" s="2" t="s">
        <v>3347</v>
      </c>
      <c r="F90" s="1" t="s">
        <v>15</v>
      </c>
      <c r="H90" s="0" t="n">
        <f aca="false">VALUE(D90)</f>
        <v>9700</v>
      </c>
      <c r="I90" s="0" t="n">
        <f aca="false">VALUE(E90)</f>
        <v>19250</v>
      </c>
      <c r="K90" s="0" t="n">
        <f aca="false">IF(  OR(  AND(H90&gt;I90, F90="Yes"),  AND( I90 &gt; H90, F90="No" ) ),SUM(H90,I90)    )</f>
        <v>28950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35.2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229</v>
      </c>
      <c r="E91" s="2" t="s">
        <v>1593</v>
      </c>
      <c r="F91" s="1" t="s">
        <v>67</v>
      </c>
      <c r="H91" s="0" t="n">
        <f aca="false">VALUE(D91)</f>
        <v>2500</v>
      </c>
      <c r="I91" s="0" t="n">
        <f aca="false">VALUE(E91)</f>
        <v>7750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10250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6130</v>
      </c>
      <c r="E92" s="2" t="s">
        <v>6131</v>
      </c>
      <c r="F92" s="1" t="s">
        <v>15</v>
      </c>
      <c r="H92" s="0" t="n">
        <f aca="false">VALUE(D92)</f>
        <v>6175</v>
      </c>
      <c r="I92" s="0" t="n">
        <f aca="false">VALUE(E92)</f>
        <v>22685</v>
      </c>
      <c r="K92" s="0" t="n">
        <f aca="false">IF(  OR(  AND(H92&gt;I92, F92="Yes"),  AND( I92 &gt; H92, F92="No" ) ),SUM(H92,I92)    )</f>
        <v>28860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35.2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3197</v>
      </c>
      <c r="E93" s="2" t="s">
        <v>6132</v>
      </c>
      <c r="F93" s="1" t="s">
        <v>67</v>
      </c>
      <c r="H93" s="0" t="n">
        <f aca="false">VALUE(D93)</f>
        <v>3450</v>
      </c>
      <c r="I93" s="0" t="n">
        <f aca="false">VALUE(E93)</f>
        <v>53113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56563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14</v>
      </c>
      <c r="E94" s="2" t="s">
        <v>4471</v>
      </c>
      <c r="F94" s="1" t="s">
        <v>15</v>
      </c>
      <c r="H94" s="0" t="n">
        <f aca="false">VALUE(D94)</f>
        <v>1250</v>
      </c>
      <c r="I94" s="0" t="n">
        <f aca="false">VALUE(E94)</f>
        <v>28100</v>
      </c>
      <c r="K94" s="0" t="n">
        <f aca="false">IF(  OR(  AND(H94&gt;I94, F94="Yes"),  AND( I94 &gt; H94, F94="No" ) ),SUM(H94,I94)    )</f>
        <v>29350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5895</v>
      </c>
      <c r="E95" s="2" t="s">
        <v>6133</v>
      </c>
      <c r="F95" s="1" t="s">
        <v>15</v>
      </c>
      <c r="H95" s="0" t="n">
        <f aca="false">VALUE(D95)</f>
        <v>23150</v>
      </c>
      <c r="I95" s="0" t="n">
        <f aca="false">VALUE(E95)</f>
        <v>88875</v>
      </c>
      <c r="K95" s="0" t="n">
        <f aca="false">IF(  OR(  AND(H95&gt;I95, F95="Yes"),  AND( I95 &gt; H95, F95="No" ) ),SUM(H95,I95)    )</f>
        <v>112025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292</v>
      </c>
      <c r="E96" s="2" t="s">
        <v>3343</v>
      </c>
      <c r="F96" s="1" t="s">
        <v>15</v>
      </c>
      <c r="H96" s="0" t="n">
        <f aca="false">VALUE(D96)</f>
        <v>3500</v>
      </c>
      <c r="I96" s="0" t="n">
        <f aca="false">VALUE(E96)</f>
        <v>24800</v>
      </c>
      <c r="K96" s="0" t="n">
        <f aca="false">IF(  OR(  AND(H96&gt;I96, F96="Yes"),  AND( I96 &gt; H96, F96="No" ) ),SUM(H96,I96)    )</f>
        <v>28300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6134</v>
      </c>
      <c r="E97" s="2" t="s">
        <v>6135</v>
      </c>
      <c r="F97" s="1" t="s">
        <v>15</v>
      </c>
      <c r="H97" s="0" t="n">
        <f aca="false">VALUE(D97)</f>
        <v>2940</v>
      </c>
      <c r="I97" s="0" t="n">
        <f aca="false">VALUE(E97)</f>
        <v>23575</v>
      </c>
      <c r="K97" s="0" t="n">
        <f aca="false">IF(  OR(  AND(H97&gt;I97, F97="Yes"),  AND( I97 &gt; H97, F97="No" ) ),SUM(H97,I97)    )</f>
        <v>26515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320</v>
      </c>
      <c r="E98" s="2" t="s">
        <v>3304</v>
      </c>
      <c r="F98" s="1" t="s">
        <v>15</v>
      </c>
      <c r="H98" s="0" t="n">
        <f aca="false">VALUE(D98)</f>
        <v>2250</v>
      </c>
      <c r="I98" s="0" t="n">
        <f aca="false">VALUE(E98)</f>
        <v>2300</v>
      </c>
      <c r="K98" s="0" t="n">
        <f aca="false">IF(  OR(  AND(H98&gt;I98, F98="Yes"),  AND( I98 &gt; H98, F98="No" ) ),SUM(H98,I98)    )</f>
        <v>4550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3181</v>
      </c>
      <c r="E99" s="2" t="s">
        <v>3433</v>
      </c>
      <c r="F99" s="1" t="s">
        <v>15</v>
      </c>
      <c r="H99" s="0" t="n">
        <f aca="false">VALUE(D99)</f>
        <v>750</v>
      </c>
      <c r="I99" s="0" t="n">
        <f aca="false">VALUE(E99)</f>
        <v>13550</v>
      </c>
      <c r="K99" s="0" t="n">
        <f aca="false">IF(  OR(  AND(H99&gt;I99, F99="Yes"),  AND( I99 &gt; H99, F99="No" ) ),SUM(H99,I99)    )</f>
        <v>14300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6136</v>
      </c>
      <c r="E100" s="2" t="s">
        <v>6137</v>
      </c>
      <c r="F100" s="1" t="s">
        <v>15</v>
      </c>
      <c r="H100" s="0" t="n">
        <f aca="false">VALUE(D100)</f>
        <v>690</v>
      </c>
      <c r="I100" s="0" t="n">
        <f aca="false">VALUE(E100)</f>
        <v>37385</v>
      </c>
      <c r="K100" s="0" t="n">
        <f aca="false">IF(  OR(  AND(H100&gt;I100, F100="Yes"),  AND( I100 &gt; H100, F100="No" ) ),SUM(H100,I100)    )</f>
        <v>38075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2774</v>
      </c>
      <c r="E101" s="2" t="s">
        <v>2031</v>
      </c>
      <c r="F101" s="1" t="s">
        <v>15</v>
      </c>
      <c r="H101" s="0" t="n">
        <f aca="false">VALUE(D101)</f>
        <v>11850</v>
      </c>
      <c r="I101" s="0" t="n">
        <f aca="false">VALUE(E101)</f>
        <v>9500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21350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3198</v>
      </c>
      <c r="E102" s="2" t="s">
        <v>3340</v>
      </c>
      <c r="F102" s="1" t="s">
        <v>15</v>
      </c>
      <c r="H102" s="0" t="n">
        <f aca="false">VALUE(D102)</f>
        <v>7600</v>
      </c>
      <c r="I102" s="0" t="n">
        <f aca="false">VALUE(E102)</f>
        <v>23565</v>
      </c>
      <c r="K102" s="0" t="n">
        <f aca="false">IF(  OR(  AND(H102&gt;I102, F102="Yes"),  AND( I102 &gt; H102, F102="No" ) ),SUM(H102,I102)    )</f>
        <v>31165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6138</v>
      </c>
      <c r="E103" s="2" t="s">
        <v>4499</v>
      </c>
      <c r="F103" s="1" t="s">
        <v>15</v>
      </c>
      <c r="H103" s="0" t="n">
        <f aca="false">VALUE(D103)</f>
        <v>7325</v>
      </c>
      <c r="I103" s="0" t="n">
        <f aca="false">VALUE(E103)</f>
        <v>15850</v>
      </c>
      <c r="K103" s="0" t="n">
        <f aca="false">IF(  OR(  AND(H103&gt;I103, F103="Yes"),  AND( I103 &gt; H103, F103="No" ) ),SUM(H103,I103)    )</f>
        <v>23175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6139</v>
      </c>
      <c r="E104" s="2" t="s">
        <v>6140</v>
      </c>
      <c r="F104" s="1" t="s">
        <v>15</v>
      </c>
      <c r="H104" s="0" t="n">
        <f aca="false">VALUE(D104)</f>
        <v>35779</v>
      </c>
      <c r="I104" s="0" t="n">
        <f aca="false">VALUE(E104)</f>
        <v>52607</v>
      </c>
      <c r="K104" s="0" t="n">
        <f aca="false">IF(  OR(  AND(H104&gt;I104, F104="Yes"),  AND( I104 &gt; H104, F104="No" ) ),SUM(H104,I104)    )</f>
        <v>88386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710</v>
      </c>
      <c r="E105" s="2" t="s">
        <v>3529</v>
      </c>
      <c r="F105" s="1" t="s">
        <v>15</v>
      </c>
      <c r="H105" s="0" t="n">
        <f aca="false">VALUE(D105)</f>
        <v>250</v>
      </c>
      <c r="I105" s="0" t="n">
        <f aca="false">VALUE(E105)</f>
        <v>37000</v>
      </c>
      <c r="K105" s="0" t="n">
        <f aca="false">IF(  OR(  AND(H105&gt;I105, F105="Yes"),  AND( I105 &gt; H105, F105="No" ) ),SUM(H105,I105)    )</f>
        <v>37250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3120</v>
      </c>
      <c r="E106" s="2" t="s">
        <v>851</v>
      </c>
      <c r="F106" s="1" t="s">
        <v>15</v>
      </c>
      <c r="H106" s="0" t="n">
        <f aca="false">VALUE(D106)</f>
        <v>700</v>
      </c>
      <c r="I106" s="0" t="n">
        <f aca="false">VALUE(E106)</f>
        <v>32550</v>
      </c>
      <c r="K106" s="0" t="n">
        <f aca="false">IF(  OR(  AND(H106&gt;I106, F106="Yes"),  AND( I106 &gt; H106, F106="No" ) ),SUM(H106,I106)    )</f>
        <v>33250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360</v>
      </c>
      <c r="E107" s="2" t="s">
        <v>4853</v>
      </c>
      <c r="F107" s="1" t="s">
        <v>15</v>
      </c>
      <c r="H107" s="0" t="n">
        <f aca="false">VALUE(D107)</f>
        <v>1500</v>
      </c>
      <c r="I107" s="0" t="n">
        <f aca="false">VALUE(E107)</f>
        <v>29300</v>
      </c>
      <c r="K107" s="0" t="n">
        <f aca="false">IF(  OR(  AND(H107&gt;I107, F107="Yes"),  AND( I107 &gt; H107, F107="No" ) ),SUM(H107,I107)    )</f>
        <v>30800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1682</v>
      </c>
      <c r="E108" s="2" t="s">
        <v>4874</v>
      </c>
      <c r="F108" s="1" t="s">
        <v>15</v>
      </c>
      <c r="H108" s="0" t="n">
        <f aca="false">VALUE(D108)</f>
        <v>5300</v>
      </c>
      <c r="I108" s="0" t="n">
        <f aca="false">VALUE(E108)</f>
        <v>52050</v>
      </c>
      <c r="K108" s="0" t="n">
        <f aca="false">IF(  OR(  AND(H108&gt;I108, F108="Yes"),  AND( I108 &gt; H108, F108="No" ) ),SUM(H108,I108)    )</f>
        <v>57350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6141</v>
      </c>
      <c r="E109" s="2" t="s">
        <v>6142</v>
      </c>
      <c r="F109" s="1" t="s">
        <v>15</v>
      </c>
      <c r="H109" s="0" t="n">
        <f aca="false">VALUE(D109)</f>
        <v>16345</v>
      </c>
      <c r="I109" s="0" t="n">
        <f aca="false">VALUE(E109)</f>
        <v>352748</v>
      </c>
      <c r="K109" s="0" t="n">
        <f aca="false">IF(  OR(  AND(H109&gt;I109, F109="Yes"),  AND( I109 &gt; H109, F109="No" ) ),SUM(H109,I109)    )</f>
        <v>369093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19</v>
      </c>
      <c r="E110" s="2" t="s">
        <v>3185</v>
      </c>
      <c r="F110" s="1" t="s">
        <v>15</v>
      </c>
      <c r="H110" s="0" t="n">
        <f aca="false">VALUE(D110)</f>
        <v>0</v>
      </c>
      <c r="I110" s="0" t="n">
        <f aca="false">VALUE(E110)</f>
        <v>24450</v>
      </c>
      <c r="K110" s="0" t="n">
        <f aca="false">IF(  OR(  AND(H110&gt;I110, F110="Yes"),  AND( I110 &gt; H110, F110="No" ) ),SUM(H110,I110)    )</f>
        <v>24450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19</v>
      </c>
      <c r="E111" s="2" t="s">
        <v>2441</v>
      </c>
      <c r="F111" s="1" t="s">
        <v>15</v>
      </c>
      <c r="H111" s="0" t="n">
        <f aca="false">VALUE(D111)</f>
        <v>0</v>
      </c>
      <c r="I111" s="0" t="n">
        <f aca="false">VALUE(E111)</f>
        <v>11000</v>
      </c>
      <c r="K111" s="0" t="n">
        <f aca="false">IF(  OR(  AND(H111&gt;I111, F111="Yes"),  AND( I111 &gt; H111, F111="No" ) ),SUM(H111,I111)    )</f>
        <v>11000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2505</v>
      </c>
      <c r="E112" s="2" t="s">
        <v>6143</v>
      </c>
      <c r="F112" s="1" t="s">
        <v>15</v>
      </c>
      <c r="H112" s="0" t="n">
        <f aca="false">VALUE(D112)</f>
        <v>6450</v>
      </c>
      <c r="I112" s="0" t="n">
        <f aca="false">VALUE(E112)</f>
        <v>82257</v>
      </c>
      <c r="K112" s="0" t="n">
        <f aca="false">IF(  OR(  AND(H112&gt;I112, F112="Yes"),  AND( I112 &gt; H112, F112="No" ) ),SUM(H112,I112)    )</f>
        <v>88707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217</v>
      </c>
      <c r="E113" s="2" t="s">
        <v>3123</v>
      </c>
      <c r="F113" s="1" t="s">
        <v>15</v>
      </c>
      <c r="H113" s="0" t="n">
        <f aca="false">VALUE(D113)</f>
        <v>6200</v>
      </c>
      <c r="I113" s="0" t="n">
        <f aca="false">VALUE(E113)</f>
        <v>15200</v>
      </c>
      <c r="K113" s="0" t="n">
        <f aca="false">IF(  OR(  AND(H113&gt;I113, F113="Yes"),  AND( I113 &gt; H113, F113="No" ) ),SUM(H113,I113)    )</f>
        <v>21400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3181</v>
      </c>
      <c r="E114" s="2" t="s">
        <v>3455</v>
      </c>
      <c r="F114" s="1" t="s">
        <v>15</v>
      </c>
      <c r="H114" s="0" t="n">
        <f aca="false">VALUE(D114)</f>
        <v>750</v>
      </c>
      <c r="I114" s="0" t="n">
        <f aca="false">VALUE(E114)</f>
        <v>35400</v>
      </c>
      <c r="K114" s="0" t="n">
        <f aca="false">IF(  OR(  AND(H114&gt;I114, F114="Yes"),  AND( I114 &gt; H114, F114="No" ) ),SUM(H114,I114)    )</f>
        <v>36150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6144</v>
      </c>
      <c r="E115" s="2" t="s">
        <v>6145</v>
      </c>
      <c r="F115" s="1" t="s">
        <v>15</v>
      </c>
      <c r="H115" s="0" t="n">
        <f aca="false">VALUE(D115)</f>
        <v>6625</v>
      </c>
      <c r="I115" s="0" t="n">
        <f aca="false">VALUE(E115)</f>
        <v>93380</v>
      </c>
      <c r="K115" s="0" t="n">
        <f aca="false">IF(  OR(  AND(H115&gt;I115, F115="Yes"),  AND( I115 &gt; H115, F115="No" ) ),SUM(H115,I115)    )</f>
        <v>100005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964</v>
      </c>
      <c r="E116" s="2" t="s">
        <v>6146</v>
      </c>
      <c r="F116" s="1" t="s">
        <v>15</v>
      </c>
      <c r="H116" s="0" t="n">
        <f aca="false">VALUE(D116)</f>
        <v>500</v>
      </c>
      <c r="I116" s="0" t="n">
        <f aca="false">VALUE(E116)</f>
        <v>27300</v>
      </c>
      <c r="K116" s="0" t="n">
        <f aca="false">IF(  OR(  AND(H116&gt;I116, F116="Yes"),  AND( I116 &gt; H116, F116="No" ) ),SUM(H116,I116)    )</f>
        <v>27800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6147</v>
      </c>
      <c r="E117" s="2" t="s">
        <v>6148</v>
      </c>
      <c r="F117" s="1" t="s">
        <v>15</v>
      </c>
      <c r="H117" s="0" t="n">
        <f aca="false">VALUE(D117)</f>
        <v>22670</v>
      </c>
      <c r="I117" s="0" t="n">
        <f aca="false">VALUE(E117)</f>
        <v>189849</v>
      </c>
      <c r="K117" s="0" t="n">
        <f aca="false">IF(  OR(  AND(H117&gt;I117, F117="Yes"),  AND( I117 &gt; H117, F117="No" ) ),SUM(H117,I117)    )</f>
        <v>212519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6149</v>
      </c>
      <c r="E118" s="2" t="s">
        <v>6150</v>
      </c>
      <c r="F118" s="1" t="s">
        <v>15</v>
      </c>
      <c r="H118" s="0" t="n">
        <f aca="false">VALUE(D118)</f>
        <v>13597</v>
      </c>
      <c r="I118" s="0" t="n">
        <f aca="false">VALUE(E118)</f>
        <v>54468</v>
      </c>
      <c r="K118" s="0" t="n">
        <f aca="false">IF(  OR(  AND(H118&gt;I118, F118="Yes"),  AND( I118 &gt; H118, F118="No" ) ),SUM(H118,I118)    )</f>
        <v>68065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3138</v>
      </c>
      <c r="E119" s="2" t="s">
        <v>5895</v>
      </c>
      <c r="F119" s="1" t="s">
        <v>15</v>
      </c>
      <c r="H119" s="0" t="n">
        <f aca="false">VALUE(D119)</f>
        <v>8200</v>
      </c>
      <c r="I119" s="0" t="n">
        <f aca="false">VALUE(E119)</f>
        <v>23150</v>
      </c>
      <c r="K119" s="0" t="n">
        <f aca="false">IF(  OR(  AND(H119&gt;I119, F119="Yes"),  AND( I119 &gt; H119, F119="No" ) ),SUM(H119,I119)    )</f>
        <v>31350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85</v>
      </c>
      <c r="F120" s="1" t="s">
        <v>15</v>
      </c>
      <c r="H120" s="0" t="n">
        <f aca="false">VALUE(D120)</f>
        <v>0</v>
      </c>
      <c r="I120" s="0" t="n">
        <f aca="false">VALUE(E120)</f>
        <v>2000</v>
      </c>
      <c r="K120" s="0" t="n">
        <f aca="false">IF(  OR(  AND(H120&gt;I120, F120="Yes"),  AND( I120 &gt; H120, F120="No" ) ),SUM(H120,I120)    )</f>
        <v>2000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5797</v>
      </c>
      <c r="E121" s="2" t="s">
        <v>6151</v>
      </c>
      <c r="F121" s="1" t="s">
        <v>15</v>
      </c>
      <c r="H121" s="0" t="n">
        <f aca="false">VALUE(D121)</f>
        <v>8650</v>
      </c>
      <c r="I121" s="0" t="n">
        <f aca="false">VALUE(E121)</f>
        <v>66235</v>
      </c>
      <c r="K121" s="0" t="n">
        <f aca="false">IF(  OR(  AND(H121&gt;I121, F121="Yes"),  AND( I121 &gt; H121, F121="No" ) ),SUM(H121,I121)    )</f>
        <v>74885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23.95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629</v>
      </c>
      <c r="E122" s="2" t="s">
        <v>6152</v>
      </c>
      <c r="F122" s="1" t="s">
        <v>15</v>
      </c>
      <c r="H122" s="0" t="n">
        <f aca="false">VALUE(D122)</f>
        <v>5200</v>
      </c>
      <c r="I122" s="0" t="n">
        <f aca="false">VALUE(E122)</f>
        <v>166678</v>
      </c>
      <c r="K122" s="0" t="n">
        <f aca="false">IF(  OR(  AND(H122&gt;I122, F122="Yes"),  AND( I122 &gt; H122, F122="No" ) ),SUM(H122,I122)    )</f>
        <v>171878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6153</v>
      </c>
      <c r="E123" s="2" t="s">
        <v>6154</v>
      </c>
      <c r="F123" s="1" t="s">
        <v>15</v>
      </c>
      <c r="H123" s="0" t="n">
        <f aca="false">VALUE(D123)</f>
        <v>3610</v>
      </c>
      <c r="I123" s="0" t="n">
        <f aca="false">VALUE(E123)</f>
        <v>77141</v>
      </c>
      <c r="K123" s="0" t="n">
        <f aca="false">IF(  OR(  AND(H123&gt;I123, F123="Yes"),  AND( I123 &gt; H123, F123="No" ) ),SUM(H123,I123)    )</f>
        <v>80751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3204</v>
      </c>
      <c r="E124" s="2" t="s">
        <v>3849</v>
      </c>
      <c r="F124" s="1" t="s">
        <v>15</v>
      </c>
      <c r="H124" s="0" t="n">
        <f aca="false">VALUE(D124)</f>
        <v>1750</v>
      </c>
      <c r="I124" s="0" t="n">
        <f aca="false">VALUE(E124)</f>
        <v>47500</v>
      </c>
      <c r="K124" s="0" t="n">
        <f aca="false">IF(  OR(  AND(H124&gt;I124, F124="Yes"),  AND( I124 &gt; H124, F124="No" ) ),SUM(H124,I124)    )</f>
        <v>49250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403</v>
      </c>
      <c r="E125" s="2" t="s">
        <v>6155</v>
      </c>
      <c r="F125" s="1" t="s">
        <v>15</v>
      </c>
      <c r="H125" s="0" t="n">
        <f aca="false">VALUE(D125)</f>
        <v>8400</v>
      </c>
      <c r="I125" s="0" t="n">
        <f aca="false">VALUE(E125)</f>
        <v>35390</v>
      </c>
      <c r="K125" s="0" t="n">
        <f aca="false">IF(  OR(  AND(H125&gt;I125, F125="Yes"),  AND( I125 &gt; H125, F125="No" ) ),SUM(H125,I125)    )</f>
        <v>43790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192</v>
      </c>
      <c r="E126" s="2" t="s">
        <v>5846</v>
      </c>
      <c r="F126" s="1" t="s">
        <v>15</v>
      </c>
      <c r="H126" s="0" t="n">
        <f aca="false">VALUE(D126)</f>
        <v>9750</v>
      </c>
      <c r="I126" s="0" t="n">
        <f aca="false">VALUE(E126)</f>
        <v>46050</v>
      </c>
      <c r="K126" s="0" t="n">
        <f aca="false">IF(  OR(  AND(H126&gt;I126, F126="Yes"),  AND( I126 &gt; H126, F126="No" ) ),SUM(H126,I126)    )</f>
        <v>55800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360</v>
      </c>
      <c r="E127" s="2" t="s">
        <v>35</v>
      </c>
      <c r="F127" s="1" t="s">
        <v>15</v>
      </c>
      <c r="H127" s="0" t="n">
        <f aca="false">VALUE(D127)</f>
        <v>1500</v>
      </c>
      <c r="I127" s="0" t="n">
        <f aca="false">VALUE(E127)</f>
        <v>31000</v>
      </c>
      <c r="K127" s="0" t="n">
        <f aca="false">IF(  OR(  AND(H127&gt;I127, F127="Yes"),  AND( I127 &gt; H127, F127="No" ) ),SUM(H127,I127)    )</f>
        <v>32500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6156</v>
      </c>
      <c r="E128" s="2" t="s">
        <v>3947</v>
      </c>
      <c r="F128" s="1" t="s">
        <v>15</v>
      </c>
      <c r="H128" s="0" t="n">
        <f aca="false">VALUE(D128)</f>
        <v>3958</v>
      </c>
      <c r="I128" s="0" t="n">
        <f aca="false">VALUE(E128)</f>
        <v>21750</v>
      </c>
      <c r="K128" s="0" t="n">
        <f aca="false">IF(  OR(  AND(H128&gt;I128, F128="Yes"),  AND( I128 &gt; H128, F128="No" ) ),SUM(H128,I128)    )</f>
        <v>25708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578</v>
      </c>
      <c r="E129" s="2" t="s">
        <v>6157</v>
      </c>
      <c r="F129" s="1" t="s">
        <v>15</v>
      </c>
      <c r="H129" s="0" t="n">
        <f aca="false">VALUE(D129)</f>
        <v>6650</v>
      </c>
      <c r="I129" s="0" t="n">
        <f aca="false">VALUE(E129)</f>
        <v>27974</v>
      </c>
      <c r="K129" s="0" t="n">
        <f aca="false">IF(  OR(  AND(H129&gt;I129, F129="Yes"),  AND( I129 &gt; H129, F129="No" ) ),SUM(H129,I129)    )</f>
        <v>34624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3182</v>
      </c>
      <c r="E130" s="2" t="s">
        <v>6158</v>
      </c>
      <c r="F130" s="1" t="s">
        <v>15</v>
      </c>
      <c r="H130" s="0" t="n">
        <f aca="false">VALUE(D130)</f>
        <v>1350</v>
      </c>
      <c r="I130" s="0" t="n">
        <f aca="false">VALUE(E130)</f>
        <v>26375</v>
      </c>
      <c r="K130" s="0" t="n">
        <f aca="false">IF(  OR(  AND(H130&gt;I130, F130="Yes"),  AND( I130 &gt; H130, F130="No" ) ),SUM(H130,I130)    )</f>
        <v>27725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6159</v>
      </c>
      <c r="E131" s="2" t="s">
        <v>6160</v>
      </c>
      <c r="F131" s="1" t="s">
        <v>15</v>
      </c>
      <c r="H131" s="0" t="n">
        <f aca="false">VALUE(D131)</f>
        <v>649</v>
      </c>
      <c r="I131" s="0" t="n">
        <f aca="false">VALUE(E131)</f>
        <v>33728</v>
      </c>
      <c r="K131" s="0" t="n">
        <f aca="false">IF(  OR(  AND(H131&gt;I131, F131="Yes"),  AND( I131 &gt; H131, F131="No" ) ),SUM(H131,I131)    )</f>
        <v>34377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2924</v>
      </c>
      <c r="E132" s="2" t="s">
        <v>6161</v>
      </c>
      <c r="F132" s="1" t="s">
        <v>15</v>
      </c>
      <c r="H132" s="0" t="n">
        <f aca="false">VALUE(D132)</f>
        <v>1300</v>
      </c>
      <c r="I132" s="0" t="n">
        <f aca="false">VALUE(E132)</f>
        <v>56445</v>
      </c>
      <c r="K132" s="0" t="n">
        <f aca="false">IF(  OR(  AND(H132&gt;I132, F132="Yes"),  AND( I132 &gt; H132, F132="No" ) ),SUM(H132,I132)    )</f>
        <v>57745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32</v>
      </c>
      <c r="E133" s="2" t="s">
        <v>4422</v>
      </c>
      <c r="F133" s="1" t="s">
        <v>15</v>
      </c>
      <c r="H133" s="0" t="n">
        <f aca="false">VALUE(D133)</f>
        <v>1000</v>
      </c>
      <c r="I133" s="0" t="n">
        <f aca="false">VALUE(E133)</f>
        <v>30750</v>
      </c>
      <c r="K133" s="0" t="n">
        <f aca="false">IF(  OR(  AND(H133&gt;I133, F133="Yes"),  AND( I133 &gt; H133, F133="No" ) ),SUM(H133,I133)    )</f>
        <v>31750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19</v>
      </c>
      <c r="E134" s="2" t="s">
        <v>1463</v>
      </c>
      <c r="F134" s="1" t="s">
        <v>15</v>
      </c>
      <c r="H134" s="0" t="n">
        <f aca="false">VALUE(D134)</f>
        <v>0</v>
      </c>
      <c r="I134" s="0" t="n">
        <f aca="false">VALUE(E134)</f>
        <v>10000</v>
      </c>
      <c r="K134" s="0" t="n">
        <f aca="false">IF(  OR(  AND(H134&gt;I134, F134="Yes"),  AND( I134 &gt; H134, F134="No" ) ),SUM(H134,I134)    )</f>
        <v>10000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1436</v>
      </c>
      <c r="E135" s="2" t="s">
        <v>4955</v>
      </c>
      <c r="F135" s="1" t="s">
        <v>15</v>
      </c>
      <c r="H135" s="0" t="n">
        <f aca="false">VALUE(D135)</f>
        <v>11500</v>
      </c>
      <c r="I135" s="0" t="n">
        <f aca="false">VALUE(E135)</f>
        <v>58375</v>
      </c>
      <c r="K135" s="0" t="n">
        <f aca="false">IF(  OR(  AND(H135&gt;I135, F135="Yes"),  AND( I135 &gt; H135, F135="No" ) ),SUM(H135,I135)    )</f>
        <v>69875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4616</v>
      </c>
      <c r="E136" s="2" t="s">
        <v>81</v>
      </c>
      <c r="F136" s="1" t="s">
        <v>15</v>
      </c>
      <c r="H136" s="0" t="n">
        <f aca="false">VALUE(D136)</f>
        <v>1800</v>
      </c>
      <c r="I136" s="0" t="n">
        <f aca="false">VALUE(E136)</f>
        <v>12750</v>
      </c>
      <c r="K136" s="0" t="n">
        <f aca="false">IF(  OR(  AND(H136&gt;I136, F136="Yes"),  AND( I136 &gt; H136, F136="No" ) ),SUM(H136,I136)    )</f>
        <v>14550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19</v>
      </c>
      <c r="E137" s="2" t="s">
        <v>3447</v>
      </c>
      <c r="F137" s="1" t="s">
        <v>15</v>
      </c>
      <c r="H137" s="0" t="n">
        <f aca="false">VALUE(D137)</f>
        <v>0</v>
      </c>
      <c r="I137" s="0" t="n">
        <f aca="false">VALUE(E137)</f>
        <v>13250</v>
      </c>
      <c r="K137" s="0" t="n">
        <f aca="false">IF(  OR(  AND(H137&gt;I137, F137="Yes"),  AND( I137 &gt; H137, F137="No" ) ),SUM(H137,I137)    )</f>
        <v>13250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6162</v>
      </c>
      <c r="E138" s="2" t="s">
        <v>6163</v>
      </c>
      <c r="F138" s="1" t="s">
        <v>15</v>
      </c>
      <c r="H138" s="0" t="n">
        <f aca="false">VALUE(D138)</f>
        <v>16277</v>
      </c>
      <c r="I138" s="0" t="n">
        <f aca="false">VALUE(E138)</f>
        <v>161568</v>
      </c>
      <c r="K138" s="0" t="n">
        <f aca="false">IF(  OR(  AND(H138&gt;I138, F138="Yes"),  AND( I138 &gt; H138, F138="No" ) ),SUM(H138,I138)    )</f>
        <v>177845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3477</v>
      </c>
      <c r="E139" s="2" t="s">
        <v>6164</v>
      </c>
      <c r="F139" s="1" t="s">
        <v>15</v>
      </c>
      <c r="H139" s="0" t="n">
        <f aca="false">VALUE(D139)</f>
        <v>8300</v>
      </c>
      <c r="I139" s="0" t="n">
        <f aca="false">VALUE(E139)</f>
        <v>16625</v>
      </c>
      <c r="K139" s="0" t="n">
        <f aca="false">IF(  OR(  AND(H139&gt;I139, F139="Yes"),  AND( I139 &gt; H139, F139="No" ) ),SUM(H139,I139)    )</f>
        <v>24925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6165</v>
      </c>
      <c r="E140" s="2" t="s">
        <v>6166</v>
      </c>
      <c r="F140" s="1" t="s">
        <v>15</v>
      </c>
      <c r="H140" s="0" t="n">
        <f aca="false">VALUE(D140)</f>
        <v>4641</v>
      </c>
      <c r="I140" s="0" t="n">
        <f aca="false">VALUE(E140)</f>
        <v>238259</v>
      </c>
      <c r="K140" s="0" t="n">
        <f aca="false">IF(  OR(  AND(H140&gt;I140, F140="Yes"),  AND( I140 &gt; H140, F140="No" ) ),SUM(H140,I140)    )</f>
        <v>242900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6167</v>
      </c>
      <c r="E141" s="2" t="s">
        <v>6168</v>
      </c>
      <c r="F141" s="1" t="s">
        <v>15</v>
      </c>
      <c r="H141" s="0" t="n">
        <f aca="false">VALUE(D141)</f>
        <v>18725</v>
      </c>
      <c r="I141" s="0" t="n">
        <f aca="false">VALUE(E141)</f>
        <v>46022</v>
      </c>
      <c r="K141" s="0" t="n">
        <f aca="false">IF(  OR(  AND(H141&gt;I141, F141="Yes"),  AND( I141 &gt; H141, F141="No" ) ),SUM(H141,I141)    )</f>
        <v>64747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3216</v>
      </c>
      <c r="E142" s="2" t="s">
        <v>6169</v>
      </c>
      <c r="F142" s="1" t="s">
        <v>15</v>
      </c>
      <c r="H142" s="0" t="n">
        <f aca="false">VALUE(D142)</f>
        <v>5925</v>
      </c>
      <c r="I142" s="0" t="n">
        <f aca="false">VALUE(E142)</f>
        <v>54787</v>
      </c>
      <c r="K142" s="0" t="n">
        <f aca="false">IF(  OR(  AND(H142&gt;I142, F142="Yes"),  AND( I142 &gt; H142, F142="No" ) ),SUM(H142,I142)    )</f>
        <v>60712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19</v>
      </c>
      <c r="E143" s="2" t="s">
        <v>1279</v>
      </c>
      <c r="F143" s="1" t="s">
        <v>15</v>
      </c>
      <c r="H143" s="0" t="n">
        <f aca="false">VALUE(D143)</f>
        <v>0</v>
      </c>
      <c r="I143" s="0" t="n">
        <f aca="false">VALUE(E143)</f>
        <v>34650</v>
      </c>
      <c r="K143" s="0" t="n">
        <f aca="false">IF(  OR(  AND(H143&gt;I143, F143="Yes"),  AND( I143 &gt; H143, F143="No" ) ),SUM(H143,I143)    )</f>
        <v>34650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77</v>
      </c>
      <c r="E144" s="2" t="s">
        <v>5853</v>
      </c>
      <c r="F144" s="1" t="s">
        <v>15</v>
      </c>
      <c r="H144" s="0" t="n">
        <f aca="false">VALUE(D144)</f>
        <v>13500</v>
      </c>
      <c r="I144" s="0" t="n">
        <f aca="false">VALUE(E144)</f>
        <v>45950</v>
      </c>
      <c r="K144" s="0" t="n">
        <f aca="false">IF(  OR(  AND(H144&gt;I144, F144="Yes"),  AND( I144 &gt; H144, F144="No" ) ),SUM(H144,I144)    )</f>
        <v>59450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6170</v>
      </c>
      <c r="E145" s="2" t="s">
        <v>6171</v>
      </c>
      <c r="F145" s="1" t="s">
        <v>15</v>
      </c>
      <c r="H145" s="0" t="n">
        <f aca="false">VALUE(D145)</f>
        <v>58063</v>
      </c>
      <c r="I145" s="0" t="n">
        <f aca="false">VALUE(E145)</f>
        <v>182434</v>
      </c>
      <c r="K145" s="0" t="n">
        <f aca="false">IF(  OR(  AND(H145&gt;I145, F145="Yes"),  AND( I145 &gt; H145, F145="No" ) ),SUM(H145,I145)    )</f>
        <v>240497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6172</v>
      </c>
      <c r="E146" s="2" t="s">
        <v>6173</v>
      </c>
      <c r="F146" s="1" t="s">
        <v>15</v>
      </c>
      <c r="H146" s="0" t="n">
        <f aca="false">VALUE(D146)</f>
        <v>2875</v>
      </c>
      <c r="I146" s="0" t="n">
        <f aca="false">VALUE(E146)</f>
        <v>30474</v>
      </c>
      <c r="K146" s="0" t="n">
        <f aca="false">IF(  OR(  AND(H146&gt;I146, F146="Yes"),  AND( I146 &gt; H146, F146="No" ) ),SUM(H146,I146)    )</f>
        <v>33349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6174</v>
      </c>
      <c r="E147" s="2" t="s">
        <v>6175</v>
      </c>
      <c r="F147" s="1" t="s">
        <v>15</v>
      </c>
      <c r="H147" s="0" t="n">
        <f aca="false">VALUE(D147)</f>
        <v>3762</v>
      </c>
      <c r="I147" s="0" t="n">
        <f aca="false">VALUE(E147)</f>
        <v>148044</v>
      </c>
      <c r="K147" s="0" t="n">
        <f aca="false">IF(  OR(  AND(H147&gt;I147, F147="Yes"),  AND( I147 &gt; H147, F147="No" ) ),SUM(H147,I147)    )</f>
        <v>151806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32</v>
      </c>
      <c r="E148" s="2" t="s">
        <v>877</v>
      </c>
      <c r="F148" s="1" t="s">
        <v>15</v>
      </c>
      <c r="H148" s="0" t="n">
        <f aca="false">VALUE(D148)</f>
        <v>1000</v>
      </c>
      <c r="I148" s="0" t="n">
        <f aca="false">VALUE(E148)</f>
        <v>20750</v>
      </c>
      <c r="K148" s="0" t="n">
        <f aca="false">IF(  OR(  AND(H148&gt;I148, F148="Yes"),  AND( I148 &gt; H148, F148="No" ) ),SUM(H148,I148)    )</f>
        <v>21750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6176</v>
      </c>
      <c r="E149" s="2" t="s">
        <v>6177</v>
      </c>
      <c r="F149" s="1" t="s">
        <v>15</v>
      </c>
      <c r="H149" s="0" t="n">
        <f aca="false">VALUE(D149)</f>
        <v>2800</v>
      </c>
      <c r="I149" s="0" t="n">
        <f aca="false">VALUE(E149)</f>
        <v>7625</v>
      </c>
      <c r="K149" s="0" t="n">
        <f aca="false">IF(  OR(  AND(H149&gt;I149, F149="Yes"),  AND( I149 &gt; H149, F149="No" ) ),SUM(H149,I149)    )</f>
        <v>10425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6178</v>
      </c>
      <c r="E150" s="2" t="s">
        <v>4457</v>
      </c>
      <c r="F150" s="1" t="s">
        <v>15</v>
      </c>
      <c r="H150" s="0" t="n">
        <f aca="false">VALUE(D150)</f>
        <v>1625</v>
      </c>
      <c r="I150" s="0" t="n">
        <f aca="false">VALUE(E150)</f>
        <v>16300</v>
      </c>
      <c r="K150" s="0" t="n">
        <f aca="false">IF(  OR(  AND(H150&gt;I150, F150="Yes"),  AND( I150 &gt; H150, F150="No" ) ),SUM(H150,I150)    )</f>
        <v>17925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6179</v>
      </c>
      <c r="E151" s="2" t="s">
        <v>6180</v>
      </c>
      <c r="F151" s="1" t="s">
        <v>15</v>
      </c>
      <c r="H151" s="0" t="n">
        <f aca="false">VALUE(D151)</f>
        <v>16470</v>
      </c>
      <c r="I151" s="0" t="n">
        <f aca="false">VALUE(E151)</f>
        <v>216352</v>
      </c>
      <c r="K151" s="0" t="n">
        <f aca="false">IF(  OR(  AND(H151&gt;I151, F151="Yes"),  AND( I151 &gt; H151, F151="No" ) ),SUM(H151,I151)    )</f>
        <v>232822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14</v>
      </c>
      <c r="E152" s="2" t="s">
        <v>6181</v>
      </c>
      <c r="F152" s="1" t="s">
        <v>15</v>
      </c>
      <c r="H152" s="0" t="n">
        <f aca="false">VALUE(D152)</f>
        <v>1250</v>
      </c>
      <c r="I152" s="0" t="n">
        <f aca="false">VALUE(E152)</f>
        <v>66952</v>
      </c>
      <c r="K152" s="0" t="n">
        <f aca="false">IF(  OR(  AND(H152&gt;I152, F152="Yes"),  AND( I152 &gt; H152, F152="No" ) ),SUM(H152,I152)    )</f>
        <v>68202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6182</v>
      </c>
      <c r="E153" s="2" t="s">
        <v>6183</v>
      </c>
      <c r="F153" s="1" t="s">
        <v>15</v>
      </c>
      <c r="H153" s="0" t="n">
        <f aca="false">VALUE(D153)</f>
        <v>25</v>
      </c>
      <c r="I153" s="0" t="n">
        <f aca="false">VALUE(E153)</f>
        <v>36124</v>
      </c>
      <c r="K153" s="0" t="n">
        <f aca="false">IF(  OR(  AND(H153&gt;I153, F153="Yes"),  AND( I153 &gt; H153, F153="No" ) ),SUM(H153,I153)    )</f>
        <v>36149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915</v>
      </c>
      <c r="E154" s="2" t="s">
        <v>2108</v>
      </c>
      <c r="F154" s="1" t="s">
        <v>15</v>
      </c>
      <c r="H154" s="0" t="n">
        <f aca="false">VALUE(D154)</f>
        <v>8500</v>
      </c>
      <c r="I154" s="0" t="n">
        <f aca="false">VALUE(E154)</f>
        <v>30000</v>
      </c>
      <c r="K154" s="0" t="n">
        <f aca="false">IF(  OR(  AND(H154&gt;I154, F154="Yes"),  AND( I154 &gt; H154, F154="No" ) ),SUM(H154,I154)    )</f>
        <v>38500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6184</v>
      </c>
      <c r="E155" s="2" t="s">
        <v>6185</v>
      </c>
      <c r="F155" s="1" t="s">
        <v>15</v>
      </c>
      <c r="H155" s="0" t="n">
        <f aca="false">VALUE(D155)</f>
        <v>21007</v>
      </c>
      <c r="I155" s="0" t="n">
        <f aca="false">VALUE(E155)</f>
        <v>65099</v>
      </c>
      <c r="K155" s="0" t="n">
        <f aca="false">IF(  OR(  AND(H155&gt;I155, F155="Yes"),  AND( I155 &gt; H155, F155="No" ) ),SUM(H155,I155)    )</f>
        <v>86106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354</v>
      </c>
      <c r="E156" s="2" t="s">
        <v>4572</v>
      </c>
      <c r="F156" s="1" t="s">
        <v>15</v>
      </c>
      <c r="H156" s="0" t="n">
        <f aca="false">VALUE(D156)</f>
        <v>1100</v>
      </c>
      <c r="I156" s="0" t="n">
        <f aca="false">VALUE(E156)</f>
        <v>8250</v>
      </c>
      <c r="K156" s="0" t="n">
        <f aca="false">IF(  OR(  AND(H156&gt;I156, F156="Yes"),  AND( I156 &gt; H156, F156="No" ) ),SUM(H156,I156)    )</f>
        <v>9350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6186</v>
      </c>
      <c r="E157" s="2" t="s">
        <v>6187</v>
      </c>
      <c r="F157" s="1" t="s">
        <v>15</v>
      </c>
      <c r="H157" s="0" t="n">
        <f aca="false">VALUE(D157)</f>
        <v>2900</v>
      </c>
      <c r="I157" s="0" t="n">
        <f aca="false">VALUE(E157)</f>
        <v>54060</v>
      </c>
      <c r="K157" s="0" t="n">
        <f aca="false">IF(  OR(  AND(H157&gt;I157, F157="Yes"),  AND( I157 &gt; H157, F157="No" ) ),SUM(H157,I157)    )</f>
        <v>56960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1636</v>
      </c>
      <c r="E158" s="2" t="s">
        <v>1683</v>
      </c>
      <c r="F158" s="1" t="s">
        <v>15</v>
      </c>
      <c r="H158" s="0" t="n">
        <f aca="false">VALUE(D158)</f>
        <v>7700</v>
      </c>
      <c r="I158" s="0" t="n">
        <f aca="false">VALUE(E158)</f>
        <v>18900</v>
      </c>
      <c r="K158" s="0" t="n">
        <f aca="false">IF(  OR(  AND(H158&gt;I158, F158="Yes"),  AND( I158 &gt; H158, F158="No" ) ),SUM(H158,I158)    )</f>
        <v>26600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3198</v>
      </c>
      <c r="E159" s="2" t="s">
        <v>573</v>
      </c>
      <c r="F159" s="1" t="s">
        <v>15</v>
      </c>
      <c r="H159" s="0" t="n">
        <f aca="false">VALUE(D159)</f>
        <v>7600</v>
      </c>
      <c r="I159" s="0" t="n">
        <f aca="false">VALUE(E159)</f>
        <v>41700</v>
      </c>
      <c r="K159" s="0" t="n">
        <f aca="false">IF(  OR(  AND(H159&gt;I159, F159="Yes"),  AND( I159 &gt; H159, F159="No" ) ),SUM(H159,I159)    )</f>
        <v>49300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2796</v>
      </c>
      <c r="E160" s="2" t="s">
        <v>6188</v>
      </c>
      <c r="F160" s="1" t="s">
        <v>15</v>
      </c>
      <c r="H160" s="0" t="n">
        <f aca="false">VALUE(D160)</f>
        <v>3950</v>
      </c>
      <c r="I160" s="0" t="n">
        <f aca="false">VALUE(E160)</f>
        <v>37691</v>
      </c>
      <c r="K160" s="0" t="n">
        <f aca="false">IF(  OR(  AND(H160&gt;I160, F160="Yes"),  AND( I160 &gt; H160, F160="No" ) ),SUM(H160,I160)    )</f>
        <v>41641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6189</v>
      </c>
      <c r="E161" s="2" t="s">
        <v>4438</v>
      </c>
      <c r="F161" s="1" t="s">
        <v>15</v>
      </c>
      <c r="H161" s="0" t="n">
        <f aca="false">VALUE(D161)</f>
        <v>3410</v>
      </c>
      <c r="I161" s="0" t="n">
        <f aca="false">VALUE(E161)</f>
        <v>28200</v>
      </c>
      <c r="K161" s="0" t="n">
        <f aca="false">IF(  OR(  AND(H161&gt;I161, F161="Yes"),  AND( I161 &gt; H161, F161="No" ) ),SUM(H161,I161)    )</f>
        <v>31610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19</v>
      </c>
      <c r="E162" s="2" t="s">
        <v>1439</v>
      </c>
      <c r="F162" s="1" t="s">
        <v>15</v>
      </c>
      <c r="H162" s="0" t="n">
        <f aca="false">VALUE(D162)</f>
        <v>0</v>
      </c>
      <c r="I162" s="0" t="n">
        <f aca="false">VALUE(E162)</f>
        <v>6000</v>
      </c>
      <c r="K162" s="0" t="n">
        <f aca="false">IF(  OR(  AND(H162&gt;I162, F162="Yes"),  AND( I162 &gt; H162, F162="No" ) ),SUM(H162,I162)    )</f>
        <v>6000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110</v>
      </c>
      <c r="E163" s="2" t="s">
        <v>32</v>
      </c>
      <c r="F163" s="1" t="s">
        <v>15</v>
      </c>
      <c r="H163" s="0" t="n">
        <f aca="false">VALUE(D163)</f>
        <v>3000</v>
      </c>
      <c r="I163" s="0" t="n">
        <f aca="false">VALUE(E163)</f>
        <v>1000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4000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85</v>
      </c>
      <c r="E164" s="2" t="s">
        <v>2194</v>
      </c>
      <c r="F164" s="1" t="s">
        <v>15</v>
      </c>
      <c r="H164" s="0" t="n">
        <f aca="false">VALUE(D164)</f>
        <v>2000</v>
      </c>
      <c r="I164" s="0" t="n">
        <f aca="false">VALUE(E164)</f>
        <v>47250</v>
      </c>
      <c r="K164" s="0" t="n">
        <f aca="false">IF(  OR(  AND(H164&gt;I164, F164="Yes"),  AND( I164 &gt; H164, F164="No" ) ),SUM(H164,I164)    )</f>
        <v>49250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4427</v>
      </c>
      <c r="E165" s="2" t="s">
        <v>4436</v>
      </c>
      <c r="F165" s="1" t="s">
        <v>15</v>
      </c>
      <c r="H165" s="0" t="n">
        <f aca="false">VALUE(D165)</f>
        <v>9350</v>
      </c>
      <c r="I165" s="0" t="n">
        <f aca="false">VALUE(E165)</f>
        <v>40200</v>
      </c>
      <c r="K165" s="0" t="n">
        <f aca="false">IF(  OR(  AND(H165&gt;I165, F165="Yes"),  AND( I165 &gt; H165, F165="No" ) ),SUM(H165,I165)    )</f>
        <v>49550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6190</v>
      </c>
      <c r="E166" s="2" t="s">
        <v>6191</v>
      </c>
      <c r="F166" s="1" t="s">
        <v>15</v>
      </c>
      <c r="H166" s="0" t="n">
        <f aca="false">VALUE(D166)</f>
        <v>12625</v>
      </c>
      <c r="I166" s="0" t="n">
        <f aca="false">VALUE(E166)</f>
        <v>87626</v>
      </c>
      <c r="K166" s="0" t="n">
        <f aca="false">IF(  OR(  AND(H166&gt;I166, F166="Yes"),  AND( I166 &gt; H166, F166="No" ) ),SUM(H166,I166)    )</f>
        <v>100251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4470</v>
      </c>
      <c r="E167" s="2" t="s">
        <v>6192</v>
      </c>
      <c r="F167" s="1" t="s">
        <v>15</v>
      </c>
      <c r="H167" s="0" t="n">
        <f aca="false">VALUE(D167)</f>
        <v>31600</v>
      </c>
      <c r="I167" s="0" t="n">
        <f aca="false">VALUE(E167)</f>
        <v>84181</v>
      </c>
      <c r="K167" s="0" t="n">
        <f aca="false">IF(  OR(  AND(H167&gt;I167, F167="Yes"),  AND( I167 &gt; H167, F167="No" ) ),SUM(H167,I167)    )</f>
        <v>115781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6193</v>
      </c>
      <c r="E168" s="2" t="s">
        <v>6194</v>
      </c>
      <c r="F168" s="1" t="s">
        <v>15</v>
      </c>
      <c r="H168" s="0" t="n">
        <f aca="false">VALUE(D168)</f>
        <v>21885</v>
      </c>
      <c r="I168" s="0" t="n">
        <f aca="false">VALUE(E168)</f>
        <v>38191</v>
      </c>
      <c r="K168" s="0" t="n">
        <f aca="false">IF(  OR(  AND(H168&gt;I168, F168="Yes"),  AND( I168 &gt; H168, F168="No" ) ),SUM(H168,I168)    )</f>
        <v>60076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19</v>
      </c>
      <c r="E169" s="2" t="s">
        <v>506</v>
      </c>
      <c r="F169" s="1" t="s">
        <v>15</v>
      </c>
      <c r="H169" s="0" t="n">
        <f aca="false">VALUE(D169)</f>
        <v>0</v>
      </c>
      <c r="I169" s="0" t="n">
        <f aca="false">VALUE(E169)</f>
        <v>36800</v>
      </c>
      <c r="K169" s="0" t="n">
        <f aca="false">IF(  OR(  AND(H169&gt;I169, F169="Yes"),  AND( I169 &gt; H169, F169="No" ) ),SUM(H169,I169)    )</f>
        <v>36800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6195</v>
      </c>
      <c r="E170" s="2" t="s">
        <v>6196</v>
      </c>
      <c r="F170" s="1" t="s">
        <v>15</v>
      </c>
      <c r="H170" s="0" t="n">
        <f aca="false">VALUE(D170)</f>
        <v>7055</v>
      </c>
      <c r="I170" s="0" t="n">
        <f aca="false">VALUE(E170)</f>
        <v>63320</v>
      </c>
      <c r="K170" s="0" t="n">
        <f aca="false">IF(  OR(  AND(H170&gt;I170, F170="Yes"),  AND( I170 &gt; H170, F170="No" ) ),SUM(H170,I170)    )</f>
        <v>70375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14</v>
      </c>
      <c r="E171" s="2" t="s">
        <v>1197</v>
      </c>
      <c r="F171" s="1" t="s">
        <v>15</v>
      </c>
      <c r="H171" s="0" t="n">
        <f aca="false">VALUE(D171)</f>
        <v>1250</v>
      </c>
      <c r="I171" s="0" t="n">
        <f aca="false">VALUE(E171)</f>
        <v>25000</v>
      </c>
      <c r="K171" s="0" t="n">
        <f aca="false">IF(  OR(  AND(H171&gt;I171, F171="Yes"),  AND( I171 &gt; H171, F171="No" ) ),SUM(H171,I171)    )</f>
        <v>26250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133</v>
      </c>
      <c r="E172" s="2" t="s">
        <v>3947</v>
      </c>
      <c r="F172" s="1" t="s">
        <v>15</v>
      </c>
      <c r="H172" s="0" t="n">
        <f aca="false">VALUE(D172)</f>
        <v>3700</v>
      </c>
      <c r="I172" s="0" t="n">
        <f aca="false">VALUE(E172)</f>
        <v>21750</v>
      </c>
      <c r="K172" s="0" t="n">
        <f aca="false">IF(  OR(  AND(H172&gt;I172, F172="Yes"),  AND( I172 &gt; H172, F172="No" ) ),SUM(H172,I172)    )</f>
        <v>25450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2803</v>
      </c>
      <c r="E173" s="2" t="s">
        <v>2671</v>
      </c>
      <c r="F173" s="1" t="s">
        <v>15</v>
      </c>
      <c r="H173" s="0" t="n">
        <f aca="false">VALUE(D173)</f>
        <v>12600</v>
      </c>
      <c r="I173" s="0" t="n">
        <f aca="false">VALUE(E173)</f>
        <v>14950</v>
      </c>
      <c r="K173" s="0" t="n">
        <f aca="false">IF(  OR(  AND(H173&gt;I173, F173="Yes"),  AND( I173 &gt; H173, F173="No" ) ),SUM(H173,I173)    )</f>
        <v>27550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964</v>
      </c>
      <c r="E174" s="2" t="s">
        <v>6197</v>
      </c>
      <c r="F174" s="1" t="s">
        <v>15</v>
      </c>
      <c r="H174" s="0" t="n">
        <f aca="false">VALUE(D174)</f>
        <v>500</v>
      </c>
      <c r="I174" s="0" t="n">
        <f aca="false">VALUE(E174)</f>
        <v>23900</v>
      </c>
      <c r="K174" s="0" t="n">
        <f aca="false">IF(  OR(  AND(H174&gt;I174, F174="Yes"),  AND( I174 &gt; H174, F174="No" ) ),SUM(H174,I174)    )</f>
        <v>24400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6198</v>
      </c>
      <c r="E175" s="2" t="s">
        <v>6199</v>
      </c>
      <c r="F175" s="1" t="s">
        <v>15</v>
      </c>
      <c r="H175" s="0" t="n">
        <f aca="false">VALUE(D175)</f>
        <v>10006</v>
      </c>
      <c r="I175" s="0" t="n">
        <f aca="false">VALUE(E175)</f>
        <v>52963</v>
      </c>
      <c r="K175" s="0" t="n">
        <f aca="false">IF(  OR(  AND(H175&gt;I175, F175="Yes"),  AND( I175 &gt; H175, F175="No" ) ),SUM(H175,I175)    )</f>
        <v>62969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2104</v>
      </c>
      <c r="E176" s="2" t="s">
        <v>6200</v>
      </c>
      <c r="F176" s="1" t="s">
        <v>15</v>
      </c>
      <c r="H176" s="0" t="n">
        <f aca="false">VALUE(D176)</f>
        <v>4250</v>
      </c>
      <c r="I176" s="0" t="n">
        <f aca="false">VALUE(E176)</f>
        <v>18350</v>
      </c>
      <c r="K176" s="0" t="n">
        <f aca="false">IF(  OR(  AND(H176&gt;I176, F176="Yes"),  AND( I176 &gt; H176, F176="No" ) ),SUM(H176,I176)    )</f>
        <v>22600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6201</v>
      </c>
      <c r="E177" s="2" t="s">
        <v>6202</v>
      </c>
      <c r="F177" s="1" t="s">
        <v>15</v>
      </c>
      <c r="H177" s="0" t="n">
        <f aca="false">VALUE(D177)</f>
        <v>53944</v>
      </c>
      <c r="I177" s="0" t="n">
        <f aca="false">VALUE(E177)</f>
        <v>1432675</v>
      </c>
      <c r="K177" s="0" t="n">
        <f aca="false">IF(  OR(  AND(H177&gt;I177, F177="Yes"),  AND( I177 &gt; H177, F177="No" ) ),SUM(H177,I177)    )</f>
        <v>1486619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964</v>
      </c>
      <c r="E178" s="2" t="s">
        <v>224</v>
      </c>
      <c r="F178" s="1" t="s">
        <v>15</v>
      </c>
      <c r="H178" s="0" t="n">
        <f aca="false">VALUE(D178)</f>
        <v>500</v>
      </c>
      <c r="I178" s="0" t="n">
        <f aca="false">VALUE(E178)</f>
        <v>54500</v>
      </c>
      <c r="K178" s="0" t="n">
        <f aca="false">IF(  OR(  AND(H178&gt;I178, F178="Yes"),  AND( I178 &gt; H178, F178="No" ) ),SUM(H178,I178)    )</f>
        <v>55000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14</v>
      </c>
      <c r="E179" s="2" t="s">
        <v>5186</v>
      </c>
      <c r="F179" s="1" t="s">
        <v>15</v>
      </c>
      <c r="H179" s="0" t="n">
        <f aca="false">VALUE(D179)</f>
        <v>1250</v>
      </c>
      <c r="I179" s="0" t="n">
        <f aca="false">VALUE(E179)</f>
        <v>28800</v>
      </c>
      <c r="K179" s="0" t="n">
        <f aca="false">IF(  OR(  AND(H179&gt;I179, F179="Yes"),  AND( I179 &gt; H179, F179="No" ) ),SUM(H179,I179)    )</f>
        <v>30050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96</v>
      </c>
      <c r="E180" s="2" t="s">
        <v>4471</v>
      </c>
      <c r="F180" s="1" t="s">
        <v>15</v>
      </c>
      <c r="H180" s="0" t="n">
        <f aca="false">VALUE(D180)</f>
        <v>3750</v>
      </c>
      <c r="I180" s="0" t="n">
        <f aca="false">VALUE(E180)</f>
        <v>28100</v>
      </c>
      <c r="K180" s="0" t="n">
        <f aca="false">IF(  OR(  AND(H180&gt;I180, F180="Yes"),  AND( I180 &gt; H180, F180="No" ) ),SUM(H180,I180)    )</f>
        <v>31850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320</v>
      </c>
      <c r="E181" s="2" t="s">
        <v>6197</v>
      </c>
      <c r="F181" s="1" t="s">
        <v>15</v>
      </c>
      <c r="H181" s="0" t="n">
        <f aca="false">VALUE(D181)</f>
        <v>2250</v>
      </c>
      <c r="I181" s="0" t="n">
        <f aca="false">VALUE(E181)</f>
        <v>23900</v>
      </c>
      <c r="K181" s="0" t="n">
        <f aca="false">IF(  OR(  AND(H181&gt;I181, F181="Yes"),  AND( I181 &gt; H181, F181="No" ) ),SUM(H181,I181)    )</f>
        <v>26150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4482</v>
      </c>
      <c r="E182" s="2" t="s">
        <v>3939</v>
      </c>
      <c r="F182" s="1" t="s">
        <v>15</v>
      </c>
      <c r="H182" s="0" t="n">
        <f aca="false">VALUE(D182)</f>
        <v>4950</v>
      </c>
      <c r="I182" s="0" t="n">
        <f aca="false">VALUE(E182)</f>
        <v>45100</v>
      </c>
      <c r="K182" s="0" t="n">
        <f aca="false">IF(  OR(  AND(H182&gt;I182, F182="Yes"),  AND( I182 &gt; H182, F182="No" ) ),SUM(H182,I182)    )</f>
        <v>50050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4482</v>
      </c>
      <c r="E183" s="2" t="s">
        <v>3905</v>
      </c>
      <c r="F183" s="1" t="s">
        <v>15</v>
      </c>
      <c r="H183" s="0" t="n">
        <f aca="false">VALUE(D183)</f>
        <v>4950</v>
      </c>
      <c r="I183" s="0" t="n">
        <f aca="false">VALUE(E183)</f>
        <v>61750</v>
      </c>
      <c r="K183" s="0" t="n">
        <f aca="false">IF(  OR(  AND(H183&gt;I183, F183="Yes"),  AND( I183 &gt; H183, F183="No" ) ),SUM(H183,I183)    )</f>
        <v>66700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6203</v>
      </c>
      <c r="E184" s="2" t="s">
        <v>6204</v>
      </c>
      <c r="F184" s="1" t="s">
        <v>15</v>
      </c>
      <c r="H184" s="0" t="n">
        <f aca="false">VALUE(D184)</f>
        <v>21490</v>
      </c>
      <c r="I184" s="0" t="n">
        <f aca="false">VALUE(E184)</f>
        <v>60277</v>
      </c>
      <c r="K184" s="0" t="n">
        <f aca="false">IF(  OR(  AND(H184&gt;I184, F184="Yes"),  AND( I184 &gt; H184, F184="No" ) ),SUM(H184,I184)    )</f>
        <v>81767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964</v>
      </c>
      <c r="E185" s="2" t="s">
        <v>556</v>
      </c>
      <c r="F185" s="1" t="s">
        <v>15</v>
      </c>
      <c r="H185" s="0" t="n">
        <f aca="false">VALUE(D185)</f>
        <v>500</v>
      </c>
      <c r="I185" s="0" t="n">
        <f aca="false">VALUE(E185)</f>
        <v>23500</v>
      </c>
      <c r="K185" s="0" t="n">
        <f aca="false">IF(  OR(  AND(H185&gt;I185, F185="Yes"),  AND( I185 &gt; H185, F185="No" ) ),SUM(H185,I185)    )</f>
        <v>24000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6205</v>
      </c>
      <c r="E186" s="2" t="s">
        <v>6206</v>
      </c>
      <c r="F186" s="1" t="s">
        <v>15</v>
      </c>
      <c r="H186" s="0" t="n">
        <f aca="false">VALUE(D186)</f>
        <v>4395</v>
      </c>
      <c r="I186" s="0" t="n">
        <f aca="false">VALUE(E186)</f>
        <v>29335</v>
      </c>
      <c r="K186" s="0" t="n">
        <f aca="false">IF(  OR(  AND(H186&gt;I186, F186="Yes"),  AND( I186 &gt; H186, F186="No" ) ),SUM(H186,I186)    )</f>
        <v>33730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2031</v>
      </c>
      <c r="E187" s="2" t="s">
        <v>6207</v>
      </c>
      <c r="F187" s="1" t="s">
        <v>15</v>
      </c>
      <c r="H187" s="0" t="n">
        <f aca="false">VALUE(D187)</f>
        <v>9500</v>
      </c>
      <c r="I187" s="0" t="n">
        <f aca="false">VALUE(E187)</f>
        <v>66950</v>
      </c>
      <c r="K187" s="0" t="n">
        <f aca="false">IF(  OR(  AND(H187&gt;I187, F187="Yes"),  AND( I187 &gt; H187, F187="No" ) ),SUM(H187,I187)    )</f>
        <v>76450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3182</v>
      </c>
      <c r="E188" s="2" t="s">
        <v>6208</v>
      </c>
      <c r="F188" s="1" t="s">
        <v>15</v>
      </c>
      <c r="H188" s="0" t="n">
        <f aca="false">VALUE(D188)</f>
        <v>1350</v>
      </c>
      <c r="I188" s="0" t="n">
        <f aca="false">VALUE(E188)</f>
        <v>41260</v>
      </c>
      <c r="K188" s="0" t="n">
        <f aca="false">IF(  OR(  AND(H188&gt;I188, F188="Yes"),  AND( I188 &gt; H188, F188="No" ) ),SUM(H188,I188)    )</f>
        <v>42610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6209</v>
      </c>
      <c r="E189" s="2" t="s">
        <v>6210</v>
      </c>
      <c r="F189" s="1" t="s">
        <v>15</v>
      </c>
      <c r="H189" s="0" t="n">
        <f aca="false">VALUE(D189)</f>
        <v>6375</v>
      </c>
      <c r="I189" s="0" t="n">
        <f aca="false">VALUE(E189)</f>
        <v>42425</v>
      </c>
      <c r="K189" s="0" t="n">
        <f aca="false">IF(  OR(  AND(H189&gt;I189, F189="Yes"),  AND( I189 &gt; H189, F189="No" ) ),SUM(H189,I189)    )</f>
        <v>48800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1</v>
      </c>
      <c r="H193" s="0" t="n">
        <f aca="false">SUM(H2:I189)</f>
        <v>13258213</v>
      </c>
      <c r="J193" s="4" t="s">
        <v>683</v>
      </c>
      <c r="K193" s="4" t="n">
        <f aca="false">SUM(K2:K189)</f>
        <v>12952777</v>
      </c>
      <c r="L193" s="4" t="n">
        <f aca="false">SUM(L2:L189)</f>
        <v>205023</v>
      </c>
      <c r="M193" s="4" t="n">
        <f aca="false">SUM(M2:M189)</f>
        <v>1</v>
      </c>
      <c r="N193" s="4" t="n">
        <f aca="false">SUM(N2:N189)</f>
        <v>100413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183</v>
      </c>
      <c r="J194" s="4" t="s">
        <v>684</v>
      </c>
      <c r="K194" s="4" t="n">
        <f aca="false">COUNTIF(K2:K189, "&gt;"&amp;0)</f>
        <v>174</v>
      </c>
      <c r="L194" s="4" t="n">
        <f aca="false">COUNTIF(L2:L189, "&gt;"&amp;0)</f>
        <v>9</v>
      </c>
      <c r="M194" s="4" t="n">
        <f aca="false">COUNTIF(M2:M189, "&gt;"&amp;0)</f>
        <v>1</v>
      </c>
      <c r="N194" s="4" t="n">
        <f aca="false">COUNTIF(N2:N189, "&gt;"&amp;0)</f>
        <v>4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4</v>
      </c>
      <c r="J195" s="4" t="s">
        <v>685</v>
      </c>
      <c r="K195" s="4" t="n">
        <f aca="false">ROUND(K193/K194,0)</f>
        <v>74441</v>
      </c>
      <c r="L195" s="5" t="n">
        <f aca="false">ROUND(L193/L194,0)</f>
        <v>22780</v>
      </c>
      <c r="M195" s="5"/>
      <c r="N195" s="5" t="n">
        <f aca="false">ROUND(N193/N194,0)</f>
        <v>25103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6211</v>
      </c>
      <c r="E200" s="2" t="s">
        <v>1547</v>
      </c>
      <c r="F200" s="1" t="s">
        <v>20</v>
      </c>
      <c r="H200" s="0" t="n">
        <f aca="false">VALUE(D200)</f>
        <v>38005</v>
      </c>
      <c r="I200" s="0" t="n">
        <f aca="false">VALUE(E200)</f>
        <v>12500</v>
      </c>
      <c r="K200" s="0" t="n">
        <f aca="false">IF(  OR(  AND(H200&gt;I200, F200="Yes"),  AND( I200 &gt; H200, F200="No" ) ),SUM(H200,I200)    )</f>
        <v>50505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1575</v>
      </c>
      <c r="E201" s="2" t="s">
        <v>585</v>
      </c>
      <c r="F201" s="1" t="s">
        <v>20</v>
      </c>
      <c r="H201" s="0" t="n">
        <f aca="false">VALUE(D201)</f>
        <v>9250</v>
      </c>
      <c r="I201" s="0" t="n">
        <f aca="false">VALUE(E201)</f>
        <v>11900</v>
      </c>
      <c r="K201" s="3" t="n">
        <f aca="false">IF(  OR(  AND(H201&gt;I201, F201="Yes"),  AND( I201 &gt; H201, F201="No" ) ),SUM(H201,I201)    )</f>
        <v>0</v>
      </c>
      <c r="L201" s="0" t="n">
        <f aca="false">IF( OR(  AND(I201&gt;H201, F201="Yes"),  AND( H201 &gt; I201, F201="No" ) ), SUM(H201,I201),0   )</f>
        <v>21150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1439</v>
      </c>
      <c r="E202" s="2" t="s">
        <v>1515</v>
      </c>
      <c r="F202" s="1" t="s">
        <v>20</v>
      </c>
      <c r="H202" s="0" t="n">
        <f aca="false">VALUE(D202)</f>
        <v>6000</v>
      </c>
      <c r="I202" s="0" t="n">
        <f aca="false">VALUE(E202)</f>
        <v>8000</v>
      </c>
      <c r="K202" s="3" t="n">
        <f aca="false">IF(  OR(  AND(H202&gt;I202, F202="Yes"),  AND( I202 &gt; H202, F202="No" ) ),SUM(H202,I202)    )</f>
        <v>0</v>
      </c>
      <c r="L202" s="0" t="n">
        <f aca="false">IF( OR(  AND(I202&gt;H202, F202="Yes"),  AND( H202 &gt; I202, F202="No" ) ), SUM(H202,I202),0   )</f>
        <v>14000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6212</v>
      </c>
      <c r="E203" s="2" t="s">
        <v>6213</v>
      </c>
      <c r="F203" s="1" t="s">
        <v>20</v>
      </c>
      <c r="H203" s="0" t="n">
        <f aca="false">VALUE(D203)</f>
        <v>121473</v>
      </c>
      <c r="I203" s="0" t="n">
        <f aca="false">VALUE(E203)</f>
        <v>11425</v>
      </c>
      <c r="K203" s="0" t="n">
        <f aca="false">IF(  OR(  AND(H203&gt;I203, F203="Yes"),  AND( I203 &gt; H203, F203="No" ) ),SUM(H203,I203)    )</f>
        <v>132898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915</v>
      </c>
      <c r="E204" s="2" t="s">
        <v>32</v>
      </c>
      <c r="F204" s="1" t="s">
        <v>20</v>
      </c>
      <c r="H204" s="0" t="n">
        <f aca="false">VALUE(D204)</f>
        <v>8500</v>
      </c>
      <c r="I204" s="0" t="n">
        <f aca="false">VALUE(E204)</f>
        <v>1000</v>
      </c>
      <c r="K204" s="0" t="n">
        <f aca="false">IF(  OR(  AND(H204&gt;I204, F204="Yes"),  AND( I204 &gt; H204, F204="No" ) ),SUM(H204,I204)    )</f>
        <v>9500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6214</v>
      </c>
      <c r="E205" s="2" t="s">
        <v>1629</v>
      </c>
      <c r="F205" s="1" t="s">
        <v>20</v>
      </c>
      <c r="H205" s="0" t="n">
        <f aca="false">VALUE(D205)</f>
        <v>25393</v>
      </c>
      <c r="I205" s="0" t="n">
        <f aca="false">VALUE(E205)</f>
        <v>10850</v>
      </c>
      <c r="K205" s="0" t="n">
        <f aca="false">IF(  OR(  AND(H205&gt;I205, F205="Yes"),  AND( I205 &gt; H205, F205="No" ) ),SUM(H205,I205)    )</f>
        <v>36243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6215</v>
      </c>
      <c r="E206" s="2" t="s">
        <v>6216</v>
      </c>
      <c r="F206" s="1" t="s">
        <v>20</v>
      </c>
      <c r="H206" s="0" t="n">
        <f aca="false">VALUE(D206)</f>
        <v>24021</v>
      </c>
      <c r="I206" s="0" t="n">
        <f aca="false">VALUE(E206)</f>
        <v>11475</v>
      </c>
      <c r="K206" s="0" t="n">
        <f aca="false">IF(  OR(  AND(H206&gt;I206, F206="Yes"),  AND( I206 &gt; H206, F206="No" ) ),SUM(H206,I206)    )</f>
        <v>35496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2623</v>
      </c>
      <c r="E207" s="2" t="s">
        <v>3104</v>
      </c>
      <c r="F207" s="1" t="s">
        <v>20</v>
      </c>
      <c r="H207" s="0" t="n">
        <f aca="false">VALUE(D207)</f>
        <v>12450</v>
      </c>
      <c r="I207" s="0" t="n">
        <f aca="false">VALUE(E207)</f>
        <v>18400</v>
      </c>
      <c r="K207" s="3" t="n">
        <f aca="false">IF(  OR(  AND(H207&gt;I207, F207="Yes"),  AND( I207 &gt; H207, F207="No" ) ),SUM(H207,I207)    )</f>
        <v>0</v>
      </c>
      <c r="L207" s="0" t="n">
        <f aca="false">IF( OR(  AND(I207&gt;H207, F207="Yes"),  AND( H207 &gt; I207, F207="No" ) ), SUM(H207,I207),0   )</f>
        <v>30850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3198</v>
      </c>
      <c r="E208" s="2" t="s">
        <v>92</v>
      </c>
      <c r="F208" s="1" t="s">
        <v>20</v>
      </c>
      <c r="H208" s="0" t="n">
        <f aca="false">VALUE(D208)</f>
        <v>7600</v>
      </c>
      <c r="I208" s="0" t="n">
        <f aca="false">VALUE(E208)</f>
        <v>4000</v>
      </c>
      <c r="K208" s="0" t="n">
        <f aca="false">IF(  OR(  AND(H208&gt;I208, F208="Yes"),  AND( I208 &gt; H208, F208="No" ) ),SUM(H208,I208)    )</f>
        <v>11600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6217</v>
      </c>
      <c r="E209" s="2" t="s">
        <v>6218</v>
      </c>
      <c r="F209" s="1" t="s">
        <v>20</v>
      </c>
      <c r="H209" s="0" t="n">
        <f aca="false">VALUE(D209)</f>
        <v>210590</v>
      </c>
      <c r="I209" s="0" t="n">
        <f aca="false">VALUE(E209)</f>
        <v>78050</v>
      </c>
      <c r="K209" s="0" t="n">
        <f aca="false">IF(  OR(  AND(H209&gt;I209, F209="Yes"),  AND( I209 &gt; H209, F209="No" ) ),SUM(H209,I209)    )</f>
        <v>288640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588</v>
      </c>
      <c r="E210" s="2" t="s">
        <v>114</v>
      </c>
      <c r="F210" s="1" t="s">
        <v>20</v>
      </c>
      <c r="H210" s="0" t="n">
        <f aca="false">VALUE(D210)</f>
        <v>14000</v>
      </c>
      <c r="I210" s="0" t="n">
        <f aca="false">VALUE(E210)</f>
        <v>4500</v>
      </c>
      <c r="K210" s="0" t="n">
        <f aca="false">IF(  OR(  AND(H210&gt;I210, F210="Yes"),  AND( I210 &gt; H210, F210="No" ) ),SUM(H210,I210)    )</f>
        <v>18500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735</v>
      </c>
      <c r="E211" s="2" t="s">
        <v>320</v>
      </c>
      <c r="F211" s="1" t="s">
        <v>20</v>
      </c>
      <c r="H211" s="0" t="n">
        <f aca="false">VALUE(D211)</f>
        <v>22050</v>
      </c>
      <c r="I211" s="0" t="n">
        <f aca="false">VALUE(E211)</f>
        <v>2250</v>
      </c>
      <c r="K211" s="0" t="n">
        <f aca="false">IF(  OR(  AND(H211&gt;I211, F211="Yes"),  AND( I211 &gt; H211, F211="No" ) ),SUM(H211,I211)    )</f>
        <v>24300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85</v>
      </c>
      <c r="E212" s="2" t="s">
        <v>320</v>
      </c>
      <c r="F212" s="1" t="s">
        <v>20</v>
      </c>
      <c r="H212" s="0" t="n">
        <f aca="false">VALUE(D212)</f>
        <v>2000</v>
      </c>
      <c r="I212" s="0" t="n">
        <f aca="false">VALUE(E212)</f>
        <v>2250</v>
      </c>
      <c r="K212" s="3" t="n">
        <f aca="false">IF(  OR(  AND(H212&gt;I212, F212="Yes"),  AND( I212 &gt; H212, F212="No" ) ),SUM(H212,I212)    )</f>
        <v>0</v>
      </c>
      <c r="L212" s="0" t="n">
        <f aca="false">IF( OR(  AND(I212&gt;H212, F212="Yes"),  AND( H212 &gt; I212, F212="No" ) ), SUM(H212,I212),0   )</f>
        <v>4250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5493</v>
      </c>
      <c r="E213" s="2" t="s">
        <v>1439</v>
      </c>
      <c r="F213" s="1" t="s">
        <v>20</v>
      </c>
      <c r="H213" s="0" t="n">
        <f aca="false">VALUE(D213)</f>
        <v>39550</v>
      </c>
      <c r="I213" s="0" t="n">
        <f aca="false">VALUE(E213)</f>
        <v>6000</v>
      </c>
      <c r="K213" s="0" t="n">
        <f aca="false">IF(  OR(  AND(H213&gt;I213, F213="Yes"),  AND( I213 &gt; H213, F213="No" ) ),SUM(H213,I213)    )</f>
        <v>45550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6219</v>
      </c>
      <c r="E214" s="2" t="s">
        <v>666</v>
      </c>
      <c r="F214" s="1" t="s">
        <v>20</v>
      </c>
      <c r="H214" s="0" t="n">
        <f aca="false">VALUE(D214)</f>
        <v>5326</v>
      </c>
      <c r="I214" s="0" t="n">
        <f aca="false">VALUE(E214)</f>
        <v>7500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12826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4239</v>
      </c>
      <c r="E215" s="2" t="s">
        <v>1683</v>
      </c>
      <c r="F215" s="1" t="s">
        <v>20</v>
      </c>
      <c r="H215" s="0" t="n">
        <f aca="false">VALUE(D215)</f>
        <v>28350</v>
      </c>
      <c r="I215" s="0" t="n">
        <f aca="false">VALUE(E215)</f>
        <v>18900</v>
      </c>
      <c r="K215" s="0" t="n">
        <f aca="false">IF(  OR(  AND(H215&gt;I215, F215="Yes"),  AND( I215 &gt; H215, F215="No" ) ),SUM(H215,I215)    )</f>
        <v>47250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655</v>
      </c>
      <c r="E216" s="2" t="s">
        <v>6220</v>
      </c>
      <c r="F216" s="1" t="s">
        <v>20</v>
      </c>
      <c r="H216" s="0" t="n">
        <f aca="false">VALUE(D216)</f>
        <v>6400</v>
      </c>
      <c r="I216" s="0" t="n">
        <f aca="false">VALUE(E216)</f>
        <v>11800</v>
      </c>
      <c r="K216" s="3" t="n">
        <f aca="false">IF(  OR(  AND(H216&gt;I216, F216="Yes"),  AND( I216 &gt; H216, F216="No" ) ),SUM(H216,I216)    )</f>
        <v>0</v>
      </c>
      <c r="L216" s="0" t="n">
        <f aca="false">IF( OR(  AND(I216&gt;H216, F216="Yes"),  AND( H216 &gt; I216, F216="No" ) ), SUM(H216,I216),0   )</f>
        <v>18200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229</v>
      </c>
      <c r="E217" s="2" t="s">
        <v>6221</v>
      </c>
      <c r="F217" s="1" t="s">
        <v>20</v>
      </c>
      <c r="H217" s="0" t="n">
        <f aca="false">VALUE(D217)</f>
        <v>2500</v>
      </c>
      <c r="I217" s="0" t="n">
        <f aca="false">VALUE(E217)</f>
        <v>5675</v>
      </c>
      <c r="K217" s="3" t="n">
        <f aca="false">IF(  OR(  AND(H217&gt;I217, F217="Yes"),  AND( I217 &gt; H217, F217="No" ) ),SUM(H217,I217)    )</f>
        <v>0</v>
      </c>
      <c r="L217" s="0" t="n">
        <f aca="false">IF( OR(  AND(I217&gt;H217, F217="Yes"),  AND( H217 &gt; I217, F217="No" ) ), SUM(H217,I217),0   )</f>
        <v>8175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2830</v>
      </c>
      <c r="E218" s="2" t="s">
        <v>2038</v>
      </c>
      <c r="F218" s="1" t="s">
        <v>20</v>
      </c>
      <c r="H218" s="0" t="n">
        <f aca="false">VALUE(D218)</f>
        <v>2100</v>
      </c>
      <c r="I218" s="0" t="n">
        <f aca="false">VALUE(E218)</f>
        <v>13000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15100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4572</v>
      </c>
      <c r="E219" s="2" t="s">
        <v>3155</v>
      </c>
      <c r="F219" s="1" t="s">
        <v>20</v>
      </c>
      <c r="H219" s="0" t="n">
        <f aca="false">VALUE(D219)</f>
        <v>8250</v>
      </c>
      <c r="I219" s="0" t="n">
        <f aca="false">VALUE(E219)</f>
        <v>5700</v>
      </c>
      <c r="K219" s="0" t="n">
        <f aca="false">IF(  OR(  AND(H219&gt;I219, F219="Yes"),  AND( I219 &gt; H219, F219="No" ) ),SUM(H219,I219)    )</f>
        <v>13950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415</v>
      </c>
      <c r="E220" s="2" t="s">
        <v>1328</v>
      </c>
      <c r="F220" s="1" t="s">
        <v>20</v>
      </c>
      <c r="H220" s="0" t="n">
        <f aca="false">VALUE(D220)</f>
        <v>15300</v>
      </c>
      <c r="I220" s="0" t="n">
        <f aca="false">VALUE(E220)</f>
        <v>17000</v>
      </c>
      <c r="K220" s="3" t="n">
        <f aca="false">IF(  OR(  AND(H220&gt;I220, F220="Yes"),  AND( I220 &gt; H220, F220="No" ) ),SUM(H220,I220)    )</f>
        <v>0</v>
      </c>
      <c r="L220" s="0" t="n">
        <f aca="false">IF( OR(  AND(I220&gt;H220, F220="Yes"),  AND( H220 &gt; I220, F220="No" ) ), SUM(H220,I220),0   )</f>
        <v>32300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114</v>
      </c>
      <c r="E221" s="2" t="s">
        <v>1626</v>
      </c>
      <c r="F221" s="1" t="s">
        <v>20</v>
      </c>
      <c r="H221" s="0" t="n">
        <f aca="false">VALUE(D221)</f>
        <v>4500</v>
      </c>
      <c r="I221" s="0" t="n">
        <f aca="false">VALUE(E221)</f>
        <v>7250</v>
      </c>
      <c r="K221" s="3" t="n">
        <f aca="false">IF(  OR(  AND(H221&gt;I221, F221="Yes"),  AND( I221 &gt; H221, F221="No" ) ),SUM(H221,I221)    )</f>
        <v>0</v>
      </c>
      <c r="L221" s="0" t="n">
        <f aca="false">IF( OR(  AND(I221&gt;H221, F221="Yes"),  AND( H221 &gt; I221, F221="No" ) ), SUM(H221,I221),0   )</f>
        <v>11750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3102</v>
      </c>
      <c r="E222" s="2" t="s">
        <v>1483</v>
      </c>
      <c r="F222" s="1" t="s">
        <v>20</v>
      </c>
      <c r="H222" s="0" t="n">
        <f aca="false">VALUE(D222)</f>
        <v>18270</v>
      </c>
      <c r="I222" s="0" t="n">
        <f aca="false">VALUE(E222)</f>
        <v>17950</v>
      </c>
      <c r="K222" s="0" t="n">
        <f aca="false">IF(  OR(  AND(H222&gt;I222, F222="Yes"),  AND( I222 &gt; H222, F222="No" ) ),SUM(H222,I222)    )</f>
        <v>36220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6222</v>
      </c>
      <c r="E223" s="2" t="s">
        <v>2038</v>
      </c>
      <c r="F223" s="1" t="s">
        <v>20</v>
      </c>
      <c r="H223" s="0" t="n">
        <f aca="false">VALUE(D223)</f>
        <v>20157</v>
      </c>
      <c r="I223" s="0" t="n">
        <f aca="false">VALUE(E223)</f>
        <v>13000</v>
      </c>
      <c r="K223" s="0" t="n">
        <f aca="false">IF(  OR(  AND(H223&gt;I223, F223="Yes"),  AND( I223 &gt; H223, F223="No" ) ),SUM(H223,I223)    )</f>
        <v>33157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6223</v>
      </c>
      <c r="E224" s="2" t="s">
        <v>6224</v>
      </c>
      <c r="F224" s="1" t="s">
        <v>20</v>
      </c>
      <c r="H224" s="0" t="n">
        <f aca="false">VALUE(D224)</f>
        <v>17845</v>
      </c>
      <c r="I224" s="0" t="n">
        <f aca="false">VALUE(E224)</f>
        <v>7350</v>
      </c>
      <c r="K224" s="0" t="n">
        <f aca="false">IF(  OR(  AND(H224&gt;I224, F224="Yes"),  AND( I224 &gt; H224, F224="No" ) ),SUM(H224,I224)    )</f>
        <v>25195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6225</v>
      </c>
      <c r="E225" s="2" t="s">
        <v>3129</v>
      </c>
      <c r="F225" s="1" t="s">
        <v>20</v>
      </c>
      <c r="H225" s="0" t="n">
        <f aca="false">VALUE(D225)</f>
        <v>66399</v>
      </c>
      <c r="I225" s="0" t="n">
        <f aca="false">VALUE(E225)</f>
        <v>8150</v>
      </c>
      <c r="K225" s="0" t="n">
        <f aca="false">IF(  OR(  AND(H225&gt;I225, F225="Yes"),  AND( I225 &gt; H225, F225="No" ) ),SUM(H225,I225)    )</f>
        <v>74549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430</v>
      </c>
      <c r="E226" s="2" t="s">
        <v>430</v>
      </c>
      <c r="F226" s="1" t="s">
        <v>20</v>
      </c>
      <c r="H226" s="0" t="n">
        <f aca="false">VALUE(D226)</f>
        <v>3250</v>
      </c>
      <c r="I226" s="0" t="n">
        <f aca="false">VALUE(E226)</f>
        <v>3250</v>
      </c>
      <c r="K226" s="3" t="n">
        <f aca="false">IF(  OR(  AND(H226&gt;I226, F226="Yes"),  AND( I226 &gt; H226, F226="No" ) ),SUM(H226,I226)    )</f>
        <v>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1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6226</v>
      </c>
      <c r="E228" s="2" t="s">
        <v>3538</v>
      </c>
      <c r="F228" s="1" t="s">
        <v>20</v>
      </c>
      <c r="H228" s="0" t="n">
        <f aca="false">VALUE(D228)</f>
        <v>92775</v>
      </c>
      <c r="I228" s="0" t="n">
        <f aca="false">VALUE(E228)</f>
        <v>13950</v>
      </c>
      <c r="K228" s="0" t="n">
        <f aca="false">IF(  OR(  AND(H228&gt;I228, F228="Yes"),  AND( I228 &gt; H228, F228="No" ) ),SUM(H228,I228)    )</f>
        <v>106725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6227</v>
      </c>
      <c r="E229" s="2" t="s">
        <v>6228</v>
      </c>
      <c r="F229" s="1" t="s">
        <v>20</v>
      </c>
      <c r="H229" s="0" t="n">
        <f aca="false">VALUE(D229)</f>
        <v>99520</v>
      </c>
      <c r="I229" s="0" t="n">
        <f aca="false">VALUE(E229)</f>
        <v>39655</v>
      </c>
      <c r="K229" s="0" t="n">
        <f aca="false">IF(  OR(  AND(H229&gt;I229, F229="Yes"),  AND( I229 &gt; H229, F229="No" ) ),SUM(H229,I229)    )</f>
        <v>139175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609</v>
      </c>
      <c r="E230" s="2" t="s">
        <v>6229</v>
      </c>
      <c r="F230" s="1" t="s">
        <v>20</v>
      </c>
      <c r="H230" s="0" t="n">
        <f aca="false">VALUE(D230)</f>
        <v>15800</v>
      </c>
      <c r="I230" s="0" t="n">
        <f aca="false">VALUE(E230)</f>
        <v>32950</v>
      </c>
      <c r="K230" s="3" t="n">
        <f aca="false">IF(  OR(  AND(H230&gt;I230, F230="Yes"),  AND( I230 &gt; H230, F230="No" ) ),SUM(H230,I230)    )</f>
        <v>0</v>
      </c>
      <c r="L230" s="0" t="n">
        <f aca="false">IF( OR(  AND(I230&gt;H230, F230="Yes"),  AND( H230 &gt; I230, F230="No" ) ), SUM(H230,I230),0   )</f>
        <v>48750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6230</v>
      </c>
      <c r="E231" s="2" t="s">
        <v>6231</v>
      </c>
      <c r="F231" s="1" t="s">
        <v>20</v>
      </c>
      <c r="H231" s="0" t="n">
        <f aca="false">VALUE(D231)</f>
        <v>70250</v>
      </c>
      <c r="I231" s="0" t="n">
        <f aca="false">VALUE(E231)</f>
        <v>116648</v>
      </c>
      <c r="K231" s="3" t="n">
        <f aca="false">IF(  OR(  AND(H231&gt;I231, F231="Yes"),  AND( I231 &gt; H231, F231="No" ) ),SUM(H231,I231)    )</f>
        <v>0</v>
      </c>
      <c r="L231" s="0" t="n">
        <f aca="false">IF( OR(  AND(I231&gt;H231, F231="Yes"),  AND( H231 &gt; I231, F231="No" ) ), SUM(H231,I231),0   )</f>
        <v>186898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278</v>
      </c>
      <c r="E232" s="2" t="s">
        <v>6232</v>
      </c>
      <c r="F232" s="1" t="s">
        <v>20</v>
      </c>
      <c r="H232" s="0" t="n">
        <f aca="false">VALUE(D232)</f>
        <v>39850</v>
      </c>
      <c r="I232" s="0" t="n">
        <f aca="false">VALUE(E232)</f>
        <v>35750</v>
      </c>
      <c r="K232" s="0" t="n">
        <f aca="false">IF(  OR(  AND(H232&gt;I232, F232="Yes"),  AND( I232 &gt; H232, F232="No" ) ),SUM(H232,I232)    )</f>
        <v>75600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6233</v>
      </c>
      <c r="E233" s="2" t="s">
        <v>1436</v>
      </c>
      <c r="F233" s="1" t="s">
        <v>20</v>
      </c>
      <c r="H233" s="0" t="n">
        <f aca="false">VALUE(D233)</f>
        <v>36750</v>
      </c>
      <c r="I233" s="0" t="n">
        <f aca="false">VALUE(E233)</f>
        <v>11500</v>
      </c>
      <c r="K233" s="0" t="n">
        <f aca="false">IF(  OR(  AND(H233&gt;I233, F233="Yes"),  AND( I233 &gt; H233, F233="No" ) ),SUM(H233,I233)    )</f>
        <v>48250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6234</v>
      </c>
      <c r="E234" s="2" t="s">
        <v>4451</v>
      </c>
      <c r="F234" s="1" t="s">
        <v>20</v>
      </c>
      <c r="H234" s="0" t="n">
        <f aca="false">VALUE(D234)</f>
        <v>34275</v>
      </c>
      <c r="I234" s="0" t="n">
        <f aca="false">VALUE(E234)</f>
        <v>2260</v>
      </c>
      <c r="K234" s="0" t="n">
        <f aca="false">IF(  OR(  AND(H234&gt;I234, F234="Yes"),  AND( I234 &gt; H234, F234="No" ) ),SUM(H234,I234)    )</f>
        <v>36535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3348</v>
      </c>
      <c r="E235" s="2" t="s">
        <v>110</v>
      </c>
      <c r="F235" s="1" t="s">
        <v>20</v>
      </c>
      <c r="H235" s="0" t="n">
        <f aca="false">VALUE(D235)</f>
        <v>11200</v>
      </c>
      <c r="I235" s="0" t="n">
        <f aca="false">VALUE(E235)</f>
        <v>3000</v>
      </c>
      <c r="K235" s="0" t="n">
        <f aca="false">IF(  OR(  AND(H235&gt;I235, F235="Yes"),  AND( I235 &gt; H235, F235="No" ) ),SUM(H235,I235)    )</f>
        <v>14200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19</v>
      </c>
      <c r="F236" s="1" t="s">
        <v>20</v>
      </c>
      <c r="H236" s="0" t="n">
        <f aca="false">VALUE(D236)</f>
        <v>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1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6235</v>
      </c>
      <c r="E237" s="2" t="s">
        <v>85</v>
      </c>
      <c r="F237" s="1" t="s">
        <v>20</v>
      </c>
      <c r="H237" s="0" t="n">
        <f aca="false">VALUE(D237)</f>
        <v>34525</v>
      </c>
      <c r="I237" s="0" t="n">
        <f aca="false">VALUE(E237)</f>
        <v>2000</v>
      </c>
      <c r="K237" s="0" t="n">
        <f aca="false">IF(  OR(  AND(H237&gt;I237, F237="Yes"),  AND( I237 &gt; H237, F237="No" ) ),SUM(H237,I237)    )</f>
        <v>36525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710</v>
      </c>
      <c r="E238" s="2" t="s">
        <v>710</v>
      </c>
      <c r="F238" s="1" t="s">
        <v>20</v>
      </c>
      <c r="H238" s="0" t="n">
        <f aca="false">VALUE(D238)</f>
        <v>250</v>
      </c>
      <c r="I238" s="0" t="n">
        <f aca="false">VALUE(E238)</f>
        <v>250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1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20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3348</v>
      </c>
      <c r="E240" s="2" t="s">
        <v>360</v>
      </c>
      <c r="F240" s="1" t="s">
        <v>20</v>
      </c>
      <c r="H240" s="0" t="n">
        <f aca="false">VALUE(D240)</f>
        <v>11200</v>
      </c>
      <c r="I240" s="0" t="n">
        <f aca="false">VALUE(E240)</f>
        <v>1500</v>
      </c>
      <c r="K240" s="0" t="n">
        <f aca="false">IF(  OR(  AND(H240&gt;I240, F240="Yes"),  AND( I240 &gt; H240, F240="No" ) ),SUM(H240,I240)    )</f>
        <v>12700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1687</v>
      </c>
      <c r="E241" s="2" t="s">
        <v>3201</v>
      </c>
      <c r="F241" s="1" t="s">
        <v>20</v>
      </c>
      <c r="H241" s="0" t="n">
        <f aca="false">VALUE(D241)</f>
        <v>17200</v>
      </c>
      <c r="I241" s="0" t="n">
        <f aca="false">VALUE(E241)</f>
        <v>100</v>
      </c>
      <c r="K241" s="0" t="n">
        <f aca="false">IF(  OR(  AND(H241&gt;I241, F241="Yes"),  AND( I241 &gt; H241, F241="No" ) ),SUM(H241,I241)    )</f>
        <v>17300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5477</v>
      </c>
      <c r="E242" s="2" t="s">
        <v>3251</v>
      </c>
      <c r="F242" s="1" t="s">
        <v>20</v>
      </c>
      <c r="H242" s="0" t="n">
        <f aca="false">VALUE(D242)</f>
        <v>22600</v>
      </c>
      <c r="I242" s="0" t="n">
        <f aca="false">VALUE(E242)</f>
        <v>12650</v>
      </c>
      <c r="K242" s="0" t="n">
        <f aca="false">IF(  OR(  AND(H242&gt;I242, F242="Yes"),  AND( I242 &gt; H242, F242="No" ) ),SUM(H242,I242)    )</f>
        <v>35250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6236</v>
      </c>
      <c r="E243" s="2" t="s">
        <v>4546</v>
      </c>
      <c r="F243" s="1" t="s">
        <v>20</v>
      </c>
      <c r="H243" s="0" t="n">
        <f aca="false">VALUE(D243)</f>
        <v>27825</v>
      </c>
      <c r="I243" s="0" t="n">
        <f aca="false">VALUE(E243)</f>
        <v>32350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60175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3442</v>
      </c>
      <c r="E244" s="2" t="s">
        <v>1894</v>
      </c>
      <c r="F244" s="1" t="s">
        <v>20</v>
      </c>
      <c r="H244" s="0" t="n">
        <f aca="false">VALUE(D244)</f>
        <v>15650</v>
      </c>
      <c r="I244" s="0" t="n">
        <f aca="false">VALUE(E244)</f>
        <v>9150</v>
      </c>
      <c r="K244" s="0" t="n">
        <f aca="false">IF(  OR(  AND(H244&gt;I244, F244="Yes"),  AND( I244 &gt; H244, F244="No" ) ),SUM(H244,I244)    )</f>
        <v>24800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6237</v>
      </c>
      <c r="E245" s="2" t="s">
        <v>5675</v>
      </c>
      <c r="F245" s="1" t="s">
        <v>20</v>
      </c>
      <c r="H245" s="0" t="n">
        <f aca="false">VALUE(D245)</f>
        <v>38488</v>
      </c>
      <c r="I245" s="0" t="n">
        <f aca="false">VALUE(E245)</f>
        <v>35350</v>
      </c>
      <c r="K245" s="0" t="n">
        <f aca="false">IF(  OR(  AND(H245&gt;I245, F245="Yes"),  AND( I245 &gt; H245, F245="No" ) ),SUM(H245,I245)    )</f>
        <v>73838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6238</v>
      </c>
      <c r="E246" s="2" t="s">
        <v>395</v>
      </c>
      <c r="F246" s="1" t="s">
        <v>20</v>
      </c>
      <c r="H246" s="0" t="n">
        <f aca="false">VALUE(D246)</f>
        <v>134100</v>
      </c>
      <c r="I246" s="0" t="n">
        <f aca="false">VALUE(E246)</f>
        <v>3200</v>
      </c>
      <c r="K246" s="0" t="n">
        <f aca="false">IF(  OR(  AND(H246&gt;I246, F246="Yes"),  AND( I246 &gt; H246, F246="No" ) ),SUM(H246,I246)    )</f>
        <v>137300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6239</v>
      </c>
      <c r="E247" s="2" t="s">
        <v>1474</v>
      </c>
      <c r="F247" s="1" t="s">
        <v>20</v>
      </c>
      <c r="H247" s="0" t="n">
        <f aca="false">VALUE(D247)</f>
        <v>112346</v>
      </c>
      <c r="I247" s="0" t="n">
        <f aca="false">VALUE(E247)</f>
        <v>3800</v>
      </c>
      <c r="K247" s="0" t="n">
        <f aca="false">IF(  OR(  AND(H247&gt;I247, F247="Yes"),  AND( I247 &gt; H247, F247="No" ) ),SUM(H247,I247)    )</f>
        <v>116146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14</v>
      </c>
      <c r="E248" s="2" t="s">
        <v>1313</v>
      </c>
      <c r="F248" s="1" t="s">
        <v>20</v>
      </c>
      <c r="H248" s="0" t="n">
        <f aca="false">VALUE(D248)</f>
        <v>1250</v>
      </c>
      <c r="I248" s="0" t="n">
        <f aca="false">VALUE(E248)</f>
        <v>13600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14850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6200</v>
      </c>
      <c r="E249" s="2" t="s">
        <v>279</v>
      </c>
      <c r="F249" s="1" t="s">
        <v>20</v>
      </c>
      <c r="H249" s="0" t="n">
        <f aca="false">VALUE(D249)</f>
        <v>18350</v>
      </c>
      <c r="I249" s="0" t="n">
        <f aca="false">VALUE(E249)</f>
        <v>5000</v>
      </c>
      <c r="K249" s="0" t="n">
        <f aca="false">IF(  OR(  AND(H249&gt;I249, F249="Yes"),  AND( I249 &gt; H249, F249="No" ) ),SUM(H249,I249)    )</f>
        <v>23350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3468</v>
      </c>
      <c r="E250" s="2" t="s">
        <v>1823</v>
      </c>
      <c r="F250" s="1" t="s">
        <v>20</v>
      </c>
      <c r="H250" s="0" t="n">
        <f aca="false">VALUE(D250)</f>
        <v>24650</v>
      </c>
      <c r="I250" s="0" t="n">
        <f aca="false">VALUE(E250)</f>
        <v>10600</v>
      </c>
      <c r="K250" s="0" t="n">
        <f aca="false">IF(  OR(  AND(H250&gt;I250, F250="Yes"),  AND( I250 &gt; H250, F250="No" ) ),SUM(H250,I250)    )</f>
        <v>35250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6240</v>
      </c>
      <c r="E251" s="2" t="s">
        <v>662</v>
      </c>
      <c r="F251" s="1" t="s">
        <v>20</v>
      </c>
      <c r="H251" s="0" t="n">
        <f aca="false">VALUE(D251)</f>
        <v>39960</v>
      </c>
      <c r="I251" s="0" t="n">
        <f aca="false">VALUE(E251)</f>
        <v>17400</v>
      </c>
      <c r="K251" s="0" t="n">
        <f aca="false">IF(  OR(  AND(H251&gt;I251, F251="Yes"),  AND( I251 &gt; H251, F251="No" ) ),SUM(H251,I251)    )</f>
        <v>57360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6241</v>
      </c>
      <c r="E252" s="2" t="s">
        <v>3123</v>
      </c>
      <c r="F252" s="1" t="s">
        <v>20</v>
      </c>
      <c r="H252" s="0" t="n">
        <f aca="false">VALUE(D252)</f>
        <v>66966</v>
      </c>
      <c r="I252" s="0" t="n">
        <f aca="false">VALUE(E252)</f>
        <v>15200</v>
      </c>
      <c r="K252" s="0" t="n">
        <f aca="false">IF(  OR(  AND(H252&gt;I252, F252="Yes"),  AND( I252 &gt; H252, F252="No" ) ),SUM(H252,I252)    )</f>
        <v>82166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4462</v>
      </c>
      <c r="E253" s="2" t="s">
        <v>4343</v>
      </c>
      <c r="F253" s="1" t="s">
        <v>20</v>
      </c>
      <c r="H253" s="0" t="n">
        <f aca="false">VALUE(D253)</f>
        <v>30600</v>
      </c>
      <c r="I253" s="0" t="n">
        <f aca="false">VALUE(E253)</f>
        <v>33100</v>
      </c>
      <c r="K253" s="3" t="n">
        <f aca="false">IF(  OR(  AND(H253&gt;I253, F253="Yes"),  AND( I253 &gt; H253, F253="No" ) ),SUM(H253,I253)    )</f>
        <v>0</v>
      </c>
      <c r="L253" s="0" t="n">
        <f aca="false">IF( OR(  AND(I253&gt;H253, F253="Yes"),  AND( H253 &gt; I253, F253="No" ) ), SUM(H253,I253),0   )</f>
        <v>63700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4441</v>
      </c>
      <c r="E254" s="2" t="s">
        <v>1522</v>
      </c>
      <c r="F254" s="1" t="s">
        <v>20</v>
      </c>
      <c r="H254" s="0" t="n">
        <f aca="false">VALUE(D254)</f>
        <v>14600</v>
      </c>
      <c r="I254" s="0" t="n">
        <f aca="false">VALUE(E254)</f>
        <v>12000</v>
      </c>
      <c r="K254" s="0" t="n">
        <f aca="false">IF(  OR(  AND(H254&gt;I254, F254="Yes"),  AND( I254 &gt; H254, F254="No" ) ),SUM(H254,I254)    )</f>
        <v>26600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6242</v>
      </c>
      <c r="E255" s="2" t="s">
        <v>964</v>
      </c>
      <c r="F255" s="1" t="s">
        <v>20</v>
      </c>
      <c r="H255" s="0" t="n">
        <f aca="false">VALUE(D255)</f>
        <v>23510</v>
      </c>
      <c r="I255" s="0" t="n">
        <f aca="false">VALUE(E255)</f>
        <v>500</v>
      </c>
      <c r="K255" s="0" t="n">
        <f aca="false">IF(  OR(  AND(H255&gt;I255, F255="Yes"),  AND( I255 &gt; H255, F255="No" ) ),SUM(H255,I255)    )</f>
        <v>24010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2059</v>
      </c>
      <c r="E256" s="2" t="s">
        <v>4363</v>
      </c>
      <c r="F256" s="1" t="s">
        <v>20</v>
      </c>
      <c r="H256" s="0" t="n">
        <f aca="false">VALUE(D256)</f>
        <v>28500</v>
      </c>
      <c r="I256" s="0" t="n">
        <f aca="false">VALUE(E256)</f>
        <v>13400</v>
      </c>
      <c r="K256" s="0" t="n">
        <f aca="false">IF(  OR(  AND(H256&gt;I256, F256="Yes"),  AND( I256 &gt; H256, F256="No" ) ),SUM(H256,I256)    )</f>
        <v>41900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6243</v>
      </c>
      <c r="E257" s="2" t="s">
        <v>1079</v>
      </c>
      <c r="F257" s="1" t="s">
        <v>20</v>
      </c>
      <c r="H257" s="0" t="n">
        <f aca="false">VALUE(D257)</f>
        <v>50385</v>
      </c>
      <c r="I257" s="0" t="n">
        <f aca="false">VALUE(E257)</f>
        <v>5500</v>
      </c>
      <c r="K257" s="0" t="n">
        <f aca="false">IF(  OR(  AND(H257&gt;I257, F257="Yes"),  AND( I257 &gt; H257, F257="No" ) ),SUM(H257,I257)    )</f>
        <v>55885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6244</v>
      </c>
      <c r="E258" s="2" t="s">
        <v>292</v>
      </c>
      <c r="F258" s="1" t="s">
        <v>20</v>
      </c>
      <c r="H258" s="0" t="n">
        <f aca="false">VALUE(D258)</f>
        <v>1850</v>
      </c>
      <c r="I258" s="0" t="n">
        <f aca="false">VALUE(E258)</f>
        <v>3500</v>
      </c>
      <c r="K258" s="3" t="n">
        <f aca="false">IF(  OR(  AND(H258&gt;I258, F258="Yes"),  AND( I258 &gt; H258, F258="No" ) ),SUM(H258,I258)    )</f>
        <v>0</v>
      </c>
      <c r="L258" s="0" t="n">
        <f aca="false">IF( OR(  AND(I258&gt;H258, F258="Yes"),  AND( H258 &gt; I258, F258="No" ) ), SUM(H258,I258),0   )</f>
        <v>5350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1515</v>
      </c>
      <c r="E259" s="2" t="s">
        <v>6245</v>
      </c>
      <c r="F259" s="1" t="s">
        <v>20</v>
      </c>
      <c r="H259" s="0" t="n">
        <f aca="false">VALUE(D259)</f>
        <v>8000</v>
      </c>
      <c r="I259" s="0" t="n">
        <f aca="false">VALUE(E259)</f>
        <v>19900</v>
      </c>
      <c r="K259" s="3" t="n">
        <f aca="false">IF(  OR(  AND(H259&gt;I259, F259="Yes"),  AND( I259 &gt; H259, F259="No" ) ),SUM(H259,I259)    )</f>
        <v>0</v>
      </c>
      <c r="L259" s="0" t="n">
        <f aca="false">IF( OR(  AND(I259&gt;H259, F259="Yes"),  AND( H259 &gt; I259, F259="No" ) ), SUM(H259,I259),0   )</f>
        <v>27900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830</v>
      </c>
      <c r="E260" s="2" t="s">
        <v>6246</v>
      </c>
      <c r="F260" s="1" t="s">
        <v>20</v>
      </c>
      <c r="H260" s="0" t="n">
        <f aca="false">VALUE(D260)</f>
        <v>16000</v>
      </c>
      <c r="I260" s="0" t="n">
        <f aca="false">VALUE(E260)</f>
        <v>26825</v>
      </c>
      <c r="K260" s="3" t="n">
        <f aca="false">IF(  OR(  AND(H260&gt;I260, F260="Yes"),  AND( I260 &gt; H260, F260="No" ) ),SUM(H260,I260)    )</f>
        <v>0</v>
      </c>
      <c r="L260" s="0" t="n">
        <f aca="false">IF( OR(  AND(I260&gt;H260, F260="Yes"),  AND( H260 &gt; I260, F260="No" ) ), SUM(H260,I260),0   )</f>
        <v>42825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77</v>
      </c>
      <c r="E261" s="2" t="s">
        <v>6247</v>
      </c>
      <c r="F261" s="1" t="s">
        <v>20</v>
      </c>
      <c r="H261" s="0" t="n">
        <f aca="false">VALUE(D261)</f>
        <v>13500</v>
      </c>
      <c r="I261" s="0" t="n">
        <f aca="false">VALUE(E261)</f>
        <v>7650</v>
      </c>
      <c r="K261" s="0" t="n">
        <f aca="false">IF(  OR(  AND(H261&gt;I261, F261="Yes"),  AND( I261 &gt; H261, F261="No" ) ),SUM(H261,I261)    )</f>
        <v>21150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6248</v>
      </c>
      <c r="E262" s="2" t="s">
        <v>85</v>
      </c>
      <c r="F262" s="1" t="s">
        <v>20</v>
      </c>
      <c r="H262" s="0" t="n">
        <f aca="false">VALUE(D262)</f>
        <v>10682</v>
      </c>
      <c r="I262" s="0" t="n">
        <f aca="false">VALUE(E262)</f>
        <v>2000</v>
      </c>
      <c r="K262" s="0" t="n">
        <f aca="false">IF(  OR(  AND(H262&gt;I262, F262="Yes"),  AND( I262 &gt; H262, F262="No" ) ),SUM(H262,I262)    )</f>
        <v>12682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1490</v>
      </c>
      <c r="E263" s="2" t="s">
        <v>110</v>
      </c>
      <c r="F263" s="1" t="s">
        <v>20</v>
      </c>
      <c r="H263" s="0" t="n">
        <f aca="false">VALUE(D263)</f>
        <v>6750</v>
      </c>
      <c r="I263" s="0" t="n">
        <f aca="false">VALUE(E263)</f>
        <v>3000</v>
      </c>
      <c r="K263" s="0" t="n">
        <f aca="false">IF(  OR(  AND(H263&gt;I263, F263="Yes"),  AND( I263 &gt; H263, F263="No" ) ),SUM(H263,I263)    )</f>
        <v>9750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3204</v>
      </c>
      <c r="E264" s="2" t="s">
        <v>19</v>
      </c>
      <c r="F264" s="1" t="s">
        <v>20</v>
      </c>
      <c r="H264" s="0" t="n">
        <f aca="false">VALUE(D264)</f>
        <v>1750</v>
      </c>
      <c r="I264" s="0" t="n">
        <f aca="false">VALUE(E264)</f>
        <v>0</v>
      </c>
      <c r="K264" s="0" t="n">
        <f aca="false">IF(  OR(  AND(H264&gt;I264, F264="Yes"),  AND( I264 &gt; H264, F264="No" ) ),SUM(H264,I264)    )</f>
        <v>1750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6249</v>
      </c>
      <c r="E265" s="2" t="s">
        <v>964</v>
      </c>
      <c r="F265" s="1" t="s">
        <v>20</v>
      </c>
      <c r="H265" s="0" t="n">
        <f aca="false">VALUE(D265)</f>
        <v>20125</v>
      </c>
      <c r="I265" s="0" t="n">
        <f aca="false">VALUE(E265)</f>
        <v>500</v>
      </c>
      <c r="K265" s="0" t="n">
        <f aca="false">IF(  OR(  AND(H265&gt;I265, F265="Yes"),  AND( I265 &gt; H265, F265="No" ) ),SUM(H265,I265)    )</f>
        <v>20625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6250</v>
      </c>
      <c r="E266" s="2" t="s">
        <v>32</v>
      </c>
      <c r="F266" s="1" t="s">
        <v>20</v>
      </c>
      <c r="H266" s="0" t="n">
        <f aca="false">VALUE(D266)</f>
        <v>10675</v>
      </c>
      <c r="I266" s="0" t="n">
        <f aca="false">VALUE(E266)</f>
        <v>1000</v>
      </c>
      <c r="K266" s="0" t="n">
        <f aca="false">IF(  OR(  AND(H266&gt;I266, F266="Yes"),  AND( I266 &gt; H266, F266="No" ) ),SUM(H266,I266)    )</f>
        <v>11675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3148</v>
      </c>
      <c r="E267" s="2" t="s">
        <v>6251</v>
      </c>
      <c r="F267" s="1" t="s">
        <v>20</v>
      </c>
      <c r="H267" s="0" t="n">
        <f aca="false">VALUE(D267)</f>
        <v>15250</v>
      </c>
      <c r="I267" s="0" t="n">
        <f aca="false">VALUE(E267)</f>
        <v>5068</v>
      </c>
      <c r="K267" s="0" t="n">
        <f aca="false">IF(  OR(  AND(H267&gt;I267, F267="Yes"),  AND( I267 &gt; H267, F267="No" ) ),SUM(H267,I267)    )</f>
        <v>20318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6252</v>
      </c>
      <c r="E268" s="2" t="s">
        <v>5873</v>
      </c>
      <c r="F268" s="1" t="s">
        <v>20</v>
      </c>
      <c r="H268" s="0" t="n">
        <f aca="false">VALUE(D268)</f>
        <v>90065</v>
      </c>
      <c r="I268" s="0" t="n">
        <f aca="false">VALUE(E268)</f>
        <v>62800</v>
      </c>
      <c r="K268" s="0" t="n">
        <f aca="false">IF(  OR(  AND(H268&gt;I268, F268="Yes"),  AND( I268 &gt; H268, F268="No" ) ),SUM(H268,I268)    )</f>
        <v>152865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12.8" hidden="false" customHeight="false" outlineLevel="0" collapsed="false">
      <c r="A269" s="1" t="s">
        <v>891</v>
      </c>
      <c r="B269" s="1" t="s">
        <v>687</v>
      </c>
      <c r="C269" s="1" t="s">
        <v>892</v>
      </c>
      <c r="D269" s="2" t="s">
        <v>279</v>
      </c>
      <c r="E269" s="2" t="s">
        <v>3103</v>
      </c>
      <c r="F269" s="1" t="s">
        <v>20</v>
      </c>
      <c r="H269" s="0" t="n">
        <f aca="false">VALUE(D269)</f>
        <v>5000</v>
      </c>
      <c r="I269" s="0" t="n">
        <f aca="false">VALUE(E269)</f>
        <v>13700</v>
      </c>
      <c r="K269" s="3" t="n">
        <f aca="false">IF(  OR(  AND(H269&gt;I269, F269="Yes"),  AND( I269 &gt; H269, F269="No" ) ),SUM(H269,I269)    )</f>
        <v>0</v>
      </c>
      <c r="L269" s="0" t="n">
        <f aca="false">IF( OR(  AND(I269&gt;H269, F269="Yes"),  AND( H269 &gt; I269, F269="No" ) ), SUM(H269,I269),0   )</f>
        <v>18700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894</v>
      </c>
      <c r="B270" s="1" t="s">
        <v>687</v>
      </c>
      <c r="C270" s="1" t="s">
        <v>895</v>
      </c>
      <c r="D270" s="2" t="s">
        <v>6253</v>
      </c>
      <c r="E270" s="2" t="s">
        <v>6254</v>
      </c>
      <c r="F270" s="1" t="s">
        <v>20</v>
      </c>
      <c r="H270" s="0" t="n">
        <f aca="false">VALUE(D270)</f>
        <v>122038</v>
      </c>
      <c r="I270" s="0" t="n">
        <f aca="false">VALUE(E270)</f>
        <v>41075</v>
      </c>
      <c r="K270" s="0" t="n">
        <f aca="false">IF(  OR(  AND(H270&gt;I270, F270="Yes"),  AND( I270 &gt; H270, F270="No" ) ),SUM(H270,I270)    )</f>
        <v>163113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23.95" hidden="false" customHeight="false" outlineLevel="0" collapsed="false">
      <c r="A271" s="1" t="s">
        <v>897</v>
      </c>
      <c r="B271" s="1" t="s">
        <v>687</v>
      </c>
      <c r="C271" s="1" t="s">
        <v>898</v>
      </c>
      <c r="D271" s="2" t="s">
        <v>110</v>
      </c>
      <c r="E271" s="2" t="s">
        <v>6255</v>
      </c>
      <c r="F271" s="1" t="s">
        <v>20</v>
      </c>
      <c r="H271" s="0" t="n">
        <f aca="false">VALUE(D271)</f>
        <v>3000</v>
      </c>
      <c r="I271" s="0" t="n">
        <f aca="false">VALUE(E271)</f>
        <v>2650</v>
      </c>
      <c r="K271" s="0" t="n">
        <f aca="false">IF(  OR(  AND(H271&gt;I271, F271="Yes"),  AND( I271 &gt; H271, F271="No" ) ),SUM(H271,I271)    )</f>
        <v>5650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12.8" hidden="false" customHeight="false" outlineLevel="0" collapsed="false">
      <c r="A272" s="1" t="s">
        <v>900</v>
      </c>
      <c r="B272" s="1" t="s">
        <v>687</v>
      </c>
      <c r="C272" s="1" t="s">
        <v>901</v>
      </c>
      <c r="D272" s="2" t="s">
        <v>6256</v>
      </c>
      <c r="E272" s="2" t="s">
        <v>6257</v>
      </c>
      <c r="F272" s="1" t="s">
        <v>20</v>
      </c>
      <c r="H272" s="0" t="n">
        <f aca="false">VALUE(D272)</f>
        <v>84145</v>
      </c>
      <c r="I272" s="0" t="n">
        <f aca="false">VALUE(E272)</f>
        <v>35664</v>
      </c>
      <c r="K272" s="0" t="n">
        <f aca="false">IF(  OR(  AND(H272&gt;I272, F272="Yes"),  AND( I272 &gt; H272, F272="No" ) ),SUM(H272,I272)    )</f>
        <v>119809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903</v>
      </c>
      <c r="B273" s="1" t="s">
        <v>687</v>
      </c>
      <c r="C273" s="1" t="s">
        <v>904</v>
      </c>
      <c r="D273" s="2" t="s">
        <v>6258</v>
      </c>
      <c r="E273" s="2" t="s">
        <v>6259</v>
      </c>
      <c r="F273" s="1" t="s">
        <v>20</v>
      </c>
      <c r="H273" s="0" t="n">
        <f aca="false">VALUE(D273)</f>
        <v>121081</v>
      </c>
      <c r="I273" s="0" t="n">
        <f aca="false">VALUE(E273)</f>
        <v>1425</v>
      </c>
      <c r="K273" s="0" t="n">
        <f aca="false">IF(  OR(  AND(H273&gt;I273, F273="Yes"),  AND( I273 &gt; H273, F273="No" ) ),SUM(H273,I273)    )</f>
        <v>122506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95" hidden="false" customHeight="false" outlineLevel="0" collapsed="false">
      <c r="A274" s="1" t="s">
        <v>906</v>
      </c>
      <c r="B274" s="1" t="s">
        <v>687</v>
      </c>
      <c r="C274" s="1" t="s">
        <v>907</v>
      </c>
      <c r="D274" s="2" t="s">
        <v>2110</v>
      </c>
      <c r="E274" s="2" t="s">
        <v>6260</v>
      </c>
      <c r="F274" s="1" t="s">
        <v>20</v>
      </c>
      <c r="H274" s="0" t="n">
        <f aca="false">VALUE(D274)</f>
        <v>31550</v>
      </c>
      <c r="I274" s="0" t="n">
        <f aca="false">VALUE(E274)</f>
        <v>15900</v>
      </c>
      <c r="K274" s="0" t="n">
        <f aca="false">IF(  OR(  AND(H274&gt;I274, F274="Yes"),  AND( I274 &gt; H274, F274="No" ) ),SUM(H274,I274)    )</f>
        <v>47450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35.2" hidden="false" customHeight="false" outlineLevel="0" collapsed="false">
      <c r="A275" s="1" t="s">
        <v>909</v>
      </c>
      <c r="B275" s="1" t="s">
        <v>687</v>
      </c>
      <c r="C275" s="1" t="s">
        <v>910</v>
      </c>
      <c r="D275" s="2" t="s">
        <v>229</v>
      </c>
      <c r="E275" s="2" t="s">
        <v>19</v>
      </c>
      <c r="F275" s="1" t="s">
        <v>20</v>
      </c>
      <c r="H275" s="0" t="n">
        <f aca="false">VALUE(D275)</f>
        <v>2500</v>
      </c>
      <c r="I275" s="0" t="n">
        <f aca="false">VALUE(E275)</f>
        <v>0</v>
      </c>
      <c r="K275" s="0" t="n">
        <f aca="false">IF(  OR(  AND(H275&gt;I275, F275="Yes"),  AND( I275 &gt; H275, F275="No" ) ),SUM(H275,I275)    )</f>
        <v>2500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912</v>
      </c>
      <c r="B276" s="1" t="s">
        <v>687</v>
      </c>
      <c r="C276" s="1" t="s">
        <v>913</v>
      </c>
      <c r="D276" s="2" t="s">
        <v>3301</v>
      </c>
      <c r="E276" s="2" t="s">
        <v>2096</v>
      </c>
      <c r="F276" s="1" t="s">
        <v>20</v>
      </c>
      <c r="H276" s="0" t="n">
        <f aca="false">VALUE(D276)</f>
        <v>30250</v>
      </c>
      <c r="I276" s="0" t="n">
        <f aca="false">VALUE(E276)</f>
        <v>24750</v>
      </c>
      <c r="K276" s="0" t="n">
        <f aca="false">IF(  OR(  AND(H276&gt;I276, F276="Yes"),  AND( I276 &gt; H276, F276="No" ) ),SUM(H276,I276)    )</f>
        <v>55000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916</v>
      </c>
      <c r="B277" s="1" t="s">
        <v>687</v>
      </c>
      <c r="C277" s="1" t="s">
        <v>917</v>
      </c>
      <c r="D277" s="2" t="s">
        <v>6261</v>
      </c>
      <c r="E277" s="2" t="s">
        <v>292</v>
      </c>
      <c r="F277" s="1" t="s">
        <v>20</v>
      </c>
      <c r="H277" s="0" t="n">
        <f aca="false">VALUE(D277)</f>
        <v>57600</v>
      </c>
      <c r="I277" s="0" t="n">
        <f aca="false">VALUE(E277)</f>
        <v>3500</v>
      </c>
      <c r="K277" s="0" t="n">
        <f aca="false">IF(  OR(  AND(H277&gt;I277, F277="Yes"),  AND( I277 &gt; H277, F277="No" ) ),SUM(H277,I277)    )</f>
        <v>61100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23.95" hidden="false" customHeight="false" outlineLevel="0" collapsed="false">
      <c r="A278" s="1" t="s">
        <v>919</v>
      </c>
      <c r="B278" s="1" t="s">
        <v>687</v>
      </c>
      <c r="C278" s="1" t="s">
        <v>920</v>
      </c>
      <c r="D278" s="2" t="s">
        <v>32</v>
      </c>
      <c r="E278" s="2" t="s">
        <v>407</v>
      </c>
      <c r="F278" s="1" t="s">
        <v>20</v>
      </c>
      <c r="H278" s="0" t="n">
        <f aca="false">VALUE(D278)</f>
        <v>1000</v>
      </c>
      <c r="I278" s="0" t="n">
        <f aca="false">VALUE(E278)</f>
        <v>8700</v>
      </c>
      <c r="K278" s="3" t="n">
        <f aca="false">IF(  OR(  AND(H278&gt;I278, F278="Yes"),  AND( I278 &gt; H278, F278="No" ) ),SUM(H278,I278)    )</f>
        <v>0</v>
      </c>
      <c r="L278" s="0" t="n">
        <f aca="false">IF( OR(  AND(I278&gt;H278, F278="Yes"),  AND( H278 &gt; I278, F278="No" ) ), SUM(H278,I278),0   )</f>
        <v>9700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922</v>
      </c>
      <c r="B279" s="1" t="s">
        <v>687</v>
      </c>
      <c r="C279" s="1" t="s">
        <v>923</v>
      </c>
      <c r="D279" s="2" t="s">
        <v>6262</v>
      </c>
      <c r="E279" s="2" t="s">
        <v>1279</v>
      </c>
      <c r="F279" s="1" t="s">
        <v>20</v>
      </c>
      <c r="H279" s="0" t="n">
        <f aca="false">VALUE(D279)</f>
        <v>49870</v>
      </c>
      <c r="I279" s="0" t="n">
        <f aca="false">VALUE(E279)</f>
        <v>34650</v>
      </c>
      <c r="K279" s="0" t="n">
        <f aca="false">IF(  OR(  AND(H279&gt;I279, F279="Yes"),  AND( I279 &gt; H279, F279="No" ) ),SUM(H279,I279)    )</f>
        <v>84520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925</v>
      </c>
      <c r="B280" s="1" t="s">
        <v>687</v>
      </c>
      <c r="C280" s="1" t="s">
        <v>926</v>
      </c>
      <c r="D280" s="2" t="s">
        <v>1565</v>
      </c>
      <c r="E280" s="2" t="s">
        <v>1626</v>
      </c>
      <c r="F280" s="1" t="s">
        <v>20</v>
      </c>
      <c r="H280" s="0" t="n">
        <f aca="false">VALUE(D280)</f>
        <v>13200</v>
      </c>
      <c r="I280" s="0" t="n">
        <f aca="false">VALUE(E280)</f>
        <v>7250</v>
      </c>
      <c r="K280" s="0" t="n">
        <f aca="false">IF(  OR(  AND(H280&gt;I280, F280="Yes"),  AND( I280 &gt; H280, F280="No" ) ),SUM(H280,I280)    )</f>
        <v>20450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12.8" hidden="false" customHeight="false" outlineLevel="0" collapsed="false">
      <c r="A281" s="1" t="s">
        <v>929</v>
      </c>
      <c r="B281" s="1" t="s">
        <v>687</v>
      </c>
      <c r="C281" s="1" t="s">
        <v>930</v>
      </c>
      <c r="D281" s="2" t="s">
        <v>6263</v>
      </c>
      <c r="E281" s="2" t="s">
        <v>655</v>
      </c>
      <c r="F281" s="1" t="s">
        <v>20</v>
      </c>
      <c r="H281" s="0" t="n">
        <f aca="false">VALUE(D281)</f>
        <v>18597</v>
      </c>
      <c r="I281" s="0" t="n">
        <f aca="false">VALUE(E281)</f>
        <v>6400</v>
      </c>
      <c r="K281" s="0" t="n">
        <f aca="false">IF(  OR(  AND(H281&gt;I281, F281="Yes"),  AND( I281 &gt; H281, F281="No" ) ),SUM(H281,I281)    )</f>
        <v>24997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932</v>
      </c>
      <c r="B282" s="1" t="s">
        <v>687</v>
      </c>
      <c r="C282" s="1" t="s">
        <v>933</v>
      </c>
      <c r="D282" s="2" t="s">
        <v>6264</v>
      </c>
      <c r="E282" s="2" t="s">
        <v>6073</v>
      </c>
      <c r="F282" s="1" t="s">
        <v>20</v>
      </c>
      <c r="H282" s="0" t="n">
        <f aca="false">VALUE(D282)</f>
        <v>42548</v>
      </c>
      <c r="I282" s="0" t="n">
        <f aca="false">VALUE(E282)</f>
        <v>26600</v>
      </c>
      <c r="K282" s="0" t="n">
        <f aca="false">IF(  OR(  AND(H282&gt;I282, F282="Yes"),  AND( I282 &gt; H282, F282="No" ) ),SUM(H282,I282)    )</f>
        <v>69148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935</v>
      </c>
      <c r="B283" s="1" t="s">
        <v>687</v>
      </c>
      <c r="C283" s="1" t="s">
        <v>936</v>
      </c>
      <c r="D283" s="2" t="s">
        <v>915</v>
      </c>
      <c r="E283" s="2" t="s">
        <v>3155</v>
      </c>
      <c r="F283" s="1" t="s">
        <v>20</v>
      </c>
      <c r="H283" s="0" t="n">
        <f aca="false">VALUE(D283)</f>
        <v>8500</v>
      </c>
      <c r="I283" s="0" t="n">
        <f aca="false">VALUE(E283)</f>
        <v>5700</v>
      </c>
      <c r="K283" s="0" t="n">
        <f aca="false">IF(  OR(  AND(H283&gt;I283, F283="Yes"),  AND( I283 &gt; H283, F283="No" ) ),SUM(H283,I283)    )</f>
        <v>14200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23.95" hidden="false" customHeight="false" outlineLevel="0" collapsed="false">
      <c r="A284" s="1" t="s">
        <v>938</v>
      </c>
      <c r="B284" s="1" t="s">
        <v>687</v>
      </c>
      <c r="C284" s="1" t="s">
        <v>939</v>
      </c>
      <c r="D284" s="2" t="s">
        <v>5168</v>
      </c>
      <c r="E284" s="2" t="s">
        <v>286</v>
      </c>
      <c r="F284" s="1" t="s">
        <v>20</v>
      </c>
      <c r="H284" s="0" t="n">
        <f aca="false">VALUE(D284)</f>
        <v>21250</v>
      </c>
      <c r="I284" s="0" t="n">
        <f aca="false">VALUE(E284)</f>
        <v>49500</v>
      </c>
      <c r="K284" s="3" t="n">
        <f aca="false">IF(  OR(  AND(H284&gt;I284, F284="Yes"),  AND( I284 &gt; H284, F284="No" ) ),SUM(H284,I284)    )</f>
        <v>0</v>
      </c>
      <c r="L284" s="0" t="n">
        <f aca="false">IF( OR(  AND(I284&gt;H284, F284="Yes"),  AND( H284 &gt; I284, F284="No" ) ), SUM(H284,I284),0   )</f>
        <v>70750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941</v>
      </c>
      <c r="B285" s="1" t="s">
        <v>687</v>
      </c>
      <c r="C285" s="1" t="s">
        <v>942</v>
      </c>
      <c r="D285" s="2" t="s">
        <v>3322</v>
      </c>
      <c r="E285" s="2" t="s">
        <v>2123</v>
      </c>
      <c r="F285" s="1" t="s">
        <v>20</v>
      </c>
      <c r="H285" s="0" t="n">
        <f aca="false">VALUE(D285)</f>
        <v>28250</v>
      </c>
      <c r="I285" s="0" t="n">
        <f aca="false">VALUE(E285)</f>
        <v>43500</v>
      </c>
      <c r="K285" s="3" t="n">
        <f aca="false">IF(  OR(  AND(H285&gt;I285, F285="Yes"),  AND( I285 &gt; H285, F285="No" ) ),SUM(H285,I285)    )</f>
        <v>0</v>
      </c>
      <c r="L285" s="0" t="n">
        <f aca="false">IF( OR(  AND(I285&gt;H285, F285="Yes"),  AND( H285 &gt; I285, F285="No" ) ), SUM(H285,I285),0   )</f>
        <v>71750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12.8" hidden="false" customHeight="false" outlineLevel="0" collapsed="false">
      <c r="A286" s="1" t="s">
        <v>944</v>
      </c>
      <c r="B286" s="1" t="s">
        <v>687</v>
      </c>
      <c r="C286" s="1" t="s">
        <v>945</v>
      </c>
      <c r="D286" s="2" t="s">
        <v>110</v>
      </c>
      <c r="E286" s="2" t="s">
        <v>3199</v>
      </c>
      <c r="F286" s="1" t="s">
        <v>20</v>
      </c>
      <c r="H286" s="0" t="n">
        <f aca="false">VALUE(D286)</f>
        <v>3000</v>
      </c>
      <c r="I286" s="0" t="n">
        <f aca="false">VALUE(E286)</f>
        <v>14200</v>
      </c>
      <c r="K286" s="3" t="n">
        <f aca="false">IF(  OR(  AND(H286&gt;I286, F286="Yes"),  AND( I286 &gt; H286, F286="No" ) ),SUM(H286,I286)    )</f>
        <v>0</v>
      </c>
      <c r="L286" s="0" t="n">
        <f aca="false">IF( OR(  AND(I286&gt;H286, F286="Yes"),  AND( H286 &gt; I286, F286="No" ) ), SUM(H286,I286),0   )</f>
        <v>17200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946</v>
      </c>
      <c r="B287" s="1" t="s">
        <v>687</v>
      </c>
      <c r="C287" s="1" t="s">
        <v>947</v>
      </c>
      <c r="D287" s="2" t="s">
        <v>3568</v>
      </c>
      <c r="E287" s="2" t="s">
        <v>1530</v>
      </c>
      <c r="F287" s="1" t="s">
        <v>20</v>
      </c>
      <c r="H287" s="0" t="n">
        <f aca="false">VALUE(D287)</f>
        <v>7450</v>
      </c>
      <c r="I287" s="0" t="n">
        <f aca="false">VALUE(E287)</f>
        <v>24050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31500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949</v>
      </c>
      <c r="B288" s="1" t="s">
        <v>687</v>
      </c>
      <c r="C288" s="1" t="s">
        <v>950</v>
      </c>
      <c r="D288" s="2" t="s">
        <v>6265</v>
      </c>
      <c r="E288" s="2" t="s">
        <v>85</v>
      </c>
      <c r="F288" s="1" t="s">
        <v>20</v>
      </c>
      <c r="H288" s="0" t="n">
        <f aca="false">VALUE(D288)</f>
        <v>13223</v>
      </c>
      <c r="I288" s="0" t="n">
        <f aca="false">VALUE(E288)</f>
        <v>2000</v>
      </c>
      <c r="K288" s="0" t="n">
        <f aca="false">IF(  OR(  AND(H288&gt;I288, F288="Yes"),  AND( I288 &gt; H288, F288="No" ) ),SUM(H288,I288)    )</f>
        <v>15223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952</v>
      </c>
      <c r="B289" s="1" t="s">
        <v>687</v>
      </c>
      <c r="C289" s="1" t="s">
        <v>953</v>
      </c>
      <c r="D289" s="2" t="s">
        <v>229</v>
      </c>
      <c r="E289" s="2" t="s">
        <v>4425</v>
      </c>
      <c r="F289" s="1" t="s">
        <v>20</v>
      </c>
      <c r="H289" s="0" t="n">
        <f aca="false">VALUE(D289)</f>
        <v>2500</v>
      </c>
      <c r="I289" s="0" t="n">
        <f aca="false">VALUE(E289)</f>
        <v>7050</v>
      </c>
      <c r="K289" s="3" t="n">
        <f aca="false">IF(  OR(  AND(H289&gt;I289, F289="Yes"),  AND( I289 &gt; H289, F289="No" ) ),SUM(H289,I289)    )</f>
        <v>0</v>
      </c>
      <c r="L289" s="0" t="n">
        <f aca="false">IF( OR(  AND(I289&gt;H289, F289="Yes"),  AND( H289 &gt; I289, F289="No" ) ), SUM(H289,I289),0   )</f>
        <v>9550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955</v>
      </c>
      <c r="B290" s="1" t="s">
        <v>687</v>
      </c>
      <c r="C290" s="1" t="s">
        <v>956</v>
      </c>
      <c r="D290" s="2" t="s">
        <v>6266</v>
      </c>
      <c r="E290" s="2" t="s">
        <v>2021</v>
      </c>
      <c r="F290" s="1" t="s">
        <v>20</v>
      </c>
      <c r="H290" s="0" t="n">
        <f aca="false">VALUE(D290)</f>
        <v>41025</v>
      </c>
      <c r="I290" s="0" t="n">
        <f aca="false">VALUE(E290)</f>
        <v>32000</v>
      </c>
      <c r="K290" s="0" t="n">
        <f aca="false">IF(  OR(  AND(H290&gt;I290, F290="Yes"),  AND( I290 &gt; H290, F290="No" ) ),SUM(H290,I290)    )</f>
        <v>73025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23.95" hidden="false" customHeight="false" outlineLevel="0" collapsed="false">
      <c r="A291" s="1" t="s">
        <v>958</v>
      </c>
      <c r="B291" s="1" t="s">
        <v>687</v>
      </c>
      <c r="C291" s="1" t="s">
        <v>959</v>
      </c>
      <c r="D291" s="2" t="s">
        <v>6267</v>
      </c>
      <c r="E291" s="2" t="s">
        <v>6268</v>
      </c>
      <c r="F291" s="1" t="s">
        <v>20</v>
      </c>
      <c r="H291" s="0" t="n">
        <f aca="false">VALUE(D291)</f>
        <v>15240</v>
      </c>
      <c r="I291" s="0" t="n">
        <f aca="false">VALUE(E291)</f>
        <v>2375</v>
      </c>
      <c r="K291" s="0" t="n">
        <f aca="false">IF(  OR(  AND(H291&gt;I291, F291="Yes"),  AND( I291 &gt; H291, F291="No" ) ),SUM(H291,I291)    )</f>
        <v>17615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12.8" hidden="false" customHeight="false" outlineLevel="0" collapsed="false">
      <c r="A292" s="1" t="s">
        <v>961</v>
      </c>
      <c r="B292" s="1" t="s">
        <v>687</v>
      </c>
      <c r="C292" s="1" t="s">
        <v>962</v>
      </c>
      <c r="D292" s="2" t="s">
        <v>6269</v>
      </c>
      <c r="E292" s="2" t="s">
        <v>2216</v>
      </c>
      <c r="F292" s="1" t="s">
        <v>20</v>
      </c>
      <c r="H292" s="0" t="n">
        <f aca="false">VALUE(D292)</f>
        <v>11550</v>
      </c>
      <c r="I292" s="0" t="n">
        <f aca="false">VALUE(E292)</f>
        <v>14750</v>
      </c>
      <c r="K292" s="3" t="n">
        <f aca="false">IF(  OR(  AND(H292&gt;I292, F292="Yes"),  AND( I292 &gt; H292, F292="No" ) ),SUM(H292,I292)    )</f>
        <v>0</v>
      </c>
      <c r="L292" s="0" t="n">
        <f aca="false">IF( OR(  AND(I292&gt;H292, F292="Yes"),  AND( H292 &gt; I292, F292="No" ) ), SUM(H292,I292),0   )</f>
        <v>26300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965</v>
      </c>
      <c r="B293" s="1" t="s">
        <v>687</v>
      </c>
      <c r="C293" s="1" t="s">
        <v>966</v>
      </c>
      <c r="D293" s="2" t="s">
        <v>6270</v>
      </c>
      <c r="E293" s="2" t="s">
        <v>1821</v>
      </c>
      <c r="F293" s="1" t="s">
        <v>20</v>
      </c>
      <c r="H293" s="0" t="n">
        <f aca="false">VALUE(D293)</f>
        <v>23951</v>
      </c>
      <c r="I293" s="0" t="n">
        <f aca="false">VALUE(E293)</f>
        <v>5025</v>
      </c>
      <c r="K293" s="0" t="n">
        <f aca="false">IF(  OR(  AND(H293&gt;I293, F293="Yes"),  AND( I293 &gt; H293, F293="No" ) ),SUM(H293,I293)    )</f>
        <v>28976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968</v>
      </c>
      <c r="B294" s="1" t="s">
        <v>687</v>
      </c>
      <c r="C294" s="1" t="s">
        <v>969</v>
      </c>
      <c r="D294" s="2" t="s">
        <v>6271</v>
      </c>
      <c r="E294" s="2" t="s">
        <v>3095</v>
      </c>
      <c r="F294" s="1" t="s">
        <v>20</v>
      </c>
      <c r="H294" s="0" t="n">
        <f aca="false">VALUE(D294)</f>
        <v>37760</v>
      </c>
      <c r="I294" s="0" t="n">
        <f aca="false">VALUE(E294)</f>
        <v>15950</v>
      </c>
      <c r="K294" s="0" t="n">
        <f aca="false">IF(  OR(  AND(H294&gt;I294, F294="Yes"),  AND( I294 &gt; H294, F294="No" ) ),SUM(H294,I294)    )</f>
        <v>53710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23.95" hidden="false" customHeight="false" outlineLevel="0" collapsed="false">
      <c r="A295" s="1" t="s">
        <v>971</v>
      </c>
      <c r="B295" s="1" t="s">
        <v>687</v>
      </c>
      <c r="C295" s="1" t="s">
        <v>972</v>
      </c>
      <c r="D295" s="2" t="s">
        <v>6272</v>
      </c>
      <c r="E295" s="2" t="s">
        <v>4173</v>
      </c>
      <c r="F295" s="1" t="s">
        <v>20</v>
      </c>
      <c r="H295" s="0" t="n">
        <f aca="false">VALUE(D295)</f>
        <v>27066</v>
      </c>
      <c r="I295" s="0" t="n">
        <f aca="false">VALUE(E295)</f>
        <v>24250</v>
      </c>
      <c r="K295" s="0" t="n">
        <f aca="false">IF(  OR(  AND(H295&gt;I295, F295="Yes"),  AND( I295 &gt; H295, F295="No" ) ),SUM(H295,I295)    )</f>
        <v>51316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2202</v>
      </c>
      <c r="E296" s="2" t="s">
        <v>2635</v>
      </c>
      <c r="F296" s="1" t="s">
        <v>20</v>
      </c>
      <c r="H296" s="0" t="n">
        <f aca="false">VALUE(D296)</f>
        <v>16600</v>
      </c>
      <c r="I296" s="0" t="n">
        <f aca="false">VALUE(E296)</f>
        <v>7400</v>
      </c>
      <c r="K296" s="0" t="n">
        <f aca="false">IF(  OR(  AND(H296&gt;I296, F296="Yes"),  AND( I296 &gt; H296, F296="No" ) ),SUM(H296,I296)    )</f>
        <v>24000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1188</v>
      </c>
      <c r="E297" s="2" t="s">
        <v>2186</v>
      </c>
      <c r="F297" s="1" t="s">
        <v>20</v>
      </c>
      <c r="H297" s="0" t="n">
        <f aca="false">VALUE(D297)</f>
        <v>6250</v>
      </c>
      <c r="I297" s="0" t="n">
        <f aca="false">VALUE(E297)</f>
        <v>21000</v>
      </c>
      <c r="K297" s="3" t="n">
        <f aca="false">IF(  OR(  AND(H297&gt;I297, F297="Yes"),  AND( I297 &gt; H297, F297="No" ) ),SUM(H297,I297)    )</f>
        <v>0</v>
      </c>
      <c r="L297" s="0" t="n">
        <f aca="false">IF( OR(  AND(I297&gt;H297, F297="Yes"),  AND( H297 &gt; I297, F297="No" ) ), SUM(H297,I297),0   )</f>
        <v>27250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710</v>
      </c>
      <c r="E298" s="2" t="s">
        <v>5830</v>
      </c>
      <c r="F298" s="1" t="s">
        <v>20</v>
      </c>
      <c r="H298" s="0" t="n">
        <f aca="false">VALUE(D298)</f>
        <v>250</v>
      </c>
      <c r="I298" s="0" t="n">
        <f aca="false">VALUE(E298)</f>
        <v>4350</v>
      </c>
      <c r="K298" s="3" t="n">
        <f aca="false">IF(  OR(  AND(H298&gt;I298, F298="Yes"),  AND( I298 &gt; H298, F298="No" ) ),SUM(H298,I298)    )</f>
        <v>0</v>
      </c>
      <c r="L298" s="0" t="n">
        <f aca="false">IF( OR(  AND(I298&gt;H298, F298="Yes"),  AND( H298 &gt; I298, F298="No" ) ), SUM(H298,I298),0   )</f>
        <v>4600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6273</v>
      </c>
      <c r="E299" s="2" t="s">
        <v>71</v>
      </c>
      <c r="F299" s="1" t="s">
        <v>20</v>
      </c>
      <c r="H299" s="0" t="n">
        <f aca="false">VALUE(D299)</f>
        <v>61375</v>
      </c>
      <c r="I299" s="0" t="n">
        <f aca="false">VALUE(E299)</f>
        <v>12700</v>
      </c>
      <c r="K299" s="0" t="n">
        <f aca="false">IF(  OR(  AND(H299&gt;I299, F299="Yes"),  AND( I299 &gt; H299, F299="No" ) ),SUM(H299,I299)    )</f>
        <v>74075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2038</v>
      </c>
      <c r="E300" s="2" t="s">
        <v>578</v>
      </c>
      <c r="F300" s="1" t="s">
        <v>20</v>
      </c>
      <c r="H300" s="0" t="n">
        <f aca="false">VALUE(D300)</f>
        <v>13000</v>
      </c>
      <c r="I300" s="0" t="n">
        <f aca="false">VALUE(E300)</f>
        <v>6650</v>
      </c>
      <c r="K300" s="0" t="n">
        <f aca="false">IF(  OR(  AND(H300&gt;I300, F300="Yes"),  AND( I300 &gt; H300, F300="No" ) ),SUM(H300,I300)    )</f>
        <v>19650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6274</v>
      </c>
      <c r="E301" s="2" t="s">
        <v>3367</v>
      </c>
      <c r="F301" s="1" t="s">
        <v>20</v>
      </c>
      <c r="H301" s="0" t="n">
        <f aca="false">VALUE(D301)</f>
        <v>38050</v>
      </c>
      <c r="I301" s="0" t="n">
        <f aca="false">VALUE(E301)</f>
        <v>8550</v>
      </c>
      <c r="K301" s="0" t="n">
        <f aca="false">IF(  OR(  AND(H301&gt;I301, F301="Yes"),  AND( I301 &gt; H301, F301="No" ) ),SUM(H301,I301)    )</f>
        <v>46600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114</v>
      </c>
      <c r="E302" s="2" t="s">
        <v>3244</v>
      </c>
      <c r="F302" s="1" t="s">
        <v>20</v>
      </c>
      <c r="H302" s="0" t="n">
        <f aca="false">VALUE(D302)</f>
        <v>4500</v>
      </c>
      <c r="I302" s="0" t="n">
        <f aca="false">VALUE(E302)</f>
        <v>14500</v>
      </c>
      <c r="K302" s="3" t="n">
        <f aca="false">IF(  OR(  AND(H302&gt;I302, F302="Yes"),  AND( I302 &gt; H302, F302="No" ) ),SUM(H302,I302)    )</f>
        <v>0</v>
      </c>
      <c r="L302" s="0" t="n">
        <f aca="false">IF( OR(  AND(I302&gt;H302, F302="Yes"),  AND( H302 &gt; I302, F302="No" ) ), SUM(H302,I302),0   )</f>
        <v>19000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6275</v>
      </c>
      <c r="E303" s="2" t="s">
        <v>438</v>
      </c>
      <c r="F303" s="1" t="s">
        <v>20</v>
      </c>
      <c r="H303" s="0" t="n">
        <f aca="false">VALUE(D303)</f>
        <v>63650</v>
      </c>
      <c r="I303" s="0" t="n">
        <f aca="false">VALUE(E303)</f>
        <v>2750</v>
      </c>
      <c r="K303" s="0" t="n">
        <f aca="false">IF(  OR(  AND(H303&gt;I303, F303="Yes"),  AND( I303 &gt; H303, F303="No" ) ),SUM(H303,I303)    )</f>
        <v>66400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6276</v>
      </c>
      <c r="E304" s="2" t="s">
        <v>32</v>
      </c>
      <c r="F304" s="1" t="s">
        <v>20</v>
      </c>
      <c r="H304" s="0" t="n">
        <f aca="false">VALUE(D304)</f>
        <v>54278</v>
      </c>
      <c r="I304" s="0" t="n">
        <f aca="false">VALUE(E304)</f>
        <v>1000</v>
      </c>
      <c r="K304" s="0" t="n">
        <f aca="false">IF(  OR(  AND(H304&gt;I304, F304="Yes"),  AND( I304 &gt; H304, F304="No" ) ),SUM(H304,I304)    )</f>
        <v>55278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6277</v>
      </c>
      <c r="E305" s="2" t="s">
        <v>19</v>
      </c>
      <c r="F305" s="1" t="s">
        <v>20</v>
      </c>
      <c r="H305" s="0" t="n">
        <f aca="false">VALUE(D305)</f>
        <v>24419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24419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6278</v>
      </c>
      <c r="E306" s="2" t="s">
        <v>1724</v>
      </c>
      <c r="F306" s="1" t="s">
        <v>20</v>
      </c>
      <c r="H306" s="0" t="n">
        <f aca="false">VALUE(D306)</f>
        <v>10450</v>
      </c>
      <c r="I306" s="0" t="n">
        <f aca="false">VALUE(E306)</f>
        <v>5750</v>
      </c>
      <c r="K306" s="0" t="n">
        <f aca="false">IF(  OR(  AND(H306&gt;I306, F306="Yes"),  AND( I306 &gt; H306, F306="No" ) ),SUM(H306,I306)    )</f>
        <v>16200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114</v>
      </c>
      <c r="E307" s="2" t="s">
        <v>2038</v>
      </c>
      <c r="F307" s="1" t="s">
        <v>20</v>
      </c>
      <c r="H307" s="0" t="n">
        <f aca="false">VALUE(D307)</f>
        <v>4500</v>
      </c>
      <c r="I307" s="0" t="n">
        <f aca="false">VALUE(E307)</f>
        <v>13000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17500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92</v>
      </c>
      <c r="E308" s="2" t="s">
        <v>19</v>
      </c>
      <c r="F308" s="1" t="s">
        <v>20</v>
      </c>
      <c r="H308" s="0" t="n">
        <f aca="false">VALUE(D308)</f>
        <v>4000</v>
      </c>
      <c r="I308" s="0" t="n">
        <f aca="false">VALUE(E308)</f>
        <v>0</v>
      </c>
      <c r="K308" s="0" t="n">
        <f aca="false">IF(  OR(  AND(H308&gt;I308, F308="Yes"),  AND( I308 &gt; H308, F308="No" ) ),SUM(H308,I308)    )</f>
        <v>4000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2038</v>
      </c>
      <c r="E309" s="2" t="s">
        <v>14</v>
      </c>
      <c r="F309" s="1" t="s">
        <v>20</v>
      </c>
      <c r="H309" s="0" t="n">
        <f aca="false">VALUE(D309)</f>
        <v>13000</v>
      </c>
      <c r="I309" s="0" t="n">
        <f aca="false">VALUE(E309)</f>
        <v>1250</v>
      </c>
      <c r="K309" s="0" t="n">
        <f aca="false">IF(  OR(  AND(H309&gt;I309, F309="Yes"),  AND( I309 &gt; H309, F309="No" ) ),SUM(H309,I309)    )</f>
        <v>14250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1725</v>
      </c>
      <c r="E310" s="2" t="s">
        <v>1079</v>
      </c>
      <c r="F310" s="1" t="s">
        <v>20</v>
      </c>
      <c r="H310" s="0" t="n">
        <f aca="false">VALUE(D310)</f>
        <v>23300</v>
      </c>
      <c r="I310" s="0" t="n">
        <f aca="false">VALUE(E310)</f>
        <v>5500</v>
      </c>
      <c r="K310" s="0" t="n">
        <f aca="false">IF(  OR(  AND(H310&gt;I310, F310="Yes"),  AND( I310 &gt; H310, F310="No" ) ),SUM(H310,I310)    )</f>
        <v>28800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6279</v>
      </c>
      <c r="E311" s="2" t="s">
        <v>6280</v>
      </c>
      <c r="F311" s="1" t="s">
        <v>20</v>
      </c>
      <c r="H311" s="0" t="n">
        <f aca="false">VALUE(D311)</f>
        <v>386609</v>
      </c>
      <c r="I311" s="0" t="n">
        <f aca="false">VALUE(E311)</f>
        <v>46166</v>
      </c>
      <c r="K311" s="0" t="n">
        <f aca="false">IF(  OR(  AND(H311&gt;I311, F311="Yes"),  AND( I311 &gt; H311, F311="No" ) ),SUM(H311,I311)    )</f>
        <v>432775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6281</v>
      </c>
      <c r="E312" s="2" t="s">
        <v>6282</v>
      </c>
      <c r="F312" s="1" t="s">
        <v>15</v>
      </c>
      <c r="H312" s="0" t="n">
        <f aca="false">VALUE(D312)</f>
        <v>51525</v>
      </c>
      <c r="I312" s="0" t="n">
        <f aca="false">VALUE(E312)</f>
        <v>28714</v>
      </c>
      <c r="K312" s="3" t="n">
        <f aca="false">IF(  OR(  AND(H312&gt;I312, F312="Yes"),  AND( I312 &gt; H312, F312="No" ) ),SUM(H312,I312)    )</f>
        <v>0</v>
      </c>
      <c r="L312" s="0" t="n">
        <f aca="false">IF( OR(  AND(I312&gt;H312, F312="Yes"),  AND( H312 &gt; I312, F312="No" ) ), SUM(H312,I312),0   )</f>
        <v>80239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4572</v>
      </c>
      <c r="E313" s="2" t="s">
        <v>710</v>
      </c>
      <c r="F313" s="1" t="s">
        <v>20</v>
      </c>
      <c r="H313" s="0" t="n">
        <f aca="false">VALUE(D313)</f>
        <v>8250</v>
      </c>
      <c r="I313" s="0" t="n">
        <f aca="false">VALUE(E313)</f>
        <v>250</v>
      </c>
      <c r="K313" s="0" t="n">
        <f aca="false">IF(  OR(  AND(H313&gt;I313, F313="Yes"),  AND( I313 &gt; H313, F313="No" ) ),SUM(H313,I313)    )</f>
        <v>8500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1694</v>
      </c>
      <c r="E314" s="2" t="s">
        <v>1079</v>
      </c>
      <c r="F314" s="1" t="s">
        <v>20</v>
      </c>
      <c r="H314" s="0" t="n">
        <f aca="false">VALUE(D314)</f>
        <v>33350</v>
      </c>
      <c r="I314" s="0" t="n">
        <f aca="false">VALUE(E314)</f>
        <v>5500</v>
      </c>
      <c r="K314" s="0" t="n">
        <f aca="false">IF(  OR(  AND(H314&gt;I314, F314="Yes"),  AND( I314 &gt; H314, F314="No" ) ),SUM(H314,I314)    )</f>
        <v>38850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5797</v>
      </c>
      <c r="E315" s="2" t="s">
        <v>6283</v>
      </c>
      <c r="F315" s="1" t="s">
        <v>20</v>
      </c>
      <c r="H315" s="0" t="n">
        <f aca="false">VALUE(D315)</f>
        <v>8650</v>
      </c>
      <c r="I315" s="0" t="n">
        <f aca="false">VALUE(E315)</f>
        <v>1454</v>
      </c>
      <c r="K315" s="0" t="n">
        <f aca="false">IF(  OR(  AND(H315&gt;I315, F315="Yes"),  AND( I315 &gt; H315, F315="No" ) ),SUM(H315,I315)    )</f>
        <v>10104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1626</v>
      </c>
      <c r="E316" s="2" t="s">
        <v>6284</v>
      </c>
      <c r="F316" s="1" t="s">
        <v>20</v>
      </c>
      <c r="H316" s="0" t="n">
        <f aca="false">VALUE(D316)</f>
        <v>7250</v>
      </c>
      <c r="I316" s="0" t="n">
        <f aca="false">VALUE(E316)</f>
        <v>10295</v>
      </c>
      <c r="K316" s="3" t="n">
        <f aca="false">IF(  OR(  AND(H316&gt;I316, F316="Yes"),  AND( I316 &gt; H316, F316="No" ) ),SUM(H316,I316)    )</f>
        <v>0</v>
      </c>
      <c r="L316" s="0" t="n">
        <f aca="false">IF( OR(  AND(I316&gt;H316, F316="Yes"),  AND( H316 &gt; I316, F316="No" ) ), SUM(H316,I316),0   )</f>
        <v>17545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6285</v>
      </c>
      <c r="E317" s="2" t="s">
        <v>5626</v>
      </c>
      <c r="F317" s="1" t="s">
        <v>20</v>
      </c>
      <c r="H317" s="0" t="n">
        <f aca="false">VALUE(D317)</f>
        <v>9225</v>
      </c>
      <c r="I317" s="0" t="n">
        <f aca="false">VALUE(E317)</f>
        <v>3850</v>
      </c>
      <c r="K317" s="0" t="n">
        <f aca="false">IF(  OR(  AND(H317&gt;I317, F317="Yes"),  AND( I317 &gt; H317, F317="No" ) ),SUM(H317,I317)    )</f>
        <v>13075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4200</v>
      </c>
      <c r="E318" s="2" t="s">
        <v>6286</v>
      </c>
      <c r="F318" s="1" t="s">
        <v>20</v>
      </c>
      <c r="H318" s="0" t="n">
        <f aca="false">VALUE(D318)</f>
        <v>14100</v>
      </c>
      <c r="I318" s="0" t="n">
        <f aca="false">VALUE(E318)</f>
        <v>21975</v>
      </c>
      <c r="K318" s="3" t="n">
        <f aca="false">IF(  OR(  AND(H318&gt;I318, F318="Yes"),  AND( I318 &gt; H318, F318="No" ) ),SUM(H318,I318)    )</f>
        <v>0</v>
      </c>
      <c r="L318" s="0" t="n">
        <f aca="false">IF( OR(  AND(I318&gt;H318, F318="Yes"),  AND( H318 &gt; I318, F318="No" ) ), SUM(H318,I318),0   )</f>
        <v>36075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6287</v>
      </c>
      <c r="E319" s="2" t="s">
        <v>6288</v>
      </c>
      <c r="F319" s="1" t="s">
        <v>20</v>
      </c>
      <c r="H319" s="0" t="n">
        <f aca="false">VALUE(D319)</f>
        <v>529640</v>
      </c>
      <c r="I319" s="0" t="n">
        <f aca="false">VALUE(E319)</f>
        <v>49425</v>
      </c>
      <c r="K319" s="0" t="n">
        <f aca="false">IF(  OR(  AND(H319&gt;I319, F319="Yes"),  AND( I319 &gt; H319, F319="No" ) ),SUM(H319,I319)    )</f>
        <v>579065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6289</v>
      </c>
      <c r="E320" s="2" t="s">
        <v>19</v>
      </c>
      <c r="F320" s="1" t="s">
        <v>20</v>
      </c>
      <c r="H320" s="0" t="n">
        <f aca="false">VALUE(D320)</f>
        <v>26840</v>
      </c>
      <c r="I320" s="0" t="n">
        <f aca="false">VALUE(E320)</f>
        <v>0</v>
      </c>
      <c r="K320" s="0" t="n">
        <f aca="false">IF(  OR(  AND(H320&gt;I320, F320="Yes"),  AND( I320 &gt; H320, F320="No" ) ),SUM(H320,I320)    )</f>
        <v>26840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3274</v>
      </c>
      <c r="E321" s="2" t="s">
        <v>499</v>
      </c>
      <c r="F321" s="1" t="s">
        <v>20</v>
      </c>
      <c r="H321" s="0" t="n">
        <f aca="false">VALUE(D321)</f>
        <v>9200</v>
      </c>
      <c r="I321" s="0" t="n">
        <f aca="false">VALUE(E321)</f>
        <v>2700</v>
      </c>
      <c r="K321" s="0" t="n">
        <f aca="false">IF(  OR(  AND(H321&gt;I321, F321="Yes"),  AND( I321 &gt; H321, F321="No" ) ),SUM(H321,I321)    )</f>
        <v>11900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6290</v>
      </c>
      <c r="E322" s="2" t="s">
        <v>6291</v>
      </c>
      <c r="F322" s="1" t="s">
        <v>20</v>
      </c>
      <c r="H322" s="0" t="n">
        <f aca="false">VALUE(D322)</f>
        <v>22850</v>
      </c>
      <c r="I322" s="0" t="n">
        <f aca="false">VALUE(E322)</f>
        <v>3570</v>
      </c>
      <c r="K322" s="0" t="n">
        <f aca="false">IF(  OR(  AND(H322&gt;I322, F322="Yes"),  AND( I322 &gt; H322, F322="No" ) ),SUM(H322,I322)    )</f>
        <v>26420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6292</v>
      </c>
      <c r="E323" s="2" t="s">
        <v>6293</v>
      </c>
      <c r="F323" s="1" t="s">
        <v>20</v>
      </c>
      <c r="H323" s="0" t="n">
        <f aca="false">VALUE(D323)</f>
        <v>54353</v>
      </c>
      <c r="I323" s="0" t="n">
        <f aca="false">VALUE(E323)</f>
        <v>29808</v>
      </c>
      <c r="K323" s="0" t="n">
        <f aca="false">IF(  OR(  AND(H323&gt;I323, F323="Yes"),  AND( I323 &gt; H323, F323="No" ) ),SUM(H323,I323)    )</f>
        <v>84161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6294</v>
      </c>
      <c r="E324" s="2" t="s">
        <v>360</v>
      </c>
      <c r="F324" s="1" t="s">
        <v>20</v>
      </c>
      <c r="H324" s="0" t="n">
        <f aca="false">VALUE(D324)</f>
        <v>24466</v>
      </c>
      <c r="I324" s="0" t="n">
        <f aca="false">VALUE(E324)</f>
        <v>1500</v>
      </c>
      <c r="K324" s="0" t="n">
        <f aca="false">IF(  OR(  AND(H324&gt;I324, F324="Yes"),  AND( I324 &gt; H324, F324="No" ) ),SUM(H324,I324)    )</f>
        <v>25966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6295</v>
      </c>
      <c r="E325" s="2" t="s">
        <v>3448</v>
      </c>
      <c r="F325" s="1" t="s">
        <v>20</v>
      </c>
      <c r="H325" s="0" t="n">
        <f aca="false">VALUE(D325)</f>
        <v>29225</v>
      </c>
      <c r="I325" s="0" t="n">
        <f aca="false">VALUE(E325)</f>
        <v>8950</v>
      </c>
      <c r="K325" s="0" t="n">
        <f aca="false">IF(  OR(  AND(H325&gt;I325, F325="Yes"),  AND( I325 &gt; H325, F325="No" ) ),SUM(H325,I325)    )</f>
        <v>38175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1490</v>
      </c>
      <c r="E326" s="2" t="s">
        <v>1436</v>
      </c>
      <c r="F326" s="1" t="s">
        <v>20</v>
      </c>
      <c r="H326" s="0" t="n">
        <f aca="false">VALUE(D326)</f>
        <v>6750</v>
      </c>
      <c r="I326" s="0" t="n">
        <f aca="false">VALUE(E326)</f>
        <v>11500</v>
      </c>
      <c r="K326" s="3" t="n">
        <f aca="false">IF(  OR(  AND(H326&gt;I326, F326="Yes"),  AND( I326 &gt; H326, F326="No" ) ),SUM(H326,I326)    )</f>
        <v>0</v>
      </c>
      <c r="L326" s="0" t="n">
        <f aca="false">IF( OR(  AND(I326&gt;H326, F326="Yes"),  AND( H326 &gt; I326, F326="No" ) ), SUM(H326,I326),0   )</f>
        <v>18250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6296</v>
      </c>
      <c r="E327" s="2" t="s">
        <v>6297</v>
      </c>
      <c r="F327" s="1" t="s">
        <v>20</v>
      </c>
      <c r="H327" s="0" t="n">
        <f aca="false">VALUE(D327)</f>
        <v>40900</v>
      </c>
      <c r="I327" s="0" t="n">
        <f aca="false">VALUE(E327)</f>
        <v>137450</v>
      </c>
      <c r="K327" s="3" t="n">
        <f aca="false">IF(  OR(  AND(H327&gt;I327, F327="Yes"),  AND( I327 &gt; H327, F327="No" ) ),SUM(H327,I327)    )</f>
        <v>0</v>
      </c>
      <c r="L327" s="0" t="n">
        <f aca="false">IF( OR(  AND(I327&gt;H327, F327="Yes"),  AND( H327 &gt; I327, F327="No" ) ), SUM(H327,I327),0   )</f>
        <v>178350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2842</v>
      </c>
      <c r="E328" s="2" t="s">
        <v>1641</v>
      </c>
      <c r="F328" s="1" t="s">
        <v>20</v>
      </c>
      <c r="H328" s="0" t="n">
        <f aca="false">VALUE(D328)</f>
        <v>8750</v>
      </c>
      <c r="I328" s="0" t="n">
        <f aca="false">VALUE(E328)</f>
        <v>10750</v>
      </c>
      <c r="K328" s="3" t="n">
        <f aca="false">IF(  OR(  AND(H328&gt;I328, F328="Yes"),  AND( I328 &gt; H328, F328="No" ) ),SUM(H328,I328)    )</f>
        <v>0</v>
      </c>
      <c r="L328" s="0" t="n">
        <f aca="false">IF( OR(  AND(I328&gt;H328, F328="Yes"),  AND( H328 &gt; I328, F328="No" ) ), SUM(H328,I328),0   )</f>
        <v>19500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6298</v>
      </c>
      <c r="E329" s="2" t="s">
        <v>5134</v>
      </c>
      <c r="F329" s="1" t="s">
        <v>20</v>
      </c>
      <c r="H329" s="0" t="n">
        <f aca="false">VALUE(D329)</f>
        <v>96300</v>
      </c>
      <c r="I329" s="0" t="n">
        <f aca="false">VALUE(E329)</f>
        <v>75550</v>
      </c>
      <c r="K329" s="0" t="n">
        <f aca="false">IF(  OR(  AND(H329&gt;I329, F329="Yes"),  AND( I329 &gt; H329, F329="No" ) ),SUM(H329,I329)    )</f>
        <v>171850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5467</v>
      </c>
      <c r="E330" s="2" t="s">
        <v>1641</v>
      </c>
      <c r="F330" s="1" t="s">
        <v>20</v>
      </c>
      <c r="H330" s="0" t="n">
        <f aca="false">VALUE(D330)</f>
        <v>43850</v>
      </c>
      <c r="I330" s="0" t="n">
        <f aca="false">VALUE(E330)</f>
        <v>10750</v>
      </c>
      <c r="K330" s="0" t="n">
        <f aca="false">IF(  OR(  AND(H330&gt;I330, F330="Yes"),  AND( I330 &gt; H330, F330="No" ) ),SUM(H330,I330)    )</f>
        <v>54600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6299</v>
      </c>
      <c r="E331" s="2" t="s">
        <v>6300</v>
      </c>
      <c r="F331" s="1" t="s">
        <v>20</v>
      </c>
      <c r="H331" s="0" t="n">
        <f aca="false">VALUE(D331)</f>
        <v>31065</v>
      </c>
      <c r="I331" s="0" t="n">
        <f aca="false">VALUE(E331)</f>
        <v>22612</v>
      </c>
      <c r="K331" s="0" t="n">
        <f aca="false">IF(  OR(  AND(H331&gt;I331, F331="Yes"),  AND( I331 &gt; H331, F331="No" ) ),SUM(H331,I331)    )</f>
        <v>53677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1493</v>
      </c>
      <c r="E332" s="2" t="s">
        <v>92</v>
      </c>
      <c r="F332" s="1" t="s">
        <v>20</v>
      </c>
      <c r="H332" s="0" t="n">
        <f aca="false">VALUE(D332)</f>
        <v>10500</v>
      </c>
      <c r="I332" s="0" t="n">
        <f aca="false">VALUE(E332)</f>
        <v>4000</v>
      </c>
      <c r="K332" s="0" t="n">
        <f aca="false">IF(  OR(  AND(H332&gt;I332, F332="Yes"),  AND( I332 &gt; H332, F332="No" ) ),SUM(H332,I332)    )</f>
        <v>14500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471</v>
      </c>
      <c r="E333" s="2" t="s">
        <v>4425</v>
      </c>
      <c r="F333" s="1" t="s">
        <v>20</v>
      </c>
      <c r="H333" s="0" t="n">
        <f aca="false">VALUE(D333)</f>
        <v>11750</v>
      </c>
      <c r="I333" s="0" t="n">
        <f aca="false">VALUE(E333)</f>
        <v>7050</v>
      </c>
      <c r="K333" s="0" t="n">
        <f aca="false">IF(  OR(  AND(H333&gt;I333, F333="Yes"),  AND( I333 &gt; H333, F333="No" ) ),SUM(H333,I333)    )</f>
        <v>18800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6301</v>
      </c>
      <c r="E334" s="2" t="s">
        <v>6302</v>
      </c>
      <c r="F334" s="1" t="s">
        <v>20</v>
      </c>
      <c r="H334" s="0" t="n">
        <f aca="false">VALUE(D334)</f>
        <v>132249</v>
      </c>
      <c r="I334" s="0" t="n">
        <f aca="false">VALUE(E334)</f>
        <v>53590</v>
      </c>
      <c r="K334" s="0" t="n">
        <f aca="false">IF(  OR(  AND(H334&gt;I334, F334="Yes"),  AND( I334 &gt; H334, F334="No" ) ),SUM(H334,I334)    )</f>
        <v>185839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681</v>
      </c>
      <c r="E335" s="2" t="s">
        <v>1522</v>
      </c>
      <c r="F335" s="1" t="s">
        <v>20</v>
      </c>
      <c r="H335" s="0" t="n">
        <f aca="false">VALUE(D335)</f>
        <v>29800</v>
      </c>
      <c r="I335" s="0" t="n">
        <f aca="false">VALUE(E335)</f>
        <v>12000</v>
      </c>
      <c r="K335" s="0" t="n">
        <f aca="false">IF(  OR(  AND(H335&gt;I335, F335="Yes"),  AND( I335 &gt; H335, F335="No" ) ),SUM(H335,I335)    )</f>
        <v>41800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6303</v>
      </c>
      <c r="E336" s="2" t="s">
        <v>3250</v>
      </c>
      <c r="F336" s="1" t="s">
        <v>20</v>
      </c>
      <c r="H336" s="0" t="n">
        <f aca="false">VALUE(D336)</f>
        <v>12747</v>
      </c>
      <c r="I336" s="0" t="n">
        <f aca="false">VALUE(E336)</f>
        <v>5600</v>
      </c>
      <c r="K336" s="0" t="n">
        <f aca="false">IF(  OR(  AND(H336&gt;I336, F336="Yes"),  AND( I336 &gt; H336, F336="No" ) ),SUM(H336,I336)    )</f>
        <v>18347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6304</v>
      </c>
      <c r="E337" s="2" t="s">
        <v>6305</v>
      </c>
      <c r="F337" s="1" t="s">
        <v>20</v>
      </c>
      <c r="H337" s="0" t="n">
        <f aca="false">VALUE(D337)</f>
        <v>23743</v>
      </c>
      <c r="I337" s="0" t="n">
        <f aca="false">VALUE(E337)</f>
        <v>4100</v>
      </c>
      <c r="K337" s="0" t="n">
        <f aca="false">IF(  OR(  AND(H337&gt;I337, F337="Yes"),  AND( I337 &gt; H337, F337="No" ) ),SUM(H337,I337)    )</f>
        <v>27843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6306</v>
      </c>
      <c r="E338" s="2" t="s">
        <v>6307</v>
      </c>
      <c r="F338" s="1" t="s">
        <v>20</v>
      </c>
      <c r="H338" s="0" t="n">
        <f aca="false">VALUE(D338)</f>
        <v>30415</v>
      </c>
      <c r="I338" s="0" t="n">
        <f aca="false">VALUE(E338)</f>
        <v>4475</v>
      </c>
      <c r="K338" s="0" t="n">
        <f aca="false">IF(  OR(  AND(H338&gt;I338, F338="Yes"),  AND( I338 &gt; H338, F338="No" ) ),SUM(H338,I338)    )</f>
        <v>34890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6308</v>
      </c>
      <c r="E339" s="2" t="s">
        <v>6309</v>
      </c>
      <c r="F339" s="1" t="s">
        <v>20</v>
      </c>
      <c r="H339" s="0" t="n">
        <f aca="false">VALUE(D339)</f>
        <v>8344</v>
      </c>
      <c r="I339" s="0" t="n">
        <f aca="false">VALUE(E339)</f>
        <v>12800</v>
      </c>
      <c r="K339" s="3" t="n">
        <f aca="false">IF(  OR(  AND(H339&gt;I339, F339="Yes"),  AND( I339 &gt; H339, F339="No" ) ),SUM(H339,I339)    )</f>
        <v>0</v>
      </c>
      <c r="L339" s="0" t="n">
        <f aca="false">IF( OR(  AND(I339&gt;H339, F339="Yes"),  AND( H339 &gt; I339, F339="No" ) ), SUM(H339,I339),0   )</f>
        <v>21144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35.2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32</v>
      </c>
      <c r="E340" s="2" t="s">
        <v>6310</v>
      </c>
      <c r="F340" s="1" t="s">
        <v>67</v>
      </c>
      <c r="H340" s="0" t="n">
        <f aca="false">VALUE(D340)</f>
        <v>1000</v>
      </c>
      <c r="I340" s="0" t="n">
        <f aca="false">VALUE(E340)</f>
        <v>3802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4802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3171</v>
      </c>
      <c r="E341" s="2" t="s">
        <v>5168</v>
      </c>
      <c r="F341" s="1" t="s">
        <v>20</v>
      </c>
      <c r="H341" s="0" t="n">
        <f aca="false">VALUE(D341)</f>
        <v>33500</v>
      </c>
      <c r="I341" s="0" t="n">
        <f aca="false">VALUE(E341)</f>
        <v>21250</v>
      </c>
      <c r="K341" s="0" t="n">
        <f aca="false">IF(  OR(  AND(H341&gt;I341, F341="Yes"),  AND( I341 &gt; H341, F341="No" ) ),SUM(H341,I341)    )</f>
        <v>54750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4921</v>
      </c>
      <c r="E342" s="2" t="s">
        <v>1436</v>
      </c>
      <c r="F342" s="1" t="s">
        <v>20</v>
      </c>
      <c r="H342" s="0" t="n">
        <f aca="false">VALUE(D342)</f>
        <v>34400</v>
      </c>
      <c r="I342" s="0" t="n">
        <f aca="false">VALUE(E342)</f>
        <v>11500</v>
      </c>
      <c r="K342" s="0" t="n">
        <f aca="false">IF(  OR(  AND(H342&gt;I342, F342="Yes"),  AND( I342 &gt; H342, F342="No" ) ),SUM(H342,I342)    )</f>
        <v>45900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2104</v>
      </c>
      <c r="E343" s="2" t="s">
        <v>655</v>
      </c>
      <c r="F343" s="1" t="s">
        <v>20</v>
      </c>
      <c r="H343" s="0" t="n">
        <f aca="false">VALUE(D343)</f>
        <v>4250</v>
      </c>
      <c r="I343" s="0" t="n">
        <f aca="false">VALUE(E343)</f>
        <v>6400</v>
      </c>
      <c r="K343" s="3" t="n">
        <f aca="false">IF(  OR(  AND(H343&gt;I343, F343="Yes"),  AND( I343 &gt; H343, F343="No" ) ),SUM(H343,I343)    )</f>
        <v>0</v>
      </c>
      <c r="L343" s="0" t="n">
        <f aca="false">IF( OR(  AND(I343&gt;H343, F343="Yes"),  AND( H343 &gt; I343, F343="No" ) ), SUM(H343,I343),0   )</f>
        <v>10650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6311</v>
      </c>
      <c r="E344" s="2" t="s">
        <v>6312</v>
      </c>
      <c r="F344" s="1" t="s">
        <v>20</v>
      </c>
      <c r="H344" s="0" t="n">
        <f aca="false">VALUE(D344)</f>
        <v>29653</v>
      </c>
      <c r="I344" s="0" t="n">
        <f aca="false">VALUE(E344)</f>
        <v>1550</v>
      </c>
      <c r="K344" s="0" t="n">
        <f aca="false">IF(  OR(  AND(H344&gt;I344, F344="Yes"),  AND( I344 &gt; H344, F344="No" ) ),SUM(H344,I344)    )</f>
        <v>31203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2886</v>
      </c>
      <c r="E345" s="2" t="s">
        <v>710</v>
      </c>
      <c r="F345" s="1" t="s">
        <v>20</v>
      </c>
      <c r="H345" s="0" t="n">
        <f aca="false">VALUE(D345)</f>
        <v>4900</v>
      </c>
      <c r="I345" s="0" t="n">
        <f aca="false">VALUE(E345)</f>
        <v>250</v>
      </c>
      <c r="K345" s="0" t="n">
        <f aca="false">IF(  OR(  AND(H345&gt;I345, F345="Yes"),  AND( I345 &gt; H345, F345="No" ) ),SUM(H345,I345)    )</f>
        <v>5150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3648</v>
      </c>
      <c r="E346" s="2" t="s">
        <v>3267</v>
      </c>
      <c r="F346" s="1" t="s">
        <v>20</v>
      </c>
      <c r="H346" s="0" t="n">
        <f aca="false">VALUE(D346)</f>
        <v>17550</v>
      </c>
      <c r="I346" s="0" t="n">
        <f aca="false">VALUE(E346)</f>
        <v>4750</v>
      </c>
      <c r="K346" s="0" t="n">
        <f aca="false">IF(  OR(  AND(H346&gt;I346, F346="Yes"),  AND( I346 &gt; H346, F346="No" ) ),SUM(H346,I346)    )</f>
        <v>22300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915</v>
      </c>
      <c r="E347" s="2" t="s">
        <v>591</v>
      </c>
      <c r="F347" s="1" t="s">
        <v>20</v>
      </c>
      <c r="H347" s="0" t="n">
        <f aca="false">VALUE(D347)</f>
        <v>8500</v>
      </c>
      <c r="I347" s="0" t="n">
        <f aca="false">VALUE(E347)</f>
        <v>6500</v>
      </c>
      <c r="K347" s="0" t="n">
        <f aca="false">IF(  OR(  AND(H347&gt;I347, F347="Yes"),  AND( I347 &gt; H347, F347="No" ) ),SUM(H347,I347)    )</f>
        <v>15000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6313</v>
      </c>
      <c r="E348" s="2" t="s">
        <v>4536</v>
      </c>
      <c r="F348" s="1" t="s">
        <v>20</v>
      </c>
      <c r="H348" s="0" t="n">
        <f aca="false">VALUE(D348)</f>
        <v>555948</v>
      </c>
      <c r="I348" s="0" t="n">
        <f aca="false">VALUE(E348)</f>
        <v>11029</v>
      </c>
      <c r="K348" s="0" t="n">
        <f aca="false">IF(  OR(  AND(H348&gt;I348, F348="Yes"),  AND( I348 &gt; H348, F348="No" ) ),SUM(H348,I348)    )</f>
        <v>566977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5302</v>
      </c>
      <c r="E349" s="2" t="s">
        <v>4806</v>
      </c>
      <c r="F349" s="1" t="s">
        <v>20</v>
      </c>
      <c r="H349" s="0" t="n">
        <f aca="false">VALUE(D349)</f>
        <v>15550</v>
      </c>
      <c r="I349" s="0" t="n">
        <f aca="false">VALUE(E349)</f>
        <v>50250</v>
      </c>
      <c r="K349" s="3" t="n">
        <f aca="false">IF(  OR(  AND(H349&gt;I349, F349="Yes"),  AND( I349 &gt; H349, F349="No" ) ),SUM(H349,I349)    )</f>
        <v>0</v>
      </c>
      <c r="L349" s="0" t="n">
        <f aca="false">IF( OR(  AND(I349&gt;H349, F349="Yes"),  AND( H349 &gt; I349, F349="No" ) ), SUM(H349,I349),0   )</f>
        <v>65800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6314</v>
      </c>
      <c r="E350" s="2" t="s">
        <v>6315</v>
      </c>
      <c r="F350" s="1" t="s">
        <v>20</v>
      </c>
      <c r="H350" s="0" t="n">
        <f aca="false">VALUE(D350)</f>
        <v>615985</v>
      </c>
      <c r="I350" s="0" t="n">
        <f aca="false">VALUE(E350)</f>
        <v>25889</v>
      </c>
      <c r="K350" s="0" t="n">
        <f aca="false">IF(  OR(  AND(H350&gt;I350, F350="Yes"),  AND( I350 &gt; H350, F350="No" ) ),SUM(H350,I350)    )</f>
        <v>641874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6316</v>
      </c>
      <c r="E351" s="2" t="s">
        <v>77</v>
      </c>
      <c r="F351" s="1" t="s">
        <v>20</v>
      </c>
      <c r="H351" s="0" t="n">
        <f aca="false">VALUE(D351)</f>
        <v>16067</v>
      </c>
      <c r="I351" s="0" t="n">
        <f aca="false">VALUE(E351)</f>
        <v>13500</v>
      </c>
      <c r="K351" s="0" t="n">
        <f aca="false">IF(  OR(  AND(H351&gt;I351, F351="Yes"),  AND( I351 &gt; H351, F351="No" ) ),SUM(H351,I351)    )</f>
        <v>29567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6317</v>
      </c>
      <c r="E352" s="2" t="s">
        <v>666</v>
      </c>
      <c r="F352" s="1" t="s">
        <v>20</v>
      </c>
      <c r="H352" s="0" t="n">
        <f aca="false">VALUE(D352)</f>
        <v>18528</v>
      </c>
      <c r="I352" s="0" t="n">
        <f aca="false">VALUE(E352)</f>
        <v>7500</v>
      </c>
      <c r="K352" s="0" t="n">
        <f aca="false">IF(  OR(  AND(H352&gt;I352, F352="Yes"),  AND( I352 &gt; H352, F352="No" ) ),SUM(H352,I352)    )</f>
        <v>26028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6318</v>
      </c>
      <c r="E353" s="2" t="s">
        <v>6319</v>
      </c>
      <c r="F353" s="1" t="s">
        <v>20</v>
      </c>
      <c r="H353" s="0" t="n">
        <f aca="false">VALUE(D353)</f>
        <v>499433</v>
      </c>
      <c r="I353" s="0" t="n">
        <f aca="false">VALUE(E353)</f>
        <v>22008</v>
      </c>
      <c r="K353" s="0" t="n">
        <f aca="false">IF(  OR(  AND(H353&gt;I353, F353="Yes"),  AND( I353 &gt; H353, F353="No" ) ),SUM(H353,I353)    )</f>
        <v>521441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6320</v>
      </c>
      <c r="E354" s="2" t="s">
        <v>3088</v>
      </c>
      <c r="F354" s="1" t="s">
        <v>20</v>
      </c>
      <c r="H354" s="0" t="n">
        <f aca="false">VALUE(D354)</f>
        <v>19675</v>
      </c>
      <c r="I354" s="0" t="n">
        <f aca="false">VALUE(E354)</f>
        <v>17600</v>
      </c>
      <c r="K354" s="0" t="n">
        <f aca="false">IF(  OR(  AND(H354&gt;I354, F354="Yes"),  AND( I354 &gt; H354, F354="No" ) ),SUM(H354,I354)    )</f>
        <v>37275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6321</v>
      </c>
      <c r="E355" s="2" t="s">
        <v>3335</v>
      </c>
      <c r="F355" s="1" t="s">
        <v>20</v>
      </c>
      <c r="H355" s="0" t="n">
        <f aca="false">VALUE(D355)</f>
        <v>32584</v>
      </c>
      <c r="I355" s="0" t="n">
        <f aca="false">VALUE(E355)</f>
        <v>7850</v>
      </c>
      <c r="K355" s="0" t="n">
        <f aca="false">IF(  OR(  AND(H355&gt;I355, F355="Yes"),  AND( I355 &gt; H355, F355="No" ) ),SUM(H355,I355)    )</f>
        <v>40434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6322</v>
      </c>
      <c r="E356" s="2" t="s">
        <v>1439</v>
      </c>
      <c r="F356" s="1" t="s">
        <v>20</v>
      </c>
      <c r="H356" s="0" t="n">
        <f aca="false">VALUE(D356)</f>
        <v>25354</v>
      </c>
      <c r="I356" s="0" t="n">
        <f aca="false">VALUE(E356)</f>
        <v>6000</v>
      </c>
      <c r="K356" s="0" t="n">
        <f aca="false">IF(  OR(  AND(H356&gt;I356, F356="Yes"),  AND( I356 &gt; H356, F356="No" ) ),SUM(H356,I356)    )</f>
        <v>31354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6323</v>
      </c>
      <c r="E357" s="2" t="s">
        <v>1756</v>
      </c>
      <c r="F357" s="1" t="s">
        <v>20</v>
      </c>
      <c r="H357" s="0" t="n">
        <f aca="false">VALUE(D357)</f>
        <v>26024</v>
      </c>
      <c r="I357" s="0" t="n">
        <f aca="false">VALUE(E357)</f>
        <v>1525</v>
      </c>
      <c r="K357" s="0" t="n">
        <f aca="false">IF(  OR(  AND(H357&gt;I357, F357="Yes"),  AND( I357 &gt; H357, F357="No" ) ),SUM(H357,I357)    )</f>
        <v>27549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6324</v>
      </c>
      <c r="E358" s="2" t="s">
        <v>6325</v>
      </c>
      <c r="F358" s="1" t="s">
        <v>20</v>
      </c>
      <c r="H358" s="0" t="n">
        <f aca="false">VALUE(D358)</f>
        <v>46666</v>
      </c>
      <c r="I358" s="0" t="n">
        <f aca="false">VALUE(E358)</f>
        <v>16475</v>
      </c>
      <c r="K358" s="0" t="n">
        <f aca="false">IF(  OR(  AND(H358&gt;I358, F358="Yes"),  AND( I358 &gt; H358, F358="No" ) ),SUM(H358,I358)    )</f>
        <v>63141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6326</v>
      </c>
      <c r="E359" s="2" t="s">
        <v>3122</v>
      </c>
      <c r="F359" s="1" t="s">
        <v>20</v>
      </c>
      <c r="H359" s="0" t="n">
        <f aca="false">VALUE(D359)</f>
        <v>91540</v>
      </c>
      <c r="I359" s="0" t="n">
        <f aca="false">VALUE(E359)</f>
        <v>23950</v>
      </c>
      <c r="K359" s="0" t="n">
        <f aca="false">IF(  OR(  AND(H359&gt;I359, F359="Yes"),  AND( I359 &gt; H359, F359="No" ) ),SUM(H359,I359)    )</f>
        <v>115490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2842</v>
      </c>
      <c r="E360" s="2" t="s">
        <v>3192</v>
      </c>
      <c r="F360" s="1" t="s">
        <v>20</v>
      </c>
      <c r="H360" s="0" t="n">
        <f aca="false">VALUE(D360)</f>
        <v>8750</v>
      </c>
      <c r="I360" s="0" t="n">
        <f aca="false">VALUE(E360)</f>
        <v>12300</v>
      </c>
      <c r="K360" s="3" t="n">
        <f aca="false">IF(  OR(  AND(H360&gt;I360, F360="Yes"),  AND( I360 &gt; H360, F360="No" ) ),SUM(H360,I360)    )</f>
        <v>0</v>
      </c>
      <c r="L360" s="0" t="n">
        <f aca="false">IF( OR(  AND(I360&gt;H360, F360="Yes"),  AND( H360 &gt; I360, F360="No" ) ), SUM(H360,I360),0   )</f>
        <v>21050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279</v>
      </c>
      <c r="E361" s="2" t="s">
        <v>19</v>
      </c>
      <c r="F361" s="1" t="s">
        <v>20</v>
      </c>
      <c r="H361" s="0" t="n">
        <f aca="false">VALUE(D361)</f>
        <v>5000</v>
      </c>
      <c r="I361" s="0" t="n">
        <f aca="false">VALUE(E361)</f>
        <v>0</v>
      </c>
      <c r="K361" s="0" t="n">
        <f aca="false">IF(  OR(  AND(H361&gt;I361, F361="Yes"),  AND( I361 &gt; H361, F361="No" ) ),SUM(H361,I361)    )</f>
        <v>5000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1122</v>
      </c>
      <c r="E362" s="2" t="s">
        <v>3650</v>
      </c>
      <c r="F362" s="1" t="s">
        <v>20</v>
      </c>
      <c r="H362" s="0" t="n">
        <f aca="false">VALUE(D362)</f>
        <v>27750</v>
      </c>
      <c r="I362" s="0" t="n">
        <f aca="false">VALUE(E362)</f>
        <v>16850</v>
      </c>
      <c r="K362" s="0" t="n">
        <f aca="false">IF(  OR(  AND(H362&gt;I362, F362="Yes"),  AND( I362 &gt; H362, F362="No" ) ),SUM(H362,I362)    )</f>
        <v>44600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2826</v>
      </c>
      <c r="E363" s="2" t="s">
        <v>114</v>
      </c>
      <c r="F363" s="1" t="s">
        <v>20</v>
      </c>
      <c r="H363" s="0" t="n">
        <f aca="false">VALUE(D363)</f>
        <v>15497</v>
      </c>
      <c r="I363" s="0" t="n">
        <f aca="false">VALUE(E363)</f>
        <v>4500</v>
      </c>
      <c r="K363" s="0" t="n">
        <f aca="false">IF(  OR(  AND(H363&gt;I363, F363="Yes"),  AND( I363 &gt; H363, F363="No" ) ),SUM(H363,I363)    )</f>
        <v>19997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1439</v>
      </c>
      <c r="E364" s="2" t="s">
        <v>1463</v>
      </c>
      <c r="F364" s="1" t="s">
        <v>20</v>
      </c>
      <c r="H364" s="0" t="n">
        <f aca="false">VALUE(D364)</f>
        <v>6000</v>
      </c>
      <c r="I364" s="0" t="n">
        <f aca="false">VALUE(E364)</f>
        <v>10000</v>
      </c>
      <c r="K364" s="3" t="n">
        <f aca="false">IF(  OR(  AND(H364&gt;I364, F364="Yes"),  AND( I364 &gt; H364, F364="No" ) ),SUM(H364,I364)    )</f>
        <v>0</v>
      </c>
      <c r="L364" s="0" t="n">
        <f aca="false">IF( OR(  AND(I364&gt;H364, F364="Yes"),  AND( H364 &gt; I364, F364="No" ) ), SUM(H364,I364),0   )</f>
        <v>16000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4857</v>
      </c>
      <c r="E365" s="2" t="s">
        <v>2833</v>
      </c>
      <c r="F365" s="1" t="s">
        <v>20</v>
      </c>
      <c r="H365" s="0" t="n">
        <f aca="false">VALUE(D365)</f>
        <v>21600</v>
      </c>
      <c r="I365" s="0" t="n">
        <f aca="false">VALUE(E365)</f>
        <v>21800</v>
      </c>
      <c r="K365" s="3" t="n">
        <f aca="false">IF(  OR(  AND(H365&gt;I365, F365="Yes"),  AND( I365 &gt; H365, F365="No" ) ),SUM(H365,I365)    )</f>
        <v>0</v>
      </c>
      <c r="L365" s="0" t="n">
        <f aca="false">IF( OR(  AND(I365&gt;H365, F365="Yes"),  AND( H365 &gt; I365, F365="No" ) ), SUM(H365,I365),0   )</f>
        <v>43400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6327</v>
      </c>
      <c r="E366" s="2" t="s">
        <v>6328</v>
      </c>
      <c r="F366" s="1" t="s">
        <v>20</v>
      </c>
      <c r="H366" s="0" t="n">
        <f aca="false">VALUE(D366)</f>
        <v>53685</v>
      </c>
      <c r="I366" s="0" t="n">
        <f aca="false">VALUE(E366)</f>
        <v>22875</v>
      </c>
      <c r="K366" s="0" t="n">
        <f aca="false">IF(  OR(  AND(H366&gt;I366, F366="Yes"),  AND( I366 &gt; H366, F366="No" ) ),SUM(H366,I366)    )</f>
        <v>76560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1066</v>
      </c>
      <c r="E367" s="2" t="s">
        <v>229</v>
      </c>
      <c r="F367" s="1" t="s">
        <v>20</v>
      </c>
      <c r="H367" s="0" t="n">
        <f aca="false">VALUE(D367)</f>
        <v>7000</v>
      </c>
      <c r="I367" s="0" t="n">
        <f aca="false">VALUE(E367)</f>
        <v>2500</v>
      </c>
      <c r="K367" s="0" t="n">
        <f aca="false">IF(  OR(  AND(H367&gt;I367, F367="Yes"),  AND( I367 &gt; H367, F367="No" ) ),SUM(H367,I367)    )</f>
        <v>9500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6329</v>
      </c>
      <c r="E368" s="2" t="s">
        <v>6330</v>
      </c>
      <c r="F368" s="1" t="s">
        <v>20</v>
      </c>
      <c r="H368" s="0" t="n">
        <f aca="false">VALUE(D368)</f>
        <v>52150</v>
      </c>
      <c r="I368" s="0" t="n">
        <f aca="false">VALUE(E368)</f>
        <v>165700</v>
      </c>
      <c r="K368" s="3" t="n">
        <f aca="false">IF(  OR(  AND(H368&gt;I368, F368="Yes"),  AND( I368 &gt; H368, F368="No" ) ),SUM(H368,I368)    )</f>
        <v>0</v>
      </c>
      <c r="L368" s="0" t="n">
        <f aca="false">IF( OR(  AND(I368&gt;H368, F368="Yes"),  AND( H368 &gt; I368, F368="No" ) ), SUM(H368,I368),0   )</f>
        <v>217850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6331</v>
      </c>
      <c r="E369" s="2" t="s">
        <v>6332</v>
      </c>
      <c r="F369" s="1" t="s">
        <v>20</v>
      </c>
      <c r="H369" s="0" t="n">
        <f aca="false">VALUE(D369)</f>
        <v>37741</v>
      </c>
      <c r="I369" s="0" t="n">
        <f aca="false">VALUE(E369)</f>
        <v>67525</v>
      </c>
      <c r="K369" s="3" t="n">
        <f aca="false">IF(  OR(  AND(H369&gt;I369, F369="Yes"),  AND( I369 &gt; H369, F369="No" ) ),SUM(H369,I369)    )</f>
        <v>0</v>
      </c>
      <c r="L369" s="0" t="n">
        <f aca="false">IF( OR(  AND(I369&gt;H369, F369="Yes"),  AND( H369 &gt; I369, F369="No" ) ), SUM(H369,I369),0   )</f>
        <v>105266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556</v>
      </c>
      <c r="E370" s="2" t="s">
        <v>3428</v>
      </c>
      <c r="F370" s="1" t="s">
        <v>20</v>
      </c>
      <c r="H370" s="0" t="n">
        <f aca="false">VALUE(D370)</f>
        <v>23500</v>
      </c>
      <c r="I370" s="0" t="n">
        <f aca="false">VALUE(E370)</f>
        <v>16950</v>
      </c>
      <c r="K370" s="0" t="n">
        <f aca="false">IF(  OR(  AND(H370&gt;I370, F370="Yes"),  AND( I370 &gt; H370, F370="No" ) ),SUM(H370,I370)    )</f>
        <v>40450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6333</v>
      </c>
      <c r="E371" s="2" t="s">
        <v>4564</v>
      </c>
      <c r="F371" s="1" t="s">
        <v>20</v>
      </c>
      <c r="H371" s="0" t="n">
        <f aca="false">VALUE(D371)</f>
        <v>27782</v>
      </c>
      <c r="I371" s="0" t="n">
        <f aca="false">VALUE(E371)</f>
        <v>4400</v>
      </c>
      <c r="K371" s="0" t="n">
        <f aca="false">IF(  OR(  AND(H371&gt;I371, F371="Yes"),  AND( I371 &gt; H371, F371="No" ) ),SUM(H371,I371)    )</f>
        <v>32182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5895</v>
      </c>
      <c r="E372" s="2" t="s">
        <v>1765</v>
      </c>
      <c r="F372" s="1" t="s">
        <v>20</v>
      </c>
      <c r="H372" s="0" t="n">
        <f aca="false">VALUE(D372)</f>
        <v>23150</v>
      </c>
      <c r="I372" s="0" t="n">
        <f aca="false">VALUE(E372)</f>
        <v>16700</v>
      </c>
      <c r="K372" s="0" t="n">
        <f aca="false">IF(  OR(  AND(H372&gt;I372, F372="Yes"),  AND( I372 &gt; H372, F372="No" ) ),SUM(H372,I372)    )</f>
        <v>39850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35.2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6334</v>
      </c>
      <c r="E373" s="2" t="s">
        <v>6335</v>
      </c>
      <c r="F373" s="1" t="s">
        <v>67</v>
      </c>
      <c r="H373" s="0" t="n">
        <f aca="false">VALUE(D373)</f>
        <v>721102</v>
      </c>
      <c r="I373" s="0" t="n">
        <f aca="false">VALUE(E373)</f>
        <v>231059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952161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3150</v>
      </c>
      <c r="E374" s="2" t="s">
        <v>3403</v>
      </c>
      <c r="F374" s="1" t="s">
        <v>20</v>
      </c>
      <c r="H374" s="0" t="n">
        <f aca="false">VALUE(D374)</f>
        <v>22900</v>
      </c>
      <c r="I374" s="0" t="n">
        <f aca="false">VALUE(E374)</f>
        <v>16350</v>
      </c>
      <c r="K374" s="0" t="n">
        <f aca="false">IF(  OR(  AND(H374&gt;I374, F374="Yes"),  AND( I374 &gt; H374, F374="No" ) ),SUM(H374,I374)    )</f>
        <v>39250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6336</v>
      </c>
      <c r="E375" s="2" t="s">
        <v>3338</v>
      </c>
      <c r="F375" s="1" t="s">
        <v>20</v>
      </c>
      <c r="H375" s="0" t="n">
        <f aca="false">VALUE(D375)</f>
        <v>8717</v>
      </c>
      <c r="I375" s="0" t="n">
        <f aca="false">VALUE(E375)</f>
        <v>21275</v>
      </c>
      <c r="K375" s="3" t="n">
        <f aca="false">IF(  OR(  AND(H375&gt;I375, F375="Yes"),  AND( I375 &gt; H375, F375="No" ) ),SUM(H375,I375)    )</f>
        <v>0</v>
      </c>
      <c r="L375" s="0" t="n">
        <f aca="false">IF( OR(  AND(I375&gt;H375, F375="Yes"),  AND( H375 &gt; I375, F375="No" ) ), SUM(H375,I375),0   )</f>
        <v>29992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5024</v>
      </c>
      <c r="E376" s="2" t="s">
        <v>3301</v>
      </c>
      <c r="F376" s="1" t="s">
        <v>20</v>
      </c>
      <c r="H376" s="0" t="n">
        <f aca="false">VALUE(D376)</f>
        <v>40250</v>
      </c>
      <c r="I376" s="0" t="n">
        <f aca="false">VALUE(E376)</f>
        <v>30250</v>
      </c>
      <c r="K376" s="0" t="n">
        <f aca="false">IF(  OR(  AND(H376&gt;I376, F376="Yes"),  AND( I376 &gt; H376, F376="No" ) ),SUM(H376,I376)    )</f>
        <v>70500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6337</v>
      </c>
      <c r="E377" s="2" t="s">
        <v>6338</v>
      </c>
      <c r="F377" s="1" t="s">
        <v>20</v>
      </c>
      <c r="H377" s="0" t="n">
        <f aca="false">VALUE(D377)</f>
        <v>23931</v>
      </c>
      <c r="I377" s="0" t="n">
        <f aca="false">VALUE(E377)</f>
        <v>17025</v>
      </c>
      <c r="K377" s="0" t="n">
        <f aca="false">IF(  OR(  AND(H377&gt;I377, F377="Yes"),  AND( I377 &gt; H377, F377="No" ) ),SUM(H377,I377)    )</f>
        <v>40956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96</v>
      </c>
      <c r="E378" s="2" t="s">
        <v>1522</v>
      </c>
      <c r="F378" s="1" t="s">
        <v>20</v>
      </c>
      <c r="H378" s="0" t="n">
        <f aca="false">VALUE(D378)</f>
        <v>3750</v>
      </c>
      <c r="I378" s="0" t="n">
        <f aca="false">VALUE(E378)</f>
        <v>12000</v>
      </c>
      <c r="K378" s="3" t="n">
        <f aca="false">IF(  OR(  AND(H378&gt;I378, F378="Yes"),  AND( I378 &gt; H378, F378="No" ) ),SUM(H378,I378)    )</f>
        <v>0</v>
      </c>
      <c r="L378" s="0" t="n">
        <f aca="false">IF( OR(  AND(I378&gt;H378, F378="Yes"),  AND( H378 &gt; I378, F378="No" ) ), SUM(H378,I378),0   )</f>
        <v>15750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1712</v>
      </c>
      <c r="E379" s="2" t="s">
        <v>1066</v>
      </c>
      <c r="F379" s="1" t="s">
        <v>20</v>
      </c>
      <c r="H379" s="0" t="n">
        <f aca="false">VALUE(D379)</f>
        <v>10400</v>
      </c>
      <c r="I379" s="0" t="n">
        <f aca="false">VALUE(E379)</f>
        <v>7000</v>
      </c>
      <c r="K379" s="0" t="n">
        <f aca="false">IF(  OR(  AND(H379&gt;I379, F379="Yes"),  AND( I379 &gt; H379, F379="No" ) ),SUM(H379,I379)    )</f>
        <v>17400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1472</v>
      </c>
      <c r="E380" s="2" t="s">
        <v>6339</v>
      </c>
      <c r="F380" s="1" t="s">
        <v>20</v>
      </c>
      <c r="H380" s="0" t="n">
        <f aca="false">VALUE(D380)</f>
        <v>13850</v>
      </c>
      <c r="I380" s="0" t="n">
        <f aca="false">VALUE(E380)</f>
        <v>5350</v>
      </c>
      <c r="K380" s="0" t="n">
        <f aca="false">IF(  OR(  AND(H380&gt;I380, F380="Yes"),  AND( I380 &gt; H380, F380="No" ) ),SUM(H380,I380)    )</f>
        <v>19200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6340</v>
      </c>
      <c r="E381" s="2" t="s">
        <v>19</v>
      </c>
      <c r="F381" s="1" t="s">
        <v>20</v>
      </c>
      <c r="H381" s="0" t="n">
        <f aca="false">VALUE(D381)</f>
        <v>20817</v>
      </c>
      <c r="I381" s="0" t="n">
        <f aca="false">VALUE(E381)</f>
        <v>0</v>
      </c>
      <c r="K381" s="0" t="n">
        <f aca="false">IF(  OR(  AND(H381&gt;I381, F381="Yes"),  AND( I381 &gt; H381, F381="No" ) ),SUM(H381,I381)    )</f>
        <v>20817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666</v>
      </c>
      <c r="E382" s="2" t="s">
        <v>320</v>
      </c>
      <c r="F382" s="1" t="s">
        <v>20</v>
      </c>
      <c r="H382" s="0" t="n">
        <f aca="false">VALUE(D382)</f>
        <v>7500</v>
      </c>
      <c r="I382" s="0" t="n">
        <f aca="false">VALUE(E382)</f>
        <v>2250</v>
      </c>
      <c r="K382" s="0" t="n">
        <f aca="false">IF(  OR(  AND(H382&gt;I382, F382="Yes"),  AND( I382 &gt; H382, F382="No" ) ),SUM(H382,I382)    )</f>
        <v>9750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6341</v>
      </c>
      <c r="E383" s="2" t="s">
        <v>3032</v>
      </c>
      <c r="F383" s="1" t="s">
        <v>20</v>
      </c>
      <c r="H383" s="0" t="n">
        <f aca="false">VALUE(D383)</f>
        <v>22595</v>
      </c>
      <c r="I383" s="0" t="n">
        <f aca="false">VALUE(E383)</f>
        <v>23000</v>
      </c>
      <c r="K383" s="3" t="n">
        <f aca="false">IF(  OR(  AND(H383&gt;I383, F383="Yes"),  AND( I383 &gt; H383, F383="No" ) ),SUM(H383,I383)    )</f>
        <v>0</v>
      </c>
      <c r="L383" s="0" t="n">
        <f aca="false">IF( OR(  AND(I383&gt;H383, F383="Yes"),  AND( H383 &gt; I383, F383="No" ) ), SUM(H383,I383),0   )</f>
        <v>45595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964</v>
      </c>
      <c r="E384" s="2" t="s">
        <v>19</v>
      </c>
      <c r="F384" s="1" t="s">
        <v>20</v>
      </c>
      <c r="H384" s="0" t="n">
        <f aca="false">VALUE(D384)</f>
        <v>500</v>
      </c>
      <c r="I384" s="0" t="n">
        <f aca="false">VALUE(E384)</f>
        <v>0</v>
      </c>
      <c r="K384" s="0" t="n">
        <f aca="false">IF(  OR(  AND(H384&gt;I384, F384="Yes"),  AND( I384 &gt; H384, F384="No" ) ),SUM(H384,I384)    )</f>
        <v>500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3032</v>
      </c>
      <c r="E385" s="2" t="s">
        <v>588</v>
      </c>
      <c r="F385" s="1" t="s">
        <v>20</v>
      </c>
      <c r="H385" s="0" t="n">
        <f aca="false">VALUE(D385)</f>
        <v>23000</v>
      </c>
      <c r="I385" s="0" t="n">
        <f aca="false">VALUE(E385)</f>
        <v>14000</v>
      </c>
      <c r="K385" s="0" t="n">
        <f aca="false">IF(  OR(  AND(H385&gt;I385, F385="Yes"),  AND( I385 &gt; H385, F385="No" ) ),SUM(H385,I385)    )</f>
        <v>37000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153</v>
      </c>
      <c r="E386" s="2" t="s">
        <v>407</v>
      </c>
      <c r="F386" s="1" t="s">
        <v>15</v>
      </c>
      <c r="H386" s="0" t="n">
        <f aca="false">VALUE(D386)</f>
        <v>16500</v>
      </c>
      <c r="I386" s="0" t="n">
        <f aca="false">VALUE(E386)</f>
        <v>8700</v>
      </c>
      <c r="K386" s="3" t="n">
        <f aca="false">IF(  OR(  AND(H386&gt;I386, F386="Yes"),  AND( I386 &gt; H386, F386="No" ) ),SUM(H386,I386)    )</f>
        <v>0</v>
      </c>
      <c r="L386" s="0" t="n">
        <f aca="false">IF( OR(  AND(I386&gt;H386, F386="Yes"),  AND( H386 &gt; I386, F386="No" ) ), SUM(H386,I386),0   )</f>
        <v>25200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6342</v>
      </c>
      <c r="E387" s="2" t="s">
        <v>6343</v>
      </c>
      <c r="F387" s="1" t="s">
        <v>20</v>
      </c>
      <c r="H387" s="0" t="n">
        <f aca="false">VALUE(D387)</f>
        <v>17130</v>
      </c>
      <c r="I387" s="0" t="n">
        <f aca="false">VALUE(E387)</f>
        <v>5100</v>
      </c>
      <c r="K387" s="0" t="n">
        <f aca="false">IF(  OR(  AND(H387&gt;I387, F387="Yes"),  AND( I387 &gt; H387, F387="No" ) ),SUM(H387,I387)    )</f>
        <v>22230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471</v>
      </c>
      <c r="E388" s="2" t="s">
        <v>85</v>
      </c>
      <c r="F388" s="1" t="s">
        <v>20</v>
      </c>
      <c r="H388" s="0" t="n">
        <f aca="false">VALUE(D388)</f>
        <v>11750</v>
      </c>
      <c r="I388" s="0" t="n">
        <f aca="false">VALUE(E388)</f>
        <v>2000</v>
      </c>
      <c r="K388" s="0" t="n">
        <f aca="false">IF(  OR(  AND(H388&gt;I388, F388="Yes"),  AND( I388 &gt; H388, F388="No" ) ),SUM(H388,I388)    )</f>
        <v>13750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229</v>
      </c>
      <c r="E389" s="2" t="s">
        <v>19</v>
      </c>
      <c r="F389" s="1" t="s">
        <v>20</v>
      </c>
      <c r="H389" s="0" t="n">
        <f aca="false">VALUE(D389)</f>
        <v>2500</v>
      </c>
      <c r="I389" s="0" t="n">
        <f aca="false">VALUE(E389)</f>
        <v>0</v>
      </c>
      <c r="K389" s="0" t="n">
        <f aca="false">IF(  OR(  AND(H389&gt;I389, F389="Yes"),  AND( I389 &gt; H389, F389="No" ) ),SUM(H389,I389)    )</f>
        <v>2500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19</v>
      </c>
      <c r="E390" s="2" t="s">
        <v>19</v>
      </c>
      <c r="F390" s="1" t="s">
        <v>20</v>
      </c>
      <c r="H390" s="0" t="n">
        <f aca="false">VALUE(D390)</f>
        <v>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1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1066</v>
      </c>
      <c r="E391" s="2" t="s">
        <v>114</v>
      </c>
      <c r="F391" s="1" t="s">
        <v>20</v>
      </c>
      <c r="H391" s="0" t="n">
        <f aca="false">VALUE(D391)</f>
        <v>7000</v>
      </c>
      <c r="I391" s="0" t="n">
        <f aca="false">VALUE(E391)</f>
        <v>4500</v>
      </c>
      <c r="K391" s="0" t="n">
        <f aca="false">IF(  OR(  AND(H391&gt;I391, F391="Yes"),  AND( I391 &gt; H391, F391="No" ) ),SUM(H391,I391)    )</f>
        <v>11500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14</v>
      </c>
      <c r="E392" s="2" t="s">
        <v>229</v>
      </c>
      <c r="F392" s="1" t="s">
        <v>20</v>
      </c>
      <c r="H392" s="0" t="n">
        <f aca="false">VALUE(D392)</f>
        <v>1250</v>
      </c>
      <c r="I392" s="0" t="n">
        <f aca="false">VALUE(E392)</f>
        <v>2500</v>
      </c>
      <c r="K392" s="3" t="n">
        <f aca="false">IF(  OR(  AND(H392&gt;I392, F392="Yes"),  AND( I392 &gt; H392, F392="No" ) ),SUM(H392,I392)    )</f>
        <v>0</v>
      </c>
      <c r="L392" s="0" t="n">
        <f aca="false">IF( OR(  AND(I392&gt;H392, F392="Yes"),  AND( H392 &gt; I392, F392="No" ) ), SUM(H392,I392),0   )</f>
        <v>3750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6344</v>
      </c>
      <c r="E393" s="2" t="s">
        <v>6345</v>
      </c>
      <c r="F393" s="1" t="s">
        <v>15</v>
      </c>
      <c r="H393" s="0" t="n">
        <f aca="false">VALUE(D393)</f>
        <v>105195</v>
      </c>
      <c r="I393" s="0" t="n">
        <f aca="false">VALUE(E393)</f>
        <v>41600</v>
      </c>
      <c r="K393" s="3" t="n">
        <f aca="false">IF(  OR(  AND(H393&gt;I393, F393="Yes"),  AND( I393 &gt; H393, F393="No" ) ),SUM(H393,I393)    )</f>
        <v>0</v>
      </c>
      <c r="L393" s="0" t="n">
        <f aca="false">IF( OR(  AND(I393&gt;H393, F393="Yes"),  AND( H393 &gt; I393, F393="No" ) ), SUM(H393,I393),0   )</f>
        <v>146795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1515</v>
      </c>
      <c r="E394" s="2" t="s">
        <v>591</v>
      </c>
      <c r="F394" s="1" t="s">
        <v>20</v>
      </c>
      <c r="H394" s="0" t="n">
        <f aca="false">VALUE(D394)</f>
        <v>8000</v>
      </c>
      <c r="I394" s="0" t="n">
        <f aca="false">VALUE(E394)</f>
        <v>6500</v>
      </c>
      <c r="K394" s="0" t="n">
        <f aca="false">IF(  OR(  AND(H394&gt;I394, F394="Yes"),  AND( I394 &gt; H394, F394="No" ) ),SUM(H394,I394)    )</f>
        <v>14500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666</v>
      </c>
      <c r="E395" s="2" t="s">
        <v>482</v>
      </c>
      <c r="F395" s="1" t="s">
        <v>20</v>
      </c>
      <c r="H395" s="0" t="n">
        <f aca="false">VALUE(D395)</f>
        <v>7500</v>
      </c>
      <c r="I395" s="0" t="n">
        <f aca="false">VALUE(E395)</f>
        <v>6300</v>
      </c>
      <c r="K395" s="0" t="n">
        <f aca="false">IF(  OR(  AND(H395&gt;I395, F395="Yes"),  AND( I395 &gt; H395, F395="No" ) ),SUM(H395,I395)    )</f>
        <v>13800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6346</v>
      </c>
      <c r="E396" s="2" t="s">
        <v>591</v>
      </c>
      <c r="F396" s="1" t="s">
        <v>20</v>
      </c>
      <c r="H396" s="0" t="n">
        <f aca="false">VALUE(D396)</f>
        <v>175798</v>
      </c>
      <c r="I396" s="0" t="n">
        <f aca="false">VALUE(E396)</f>
        <v>6500</v>
      </c>
      <c r="K396" s="0" t="n">
        <f aca="false">IF(  OR(  AND(H396&gt;I396, F396="Yes"),  AND( I396 &gt; H396, F396="No" ) ),SUM(H396,I396)    )</f>
        <v>182298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6347</v>
      </c>
      <c r="E397" s="2" t="s">
        <v>911</v>
      </c>
      <c r="F397" s="1" t="s">
        <v>20</v>
      </c>
      <c r="H397" s="0" t="n">
        <f aca="false">VALUE(D397)</f>
        <v>32153</v>
      </c>
      <c r="I397" s="0" t="n">
        <f aca="false">VALUE(E397)</f>
        <v>21900</v>
      </c>
      <c r="K397" s="0" t="n">
        <f aca="false">IF(  OR(  AND(H397&gt;I397, F397="Yes"),  AND( I397 &gt; H397, F397="No" ) ),SUM(H397,I397)    )</f>
        <v>54053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6348</v>
      </c>
      <c r="E398" s="2" t="s">
        <v>213</v>
      </c>
      <c r="F398" s="1" t="s">
        <v>20</v>
      </c>
      <c r="H398" s="0" t="n">
        <f aca="false">VALUE(D398)</f>
        <v>41115</v>
      </c>
      <c r="I398" s="0" t="n">
        <f aca="false">VALUE(E398)</f>
        <v>11700</v>
      </c>
      <c r="K398" s="0" t="n">
        <f aca="false">IF(  OR(  AND(H398&gt;I398, F398="Yes"),  AND( I398 &gt; H398, F398="No" ) ),SUM(H398,I398)    )</f>
        <v>52815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2402</v>
      </c>
      <c r="E399" s="2" t="s">
        <v>19</v>
      </c>
      <c r="F399" s="1" t="s">
        <v>20</v>
      </c>
      <c r="H399" s="0" t="n">
        <f aca="false">VALUE(D399)</f>
        <v>11150</v>
      </c>
      <c r="I399" s="0" t="n">
        <f aca="false">VALUE(E399)</f>
        <v>0</v>
      </c>
      <c r="K399" s="0" t="n">
        <f aca="false">IF(  OR(  AND(H399&gt;I399, F399="Yes"),  AND( I399 &gt; H399, F399="No" ) ),SUM(H399,I399)    )</f>
        <v>11150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6349</v>
      </c>
      <c r="E400" s="2" t="s">
        <v>4455</v>
      </c>
      <c r="F400" s="1" t="s">
        <v>20</v>
      </c>
      <c r="H400" s="0" t="n">
        <f aca="false">VALUE(D400)</f>
        <v>647652</v>
      </c>
      <c r="I400" s="0" t="n">
        <f aca="false">VALUE(E400)</f>
        <v>8600</v>
      </c>
      <c r="K400" s="0" t="n">
        <f aca="false">IF(  OR(  AND(H400&gt;I400, F400="Yes"),  AND( I400 &gt; H400, F400="No" ) ),SUM(H400,I400)    )</f>
        <v>656252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6035</v>
      </c>
      <c r="E401" s="2" t="s">
        <v>4567</v>
      </c>
      <c r="F401" s="1" t="s">
        <v>20</v>
      </c>
      <c r="H401" s="0" t="n">
        <f aca="false">VALUE(D401)</f>
        <v>60300</v>
      </c>
      <c r="I401" s="0" t="n">
        <f aca="false">VALUE(E401)</f>
        <v>32400</v>
      </c>
      <c r="K401" s="0" t="n">
        <f aca="false">IF(  OR(  AND(H401&gt;I401, F401="Yes"),  AND( I401 &gt; H401, F401="No" ) ),SUM(H401,I401)    )</f>
        <v>92700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6350</v>
      </c>
      <c r="E402" s="2" t="s">
        <v>6351</v>
      </c>
      <c r="F402" s="1" t="s">
        <v>20</v>
      </c>
      <c r="H402" s="0" t="n">
        <f aca="false">VALUE(D402)</f>
        <v>634249</v>
      </c>
      <c r="I402" s="0" t="n">
        <f aca="false">VALUE(E402)</f>
        <v>16658</v>
      </c>
      <c r="K402" s="0" t="n">
        <f aca="false">IF(  OR(  AND(H402&gt;I402, F402="Yes"),  AND( I402 &gt; H402, F402="No" ) ),SUM(H402,I402)    )</f>
        <v>650907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675</v>
      </c>
      <c r="E403" s="2" t="s">
        <v>3258</v>
      </c>
      <c r="F403" s="1" t="s">
        <v>20</v>
      </c>
      <c r="H403" s="0" t="n">
        <f aca="false">VALUE(D403)</f>
        <v>5250</v>
      </c>
      <c r="I403" s="0" t="n">
        <f aca="false">VALUE(E403)</f>
        <v>14250</v>
      </c>
      <c r="K403" s="3" t="n">
        <f aca="false">IF(  OR(  AND(H403&gt;I403, F403="Yes"),  AND( I403 &gt; H403, F403="No" ) ),SUM(H403,I403)    )</f>
        <v>0</v>
      </c>
      <c r="L403" s="0" t="n">
        <f aca="false">IF( OR(  AND(I403&gt;H403, F403="Yes"),  AND( H403 &gt; I403, F403="No" ) ), SUM(H403,I403),0   )</f>
        <v>19500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6352</v>
      </c>
      <c r="E404" s="2" t="s">
        <v>3274</v>
      </c>
      <c r="F404" s="1" t="s">
        <v>20</v>
      </c>
      <c r="H404" s="0" t="n">
        <f aca="false">VALUE(D404)</f>
        <v>12150</v>
      </c>
      <c r="I404" s="0" t="n">
        <f aca="false">VALUE(E404)</f>
        <v>9200</v>
      </c>
      <c r="K404" s="0" t="n">
        <f aca="false">IF(  OR(  AND(H404&gt;I404, F404="Yes"),  AND( I404 &gt; H404, F404="No" ) ),SUM(H404,I404)    )</f>
        <v>21350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629</v>
      </c>
      <c r="E405" s="2" t="s">
        <v>4363</v>
      </c>
      <c r="F405" s="1" t="s">
        <v>20</v>
      </c>
      <c r="H405" s="0" t="n">
        <f aca="false">VALUE(D405)</f>
        <v>5200</v>
      </c>
      <c r="I405" s="0" t="n">
        <f aca="false">VALUE(E405)</f>
        <v>13400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18600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6353</v>
      </c>
      <c r="E406" s="2" t="s">
        <v>3376</v>
      </c>
      <c r="F406" s="1" t="s">
        <v>20</v>
      </c>
      <c r="H406" s="0" t="n">
        <f aca="false">VALUE(D406)</f>
        <v>19695</v>
      </c>
      <c r="I406" s="0" t="n">
        <f aca="false">VALUE(E406)</f>
        <v>12850</v>
      </c>
      <c r="K406" s="0" t="n">
        <f aca="false">IF(  OR(  AND(H406&gt;I406, F406="Yes"),  AND( I406 &gt; H406, F406="No" ) ),SUM(H406,I406)    )</f>
        <v>32545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6354</v>
      </c>
      <c r="E407" s="2" t="s">
        <v>3267</v>
      </c>
      <c r="F407" s="1" t="s">
        <v>20</v>
      </c>
      <c r="H407" s="0" t="n">
        <f aca="false">VALUE(D407)</f>
        <v>33605</v>
      </c>
      <c r="I407" s="0" t="n">
        <f aca="false">VALUE(E407)</f>
        <v>4750</v>
      </c>
      <c r="K407" s="0" t="n">
        <f aca="false">IF(  OR(  AND(H407&gt;I407, F407="Yes"),  AND( I407 &gt; H407, F407="No" ) ),SUM(H407,I407)    )</f>
        <v>38355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6355</v>
      </c>
      <c r="E408" s="2" t="s">
        <v>6220</v>
      </c>
      <c r="F408" s="1" t="s">
        <v>20</v>
      </c>
      <c r="H408" s="0" t="n">
        <f aca="false">VALUE(D408)</f>
        <v>63042</v>
      </c>
      <c r="I408" s="0" t="n">
        <f aca="false">VALUE(E408)</f>
        <v>11800</v>
      </c>
      <c r="K408" s="0" t="n">
        <f aca="false">IF(  OR(  AND(H408&gt;I408, F408="Yes"),  AND( I408 &gt; H408, F408="No" ) ),SUM(H408,I408)    )</f>
        <v>74842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6356</v>
      </c>
      <c r="E409" s="2" t="s">
        <v>6357</v>
      </c>
      <c r="F409" s="1" t="s">
        <v>20</v>
      </c>
      <c r="H409" s="0" t="n">
        <f aca="false">VALUE(D409)</f>
        <v>47255</v>
      </c>
      <c r="I409" s="0" t="n">
        <f aca="false">VALUE(E409)</f>
        <v>2099</v>
      </c>
      <c r="K409" s="0" t="n">
        <f aca="false">IF(  OR(  AND(H409&gt;I409, F409="Yes"),  AND( I409 &gt; H409, F409="No" ) ),SUM(H409,I409)    )</f>
        <v>49354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710</v>
      </c>
      <c r="E410" s="2" t="s">
        <v>360</v>
      </c>
      <c r="F410" s="1" t="s">
        <v>20</v>
      </c>
      <c r="H410" s="0" t="n">
        <f aca="false">VALUE(D410)</f>
        <v>250</v>
      </c>
      <c r="I410" s="0" t="n">
        <f aca="false">VALUE(E410)</f>
        <v>1500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1750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6358</v>
      </c>
      <c r="E411" s="2" t="s">
        <v>3213</v>
      </c>
      <c r="F411" s="1" t="s">
        <v>20</v>
      </c>
      <c r="H411" s="0" t="n">
        <f aca="false">VALUE(D411)</f>
        <v>31975</v>
      </c>
      <c r="I411" s="0" t="n">
        <f aca="false">VALUE(E411)</f>
        <v>800</v>
      </c>
      <c r="K411" s="0" t="n">
        <f aca="false">IF(  OR(  AND(H411&gt;I411, F411="Yes"),  AND( I411 &gt; H411, F411="No" ) ),SUM(H411,I411)    )</f>
        <v>32775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6359</v>
      </c>
      <c r="E412" s="2" t="s">
        <v>85</v>
      </c>
      <c r="F412" s="1" t="s">
        <v>20</v>
      </c>
      <c r="H412" s="0" t="n">
        <f aca="false">VALUE(D412)</f>
        <v>75894</v>
      </c>
      <c r="I412" s="0" t="n">
        <f aca="false">VALUE(E412)</f>
        <v>2000</v>
      </c>
      <c r="K412" s="0" t="n">
        <f aca="false">IF(  OR(  AND(H412&gt;I412, F412="Yes"),  AND( I412 &gt; H412, F412="No" ) ),SUM(H412,I412)    )</f>
        <v>77894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6360</v>
      </c>
      <c r="E413" s="2" t="s">
        <v>217</v>
      </c>
      <c r="F413" s="1" t="s">
        <v>20</v>
      </c>
      <c r="H413" s="0" t="n">
        <f aca="false">VALUE(D413)</f>
        <v>15823</v>
      </c>
      <c r="I413" s="0" t="n">
        <f aca="false">VALUE(E413)</f>
        <v>6200</v>
      </c>
      <c r="K413" s="0" t="n">
        <f aca="false">IF(  OR(  AND(H413&gt;I413, F413="Yes"),  AND( I413 &gt; H413, F413="No" ) ),SUM(H413,I413)    )</f>
        <v>22023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6361</v>
      </c>
      <c r="E414" s="2" t="s">
        <v>964</v>
      </c>
      <c r="F414" s="1" t="s">
        <v>20</v>
      </c>
      <c r="H414" s="0" t="n">
        <f aca="false">VALUE(D414)</f>
        <v>25561</v>
      </c>
      <c r="I414" s="0" t="n">
        <f aca="false">VALUE(E414)</f>
        <v>500</v>
      </c>
      <c r="K414" s="0" t="n">
        <f aca="false">IF(  OR(  AND(H414&gt;I414, F414="Yes"),  AND( I414 &gt; H414, F414="No" ) ),SUM(H414,I414)    )</f>
        <v>26061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2047</v>
      </c>
      <c r="E415" s="2" t="s">
        <v>4563</v>
      </c>
      <c r="F415" s="1" t="s">
        <v>20</v>
      </c>
      <c r="H415" s="0" t="n">
        <f aca="false">VALUE(D415)</f>
        <v>26000</v>
      </c>
      <c r="I415" s="0" t="n">
        <f aca="false">VALUE(E415)</f>
        <v>24300</v>
      </c>
      <c r="K415" s="0" t="n">
        <f aca="false">IF(  OR(  AND(H415&gt;I415, F415="Yes"),  AND( I415 &gt; H415, F415="No" ) ),SUM(H415,I415)    )</f>
        <v>50300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2945</v>
      </c>
      <c r="E416" s="2" t="s">
        <v>3343</v>
      </c>
      <c r="F416" s="1" t="s">
        <v>20</v>
      </c>
      <c r="H416" s="0" t="n">
        <f aca="false">VALUE(D416)</f>
        <v>27850</v>
      </c>
      <c r="I416" s="0" t="n">
        <f aca="false">VALUE(E416)</f>
        <v>24800</v>
      </c>
      <c r="K416" s="0" t="n">
        <f aca="false">IF(  OR(  AND(H416&gt;I416, F416="Yes"),  AND( I416 &gt; H416, F416="No" ) ),SUM(H416,I416)    )</f>
        <v>52650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6362</v>
      </c>
      <c r="E417" s="2" t="s">
        <v>4597</v>
      </c>
      <c r="F417" s="1" t="s">
        <v>20</v>
      </c>
      <c r="H417" s="0" t="n">
        <f aca="false">VALUE(D417)</f>
        <v>19640</v>
      </c>
      <c r="I417" s="0" t="n">
        <f aca="false">VALUE(E417)</f>
        <v>3350</v>
      </c>
      <c r="K417" s="0" t="n">
        <f aca="false">IF(  OR(  AND(H417&gt;I417, F417="Yes"),  AND( I417 &gt; H417, F417="No" ) ),SUM(H417,I417)    )</f>
        <v>22990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213</v>
      </c>
      <c r="E418" s="2" t="s">
        <v>4392</v>
      </c>
      <c r="F418" s="1" t="s">
        <v>20</v>
      </c>
      <c r="H418" s="0" t="n">
        <f aca="false">VALUE(D418)</f>
        <v>11700</v>
      </c>
      <c r="I418" s="0" t="n">
        <f aca="false">VALUE(E418)</f>
        <v>18750</v>
      </c>
      <c r="K418" s="3" t="n">
        <f aca="false">IF(  OR(  AND(H418&gt;I418, F418="Yes"),  AND( I418 &gt; H418, F418="No" ) ),SUM(H418,I418)    )</f>
        <v>0</v>
      </c>
      <c r="L418" s="0" t="n">
        <f aca="false">IF( OR(  AND(I418&gt;H418, F418="Yes"),  AND( H418 &gt; I418, F418="No" ) ), SUM(H418,I418),0   )</f>
        <v>30450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110</v>
      </c>
      <c r="E419" s="2" t="s">
        <v>1079</v>
      </c>
      <c r="F419" s="1" t="s">
        <v>20</v>
      </c>
      <c r="H419" s="0" t="n">
        <f aca="false">VALUE(D419)</f>
        <v>3000</v>
      </c>
      <c r="I419" s="0" t="n">
        <f aca="false">VALUE(E419)</f>
        <v>5500</v>
      </c>
      <c r="K419" s="3" t="n">
        <f aca="false">IF(  OR(  AND(H419&gt;I419, F419="Yes"),  AND( I419 &gt; H419, F419="No" ) ),SUM(H419,I419)    )</f>
        <v>0</v>
      </c>
      <c r="L419" s="0" t="n">
        <f aca="false">IF( OR(  AND(I419&gt;H419, F419="Yes"),  AND( H419 &gt; I419, F419="No" ) ), SUM(H419,I419),0   )</f>
        <v>8500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6363</v>
      </c>
      <c r="E420" s="2" t="s">
        <v>3095</v>
      </c>
      <c r="F420" s="1" t="s">
        <v>20</v>
      </c>
      <c r="H420" s="0" t="n">
        <f aca="false">VALUE(D420)</f>
        <v>32850</v>
      </c>
      <c r="I420" s="0" t="n">
        <f aca="false">VALUE(E420)</f>
        <v>15950</v>
      </c>
      <c r="K420" s="0" t="n">
        <f aca="false">IF(  OR(  AND(H420&gt;I420, F420="Yes"),  AND( I420 &gt; H420, F420="No" ) ),SUM(H420,I420)    )</f>
        <v>48800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4952</v>
      </c>
      <c r="E421" s="2" t="s">
        <v>6364</v>
      </c>
      <c r="F421" s="1" t="s">
        <v>20</v>
      </c>
      <c r="H421" s="0" t="n">
        <f aca="false">VALUE(D421)</f>
        <v>9850</v>
      </c>
      <c r="I421" s="0" t="n">
        <f aca="false">VALUE(E421)</f>
        <v>1925</v>
      </c>
      <c r="K421" s="0" t="n">
        <f aca="false">IF(  OR(  AND(H421&gt;I421, F421="Yes"),  AND( I421 &gt; H421, F421="No" ) ),SUM(H421,I421)    )</f>
        <v>11775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6365</v>
      </c>
      <c r="E422" s="2" t="s">
        <v>6366</v>
      </c>
      <c r="F422" s="1" t="s">
        <v>20</v>
      </c>
      <c r="H422" s="0" t="n">
        <f aca="false">VALUE(D422)</f>
        <v>37200</v>
      </c>
      <c r="I422" s="0" t="n">
        <f aca="false">VALUE(E422)</f>
        <v>17050</v>
      </c>
      <c r="K422" s="0" t="n">
        <f aca="false">IF(  OR(  AND(H422&gt;I422, F422="Yes"),  AND( I422 &gt; H422, F422="No" ) ),SUM(H422,I422)    )</f>
        <v>54250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35.2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6367</v>
      </c>
      <c r="E423" s="2" t="s">
        <v>3194</v>
      </c>
      <c r="F423" s="1" t="s">
        <v>67</v>
      </c>
      <c r="H423" s="0" t="n">
        <f aca="false">VALUE(D423)</f>
        <v>41601</v>
      </c>
      <c r="I423" s="0" t="n">
        <f aca="false">VALUE(E423)</f>
        <v>2850</v>
      </c>
      <c r="K423" s="3" t="n">
        <f aca="false">IF(  OR(  AND(H423&gt;I423, F423="Yes"),  AND( I423 &gt; H423, F423="No" ) ),SUM(H423,I423)    )</f>
        <v>0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44451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6368</v>
      </c>
      <c r="E424" s="2" t="s">
        <v>4578</v>
      </c>
      <c r="F424" s="1" t="s">
        <v>20</v>
      </c>
      <c r="H424" s="0" t="n">
        <f aca="false">VALUE(D424)</f>
        <v>65012</v>
      </c>
      <c r="I424" s="0" t="n">
        <f aca="false">VALUE(E424)</f>
        <v>4550</v>
      </c>
      <c r="K424" s="0" t="n">
        <f aca="false">IF(  OR(  AND(H424&gt;I424, F424="Yes"),  AND( I424 &gt; H424, F424="No" ) ),SUM(H424,I424)    )</f>
        <v>69562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1654</v>
      </c>
      <c r="E425" s="2" t="s">
        <v>4295</v>
      </c>
      <c r="F425" s="1" t="s">
        <v>20</v>
      </c>
      <c r="H425" s="0" t="n">
        <f aca="false">VALUE(D425)</f>
        <v>27500</v>
      </c>
      <c r="I425" s="0" t="n">
        <f aca="false">VALUE(E425)</f>
        <v>37300</v>
      </c>
      <c r="K425" s="3" t="n">
        <f aca="false">IF(  OR(  AND(H425&gt;I425, F425="Yes"),  AND( I425 &gt; H425, F425="No" ) ),SUM(H425,I425)    )</f>
        <v>0</v>
      </c>
      <c r="L425" s="0" t="n">
        <f aca="false">IF( OR(  AND(I425&gt;H425, F425="Yes"),  AND( H425 &gt; I425, F425="No" ) ), SUM(H425,I425),0   )</f>
        <v>64800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6369</v>
      </c>
      <c r="E426" s="2" t="s">
        <v>2767</v>
      </c>
      <c r="F426" s="1" t="s">
        <v>20</v>
      </c>
      <c r="H426" s="0" t="n">
        <f aca="false">VALUE(D426)</f>
        <v>72985</v>
      </c>
      <c r="I426" s="0" t="n">
        <f aca="false">VALUE(E426)</f>
        <v>10250</v>
      </c>
      <c r="K426" s="0" t="n">
        <f aca="false">IF(  OR(  AND(H426&gt;I426, F426="Yes"),  AND( I426 &gt; H426, F426="No" ) ),SUM(H426,I426)    )</f>
        <v>83235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6370</v>
      </c>
      <c r="E427" s="2" t="s">
        <v>2418</v>
      </c>
      <c r="F427" s="1" t="s">
        <v>20</v>
      </c>
      <c r="H427" s="0" t="n">
        <f aca="false">VALUE(D427)</f>
        <v>18960</v>
      </c>
      <c r="I427" s="0" t="n">
        <f aca="false">VALUE(E427)</f>
        <v>8100</v>
      </c>
      <c r="K427" s="0" t="n">
        <f aca="false">IF(  OR(  AND(H427&gt;I427, F427="Yes"),  AND( I427 &gt; H427, F427="No" ) ),SUM(H427,I427)    )</f>
        <v>27060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6371</v>
      </c>
      <c r="E428" s="2" t="s">
        <v>6372</v>
      </c>
      <c r="F428" s="1" t="s">
        <v>20</v>
      </c>
      <c r="H428" s="0" t="n">
        <f aca="false">VALUE(D428)</f>
        <v>187666</v>
      </c>
      <c r="I428" s="0" t="n">
        <f aca="false">VALUE(E428)</f>
        <v>67800</v>
      </c>
      <c r="K428" s="0" t="n">
        <f aca="false">IF(  OR(  AND(H428&gt;I428, F428="Yes"),  AND( I428 &gt; H428, F428="No" ) ),SUM(H428,I428)    )</f>
        <v>255466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6373</v>
      </c>
      <c r="E429" s="2" t="s">
        <v>3123</v>
      </c>
      <c r="F429" s="1" t="s">
        <v>20</v>
      </c>
      <c r="H429" s="0" t="n">
        <f aca="false">VALUE(D429)</f>
        <v>35457</v>
      </c>
      <c r="I429" s="0" t="n">
        <f aca="false">VALUE(E429)</f>
        <v>15200</v>
      </c>
      <c r="K429" s="0" t="n">
        <f aca="false">IF(  OR(  AND(H429&gt;I429, F429="Yes"),  AND( I429 &gt; H429, F429="No" ) ),SUM(H429,I429)    )</f>
        <v>50657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6374</v>
      </c>
      <c r="E430" s="2" t="s">
        <v>14</v>
      </c>
      <c r="F430" s="1" t="s">
        <v>20</v>
      </c>
      <c r="H430" s="0" t="n">
        <f aca="false">VALUE(D430)</f>
        <v>76983</v>
      </c>
      <c r="I430" s="0" t="n">
        <f aca="false">VALUE(E430)</f>
        <v>1250</v>
      </c>
      <c r="K430" s="0" t="n">
        <f aca="false">IF(  OR(  AND(H430&gt;I430, F430="Yes"),  AND( I430 &gt; H430, F430="No" ) ),SUM(H430,I430)    )</f>
        <v>78233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6375</v>
      </c>
      <c r="E431" s="2" t="s">
        <v>3200</v>
      </c>
      <c r="F431" s="1" t="s">
        <v>20</v>
      </c>
      <c r="H431" s="0" t="n">
        <f aca="false">VALUE(D431)</f>
        <v>17465</v>
      </c>
      <c r="I431" s="0" t="n">
        <f aca="false">VALUE(E431)</f>
        <v>6475</v>
      </c>
      <c r="K431" s="0" t="n">
        <f aca="false">IF(  OR(  AND(H431&gt;I431, F431="Yes"),  AND( I431 &gt; H431, F431="No" ) ),SUM(H431,I431)    )</f>
        <v>23940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6376</v>
      </c>
      <c r="E432" s="2" t="s">
        <v>6377</v>
      </c>
      <c r="F432" s="1" t="s">
        <v>20</v>
      </c>
      <c r="H432" s="0" t="n">
        <f aca="false">VALUE(D432)</f>
        <v>37908</v>
      </c>
      <c r="I432" s="0" t="n">
        <f aca="false">VALUE(E432)</f>
        <v>5699</v>
      </c>
      <c r="K432" s="0" t="n">
        <f aca="false">IF(  OR(  AND(H432&gt;I432, F432="Yes"),  AND( I432 &gt; H432, F432="No" ) ),SUM(H432,I432)    )</f>
        <v>43607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6378</v>
      </c>
      <c r="E433" s="2" t="s">
        <v>3083</v>
      </c>
      <c r="F433" s="1" t="s">
        <v>20</v>
      </c>
      <c r="H433" s="0" t="n">
        <f aca="false">VALUE(D433)</f>
        <v>24476</v>
      </c>
      <c r="I433" s="0" t="n">
        <f aca="false">VALUE(E433)</f>
        <v>20850</v>
      </c>
      <c r="K433" s="0" t="n">
        <f aca="false">IF(  OR(  AND(H433&gt;I433, F433="Yes"),  AND( I433 &gt; H433, F433="No" ) ),SUM(H433,I433)    )</f>
        <v>45326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6379</v>
      </c>
      <c r="E434" s="2" t="s">
        <v>6380</v>
      </c>
      <c r="F434" s="1" t="s">
        <v>20</v>
      </c>
      <c r="H434" s="0" t="n">
        <f aca="false">VALUE(D434)</f>
        <v>63925</v>
      </c>
      <c r="I434" s="0" t="n">
        <f aca="false">VALUE(E434)</f>
        <v>40325</v>
      </c>
      <c r="K434" s="0" t="n">
        <f aca="false">IF(  OR(  AND(H434&gt;I434, F434="Yes"),  AND( I434 &gt; H434, F434="No" ) ),SUM(H434,I434)    )</f>
        <v>104250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6381</v>
      </c>
      <c r="E435" s="2" t="s">
        <v>4494</v>
      </c>
      <c r="F435" s="1" t="s">
        <v>20</v>
      </c>
      <c r="H435" s="0" t="n">
        <f aca="false">VALUE(D435)</f>
        <v>9217</v>
      </c>
      <c r="I435" s="0" t="n">
        <f aca="false">VALUE(E435)</f>
        <v>19750</v>
      </c>
      <c r="K435" s="3" t="n">
        <f aca="false">IF(  OR(  AND(H435&gt;I435, F435="Yes"),  AND( I435 &gt; H435, F435="No" ) ),SUM(H435,I435)    )</f>
        <v>0</v>
      </c>
      <c r="L435" s="0" t="n">
        <f aca="false">IF( OR(  AND(I435&gt;H435, F435="Yes"),  AND( H435 &gt; I435, F435="No" ) ), SUM(H435,I435),0   )</f>
        <v>28967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1547</v>
      </c>
      <c r="E436" s="2" t="s">
        <v>279</v>
      </c>
      <c r="F436" s="1" t="s">
        <v>20</v>
      </c>
      <c r="H436" s="0" t="n">
        <f aca="false">VALUE(D436)</f>
        <v>12500</v>
      </c>
      <c r="I436" s="0" t="n">
        <f aca="false">VALUE(E436)</f>
        <v>5000</v>
      </c>
      <c r="K436" s="0" t="n">
        <f aca="false">IF(  OR(  AND(H436&gt;I436, F436="Yes"),  AND( I436 &gt; H436, F436="No" ) ),SUM(H436,I436)    )</f>
        <v>17500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6382</v>
      </c>
      <c r="E437" s="2" t="s">
        <v>19</v>
      </c>
      <c r="F437" s="1" t="s">
        <v>20</v>
      </c>
      <c r="H437" s="0" t="n">
        <f aca="false">VALUE(D437)</f>
        <v>27758</v>
      </c>
      <c r="I437" s="0" t="n">
        <f aca="false">VALUE(E437)</f>
        <v>0</v>
      </c>
      <c r="K437" s="0" t="n">
        <f aca="false">IF(  OR(  AND(H437&gt;I437, F437="Yes"),  AND( I437 &gt; H437, F437="No" ) ),SUM(H437,I437)    )</f>
        <v>27758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6383</v>
      </c>
      <c r="E438" s="2" t="s">
        <v>110</v>
      </c>
      <c r="F438" s="1" t="s">
        <v>20</v>
      </c>
      <c r="H438" s="0" t="n">
        <f aca="false">VALUE(D438)</f>
        <v>13800</v>
      </c>
      <c r="I438" s="0" t="n">
        <f aca="false">VALUE(E438)</f>
        <v>3000</v>
      </c>
      <c r="K438" s="0" t="n">
        <f aca="false">IF(  OR(  AND(H438&gt;I438, F438="Yes"),  AND( I438 &gt; H438, F438="No" ) ),SUM(H438,I438)    )</f>
        <v>16800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6384</v>
      </c>
      <c r="E439" s="2" t="s">
        <v>3371</v>
      </c>
      <c r="F439" s="1" t="s">
        <v>20</v>
      </c>
      <c r="H439" s="0" t="n">
        <f aca="false">VALUE(D439)</f>
        <v>76835</v>
      </c>
      <c r="I439" s="0" t="n">
        <f aca="false">VALUE(E439)</f>
        <v>3550</v>
      </c>
      <c r="K439" s="0" t="n">
        <f aca="false">IF(  OR(  AND(H439&gt;I439, F439="Yes"),  AND( I439 &gt; H439, F439="No" ) ),SUM(H439,I439)    )</f>
        <v>80385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4982</v>
      </c>
      <c r="E440" s="2" t="s">
        <v>594</v>
      </c>
      <c r="F440" s="1" t="s">
        <v>20</v>
      </c>
      <c r="H440" s="0" t="n">
        <f aca="false">VALUE(D440)</f>
        <v>13150</v>
      </c>
      <c r="I440" s="0" t="n">
        <f aca="false">VALUE(E440)</f>
        <v>104500</v>
      </c>
      <c r="K440" s="3" t="n">
        <f aca="false">IF(  OR(  AND(H440&gt;I440, F440="Yes"),  AND( I440 &gt; H440, F440="No" ) ),SUM(H440,I440)    )</f>
        <v>0</v>
      </c>
      <c r="L440" s="0" t="n">
        <f aca="false">IF( OR(  AND(I440&gt;H440, F440="Yes"),  AND( H440 &gt; I440, F440="No" ) ), SUM(H440,I440),0   )</f>
        <v>117650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6385</v>
      </c>
      <c r="E441" s="2" t="s">
        <v>3471</v>
      </c>
      <c r="F441" s="1" t="s">
        <v>20</v>
      </c>
      <c r="H441" s="0" t="n">
        <f aca="false">VALUE(D441)</f>
        <v>12399</v>
      </c>
      <c r="I441" s="0" t="n">
        <f aca="false">VALUE(E441)</f>
        <v>5650</v>
      </c>
      <c r="K441" s="0" t="n">
        <f aca="false">IF(  OR(  AND(H441&gt;I441, F441="Yes"),  AND( I441 &gt; H441, F441="No" ) ),SUM(H441,I441)    )</f>
        <v>18049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6386</v>
      </c>
      <c r="E442" s="2" t="s">
        <v>6387</v>
      </c>
      <c r="F442" s="1" t="s">
        <v>20</v>
      </c>
      <c r="H442" s="0" t="n">
        <f aca="false">VALUE(D442)</f>
        <v>34636</v>
      </c>
      <c r="I442" s="0" t="n">
        <f aca="false">VALUE(E442)</f>
        <v>22739</v>
      </c>
      <c r="K442" s="0" t="n">
        <f aca="false">IF(  OR(  AND(H442&gt;I442, F442="Yes"),  AND( I442 &gt; H442, F442="No" ) ),SUM(H442,I442)    )</f>
        <v>57375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6388</v>
      </c>
      <c r="E443" s="2" t="s">
        <v>279</v>
      </c>
      <c r="F443" s="1" t="s">
        <v>20</v>
      </c>
      <c r="H443" s="0" t="n">
        <f aca="false">VALUE(D443)</f>
        <v>9857</v>
      </c>
      <c r="I443" s="0" t="n">
        <f aca="false">VALUE(E443)</f>
        <v>5000</v>
      </c>
      <c r="K443" s="0" t="n">
        <f aca="false">IF(  OR(  AND(H443&gt;I443, F443="Yes"),  AND( I443 &gt; H443, F443="No" ) ),SUM(H443,I443)    )</f>
        <v>14857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6389</v>
      </c>
      <c r="E444" s="2" t="s">
        <v>1982</v>
      </c>
      <c r="F444" s="1" t="s">
        <v>20</v>
      </c>
      <c r="H444" s="0" t="n">
        <f aca="false">VALUE(D444)</f>
        <v>122410</v>
      </c>
      <c r="I444" s="0" t="n">
        <f aca="false">VALUE(E444)</f>
        <v>20000</v>
      </c>
      <c r="K444" s="0" t="n">
        <f aca="false">IF(  OR(  AND(H444&gt;I444, F444="Yes"),  AND( I444 &gt; H444, F444="No" ) ),SUM(H444,I444)    )</f>
        <v>142410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1547</v>
      </c>
      <c r="E445" s="2" t="s">
        <v>2038</v>
      </c>
      <c r="F445" s="1" t="s">
        <v>20</v>
      </c>
      <c r="H445" s="0" t="n">
        <f aca="false">VALUE(D445)</f>
        <v>12500</v>
      </c>
      <c r="I445" s="0" t="n">
        <f aca="false">VALUE(E445)</f>
        <v>13000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25500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P446" s="0" t="n">
        <f aca="false">IF(AND(F446="Not Voting",M446=1), 1,0)</f>
        <v>0</v>
      </c>
    </row>
    <row r="449" customFormat="false" ht="12.8" hidden="false" customHeight="false" outlineLevel="0" collapsed="false">
      <c r="F449" s="4" t="n">
        <f aca="false">COUNTIF($F$199:$F$445, "Yes")</f>
        <v>240</v>
      </c>
      <c r="H449" s="0" t="n">
        <f aca="false">SUM(H200:I445)</f>
        <v>15412205</v>
      </c>
      <c r="J449" s="4" t="s">
        <v>683</v>
      </c>
      <c r="K449" s="4" t="n">
        <f aca="false">SUM(K200:K445)</f>
        <v>12027024</v>
      </c>
      <c r="L449" s="4" t="n">
        <f aca="false">SUM(L200:L445)</f>
        <v>2376767</v>
      </c>
      <c r="M449" s="4" t="n">
        <f aca="false">SUM(M200:M445)</f>
        <v>6</v>
      </c>
      <c r="N449" s="4" t="n">
        <f aca="false">SUM(N200:N445)</f>
        <v>1001414</v>
      </c>
    </row>
    <row r="450" customFormat="false" ht="12.8" hidden="false" customHeight="false" outlineLevel="0" collapsed="false">
      <c r="F450" s="4" t="n">
        <f aca="false">COUNTIF($F$199:$F$445, "No")</f>
        <v>3</v>
      </c>
      <c r="J450" s="4" t="s">
        <v>684</v>
      </c>
      <c r="K450" s="4" t="n">
        <f aca="false">COUNTIF(K200:K445, "&gt;"&amp;0)</f>
        <v>178</v>
      </c>
      <c r="L450" s="4" t="n">
        <f aca="false">COUNTIF(L200:L445, "&gt;"&amp;0)</f>
        <v>59</v>
      </c>
      <c r="M450" s="4" t="n">
        <f aca="false">COUNTIF(M200:M445, "&gt;"&amp;0)</f>
        <v>6</v>
      </c>
      <c r="N450" s="4" t="n">
        <f aca="false">COUNTIF(N200:N445, "&gt;"&amp;0)</f>
        <v>3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"Not Voting")</f>
        <v>3</v>
      </c>
      <c r="J451" s="4" t="s">
        <v>685</v>
      </c>
      <c r="K451" s="4" t="n">
        <f aca="false">ROUND(K449/K450,0)</f>
        <v>67568</v>
      </c>
      <c r="L451" s="5" t="n">
        <f aca="false">ROUND(L449/L450,0)</f>
        <v>40284</v>
      </c>
      <c r="M451" s="5"/>
      <c r="N451" s="5" t="n">
        <f aca="false">ROUND(N449/N450,0)</f>
        <v>333805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435" colorId="64" zoomScale="100" zoomScaleNormal="100" zoomScalePageLayoutView="100" workbookViewId="0">
      <selection pane="topLeft" activeCell="P435" activeCellId="0" sqref="P435"/>
    </sheetView>
  </sheetViews>
  <sheetFormatPr defaultRowHeight="12.8"/>
  <cols>
    <col collapsed="false" hidden="true" max="1" min="1" style="0" width="0"/>
    <col collapsed="false" hidden="false" max="2" min="2" style="0" width="11.5204081632653"/>
    <col collapsed="false" hidden="true" max="3" min="3" style="0" width="0"/>
    <col collapsed="false" hidden="false" max="5" min="4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3" min="13" style="0" width="11.5204081632653"/>
    <col collapsed="false" hidden="false" max="14" min="14" style="0" width="13.8214285714286"/>
    <col collapsed="false" hidden="false" max="1025" min="15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5653</v>
      </c>
      <c r="E2" s="2" t="s">
        <v>6390</v>
      </c>
      <c r="F2" s="1" t="s">
        <v>15</v>
      </c>
      <c r="H2" s="0" t="n">
        <f aca="false">VALUE(D2)</f>
        <v>33250</v>
      </c>
      <c r="I2" s="0" t="n">
        <f aca="false">VALUE(E2)</f>
        <v>87550</v>
      </c>
      <c r="K2" s="0" t="n">
        <f aca="false">IF(  OR(  AND(H2&gt;I2, F2="Yes"),  AND( I2 &gt; H2, F2="No" ) ),SUM(H2,I2)    )</f>
        <v>120800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471</v>
      </c>
      <c r="E3" s="2" t="s">
        <v>6391</v>
      </c>
      <c r="F3" s="1" t="s">
        <v>15</v>
      </c>
      <c r="H3" s="0" t="n">
        <f aca="false">VALUE(D3)</f>
        <v>11750</v>
      </c>
      <c r="I3" s="0" t="n">
        <f aca="false">VALUE(E3)</f>
        <v>72400</v>
      </c>
      <c r="K3" s="0" t="n">
        <f aca="false">IF(  OR(  AND(H3&gt;I3, F3="Yes"),  AND( I3 &gt; H3, F3="No" ) ),SUM(H3,I3)    )</f>
        <v>84150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6392</v>
      </c>
      <c r="E4" s="2" t="s">
        <v>6393</v>
      </c>
      <c r="F4" s="1" t="s">
        <v>15</v>
      </c>
      <c r="H4" s="0" t="n">
        <f aca="false">VALUE(D4)</f>
        <v>35470</v>
      </c>
      <c r="I4" s="0" t="n">
        <f aca="false">VALUE(E4)</f>
        <v>655015</v>
      </c>
      <c r="K4" s="0" t="n">
        <f aca="false">IF(  OR(  AND(H4&gt;I4, F4="Yes"),  AND( I4 &gt; H4, F4="No" ) ),SUM(H4,I4)    )</f>
        <v>690485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4427</v>
      </c>
      <c r="E5" s="2" t="s">
        <v>6394</v>
      </c>
      <c r="F5" s="1" t="s">
        <v>15</v>
      </c>
      <c r="H5" s="0" t="n">
        <f aca="false">VALUE(D5)</f>
        <v>9350</v>
      </c>
      <c r="I5" s="0" t="n">
        <f aca="false">VALUE(E5)</f>
        <v>76250</v>
      </c>
      <c r="K5" s="0" t="n">
        <f aca="false">IF(  OR(  AND(H5&gt;I5, F5="Yes"),  AND( I5 &gt; H5, F5="No" ) ),SUM(H5,I5)    )</f>
        <v>85600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4604</v>
      </c>
      <c r="E6" s="2" t="s">
        <v>5823</v>
      </c>
      <c r="F6" s="1" t="s">
        <v>15</v>
      </c>
      <c r="H6" s="0" t="n">
        <f aca="false">VALUE(D6)</f>
        <v>29550</v>
      </c>
      <c r="I6" s="0" t="n">
        <f aca="false">VALUE(E6)</f>
        <v>51750</v>
      </c>
      <c r="K6" s="0" t="n">
        <f aca="false">IF(  OR(  AND(H6&gt;I6, F6="Yes"),  AND( I6 &gt; H6, F6="No" ) ),SUM(H6,I6)    )</f>
        <v>81300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3273</v>
      </c>
      <c r="E7" s="2" t="s">
        <v>6394</v>
      </c>
      <c r="F7" s="1" t="s">
        <v>15</v>
      </c>
      <c r="H7" s="0" t="n">
        <f aca="false">VALUE(D7)</f>
        <v>17850</v>
      </c>
      <c r="I7" s="0" t="n">
        <f aca="false">VALUE(E7)</f>
        <v>76250</v>
      </c>
      <c r="K7" s="0" t="n">
        <f aca="false">IF(  OR(  AND(H7&gt;I7, F7="Yes"),  AND( I7 &gt; H7, F7="No" ) ),SUM(H7,I7)    )</f>
        <v>94100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588</v>
      </c>
      <c r="E8" s="2" t="s">
        <v>6395</v>
      </c>
      <c r="F8" s="1" t="s">
        <v>15</v>
      </c>
      <c r="H8" s="0" t="n">
        <f aca="false">VALUE(D8)</f>
        <v>14000</v>
      </c>
      <c r="I8" s="0" t="n">
        <f aca="false">VALUE(E8)</f>
        <v>77050</v>
      </c>
      <c r="K8" s="0" t="n">
        <f aca="false">IF(  OR(  AND(H8&gt;I8, F8="Yes"),  AND( I8 &gt; H8, F8="No" ) ),SUM(H8,I8)    )</f>
        <v>91050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3227</v>
      </c>
      <c r="E9" s="2" t="s">
        <v>6396</v>
      </c>
      <c r="F9" s="1" t="s">
        <v>15</v>
      </c>
      <c r="H9" s="0" t="n">
        <f aca="false">VALUE(D9)</f>
        <v>7300</v>
      </c>
      <c r="I9" s="0" t="n">
        <f aca="false">VALUE(E9)</f>
        <v>159939</v>
      </c>
      <c r="K9" s="0" t="n">
        <f aca="false">IF(  OR(  AND(H9&gt;I9, F9="Yes"),  AND( I9 &gt; H9, F9="No" ) ),SUM(H9,I9)    )</f>
        <v>167239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6397</v>
      </c>
      <c r="E10" s="2" t="s">
        <v>6398</v>
      </c>
      <c r="F10" s="1" t="s">
        <v>15</v>
      </c>
      <c r="H10" s="0" t="n">
        <f aca="false">VALUE(D10)</f>
        <v>119152</v>
      </c>
      <c r="I10" s="0" t="n">
        <f aca="false">VALUE(E10)</f>
        <v>424592</v>
      </c>
      <c r="K10" s="0" t="n">
        <f aca="false">IF(  OR(  AND(H10&gt;I10, F10="Yes"),  AND( I10 &gt; H10, F10="No" ) ),SUM(H10,I10)    )</f>
        <v>543744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6399</v>
      </c>
      <c r="E11" s="2" t="s">
        <v>6400</v>
      </c>
      <c r="F11" s="1" t="s">
        <v>15</v>
      </c>
      <c r="H11" s="0" t="n">
        <f aca="false">VALUE(D11)</f>
        <v>28999</v>
      </c>
      <c r="I11" s="0" t="n">
        <f aca="false">VALUE(E11)</f>
        <v>89075</v>
      </c>
      <c r="K11" s="0" t="n">
        <f aca="false">IF(  OR(  AND(H11&gt;I11, F11="Yes"),  AND( I11 &gt; H11, F11="No" ) ),SUM(H11,I11)    )</f>
        <v>118074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6401</v>
      </c>
      <c r="E12" s="2" t="s">
        <v>6402</v>
      </c>
      <c r="F12" s="1" t="s">
        <v>15</v>
      </c>
      <c r="H12" s="0" t="n">
        <f aca="false">VALUE(D12)</f>
        <v>73986</v>
      </c>
      <c r="I12" s="0" t="n">
        <f aca="false">VALUE(E12)</f>
        <v>1630715</v>
      </c>
      <c r="K12" s="0" t="n">
        <f aca="false">IF(  OR(  AND(H12&gt;I12, F12="Yes"),  AND( I12 &gt; H12, F12="No" ) ),SUM(H12,I12)    )</f>
        <v>1704701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4947</v>
      </c>
      <c r="E13" s="2" t="s">
        <v>6403</v>
      </c>
      <c r="F13" s="1" t="s">
        <v>15</v>
      </c>
      <c r="H13" s="0" t="n">
        <f aca="false">VALUE(D13)</f>
        <v>105900</v>
      </c>
      <c r="I13" s="0" t="n">
        <f aca="false">VALUE(E13)</f>
        <v>440710</v>
      </c>
      <c r="K13" s="0" t="n">
        <f aca="false">IF(  OR(  AND(H13&gt;I13, F13="Yes"),  AND( I13 &gt; H13, F13="No" ) ),SUM(H13,I13)    )</f>
        <v>546610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1455</v>
      </c>
      <c r="E14" s="2" t="s">
        <v>271</v>
      </c>
      <c r="F14" s="1" t="s">
        <v>15</v>
      </c>
      <c r="H14" s="0" t="n">
        <f aca="false">VALUE(D14)</f>
        <v>13750</v>
      </c>
      <c r="I14" s="0" t="n">
        <f aca="false">VALUE(E14)</f>
        <v>53650</v>
      </c>
      <c r="K14" s="0" t="n">
        <f aca="false">IF(  OR(  AND(H14&gt;I14, F14="Yes"),  AND( I14 &gt; H14, F14="No" ) ),SUM(H14,I14)    )</f>
        <v>67400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2964</v>
      </c>
      <c r="E15" s="2" t="s">
        <v>6404</v>
      </c>
      <c r="F15" s="1" t="s">
        <v>15</v>
      </c>
      <c r="H15" s="0" t="n">
        <f aca="false">VALUE(D15)</f>
        <v>22150</v>
      </c>
      <c r="I15" s="0" t="n">
        <f aca="false">VALUE(E15)</f>
        <v>154741</v>
      </c>
      <c r="K15" s="0" t="n">
        <f aca="false">IF(  OR(  AND(H15&gt;I15, F15="Yes"),  AND( I15 &gt; H15, F15="No" ) ),SUM(H15,I15)    )</f>
        <v>176891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6405</v>
      </c>
      <c r="E16" s="2" t="s">
        <v>6406</v>
      </c>
      <c r="F16" s="1" t="s">
        <v>15</v>
      </c>
      <c r="H16" s="0" t="n">
        <f aca="false">VALUE(D16)</f>
        <v>58500</v>
      </c>
      <c r="I16" s="0" t="n">
        <f aca="false">VALUE(E16)</f>
        <v>110850</v>
      </c>
      <c r="K16" s="0" t="n">
        <f aca="false">IF(  OR(  AND(H16&gt;I16, F16="Yes"),  AND( I16 &gt; H16, F16="No" ) ),SUM(H16,I16)    )</f>
        <v>169350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1522</v>
      </c>
      <c r="E17" s="2" t="s">
        <v>4250</v>
      </c>
      <c r="F17" s="1" t="s">
        <v>15</v>
      </c>
      <c r="H17" s="0" t="n">
        <f aca="false">VALUE(D17)</f>
        <v>12000</v>
      </c>
      <c r="I17" s="0" t="n">
        <f aca="false">VALUE(E17)</f>
        <v>89000</v>
      </c>
      <c r="K17" s="0" t="n">
        <f aca="false">IF(  OR(  AND(H17&gt;I17, F17="Yes"),  AND( I17 &gt; H17, F17="No" ) ),SUM(H17,I17)    )</f>
        <v>101000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3255</v>
      </c>
      <c r="E18" s="2" t="s">
        <v>6407</v>
      </c>
      <c r="F18" s="1" t="s">
        <v>15</v>
      </c>
      <c r="H18" s="0" t="n">
        <f aca="false">VALUE(D18)</f>
        <v>26250</v>
      </c>
      <c r="I18" s="0" t="n">
        <f aca="false">VALUE(E18)</f>
        <v>10001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36251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3197</v>
      </c>
      <c r="E19" s="2" t="s">
        <v>6408</v>
      </c>
      <c r="F19" s="1" t="s">
        <v>15</v>
      </c>
      <c r="H19" s="0" t="n">
        <f aca="false">VALUE(D19)</f>
        <v>3450</v>
      </c>
      <c r="I19" s="0" t="n">
        <f aca="false">VALUE(E19)</f>
        <v>100720</v>
      </c>
      <c r="K19" s="0" t="n">
        <f aca="false">IF(  OR(  AND(H19&gt;I19, F19="Yes"),  AND( I19 &gt; H19, F19="No" ) ),SUM(H19,I19)    )</f>
        <v>104170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6409</v>
      </c>
      <c r="E20" s="2" t="s">
        <v>4717</v>
      </c>
      <c r="F20" s="1" t="s">
        <v>15</v>
      </c>
      <c r="H20" s="0" t="n">
        <f aca="false">VALUE(D20)</f>
        <v>93666</v>
      </c>
      <c r="I20" s="0" t="n">
        <f aca="false">VALUE(E20)</f>
        <v>86800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180466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32</v>
      </c>
      <c r="E21" s="2" t="s">
        <v>6410</v>
      </c>
      <c r="F21" s="1" t="s">
        <v>15</v>
      </c>
      <c r="H21" s="0" t="n">
        <f aca="false">VALUE(D21)</f>
        <v>1000</v>
      </c>
      <c r="I21" s="0" t="n">
        <f aca="false">VALUE(E21)</f>
        <v>81950</v>
      </c>
      <c r="K21" s="0" t="n">
        <f aca="false">IF(  OR(  AND(H21&gt;I21, F21="Yes"),  AND( I21 &gt; H21, F21="No" ) ),SUM(H21,I21)    )</f>
        <v>82950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1010</v>
      </c>
      <c r="E22" s="2" t="s">
        <v>232</v>
      </c>
      <c r="F22" s="1" t="s">
        <v>15</v>
      </c>
      <c r="H22" s="0" t="n">
        <f aca="false">VALUE(D22)</f>
        <v>17500</v>
      </c>
      <c r="I22" s="0" t="n">
        <f aca="false">VALUE(E22)</f>
        <v>69000</v>
      </c>
      <c r="K22" s="0" t="n">
        <f aca="false">IF(  OR(  AND(H22&gt;I22, F22="Yes"),  AND( I22 &gt; H22, F22="No" ) ),SUM(H22,I22)    )</f>
        <v>86500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2202</v>
      </c>
      <c r="E23" s="2" t="s">
        <v>6411</v>
      </c>
      <c r="F23" s="1" t="s">
        <v>15</v>
      </c>
      <c r="H23" s="0" t="n">
        <f aca="false">VALUE(D23)</f>
        <v>16600</v>
      </c>
      <c r="I23" s="0" t="n">
        <f aca="false">VALUE(E23)</f>
        <v>122150</v>
      </c>
      <c r="K23" s="0" t="n">
        <f aca="false">IF(  OR(  AND(H23&gt;I23, F23="Yes"),  AND( I23 &gt; H23, F23="No" ) ),SUM(H23,I23)    )</f>
        <v>138750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6412</v>
      </c>
      <c r="E24" s="2" t="s">
        <v>6413</v>
      </c>
      <c r="F24" s="1" t="s">
        <v>15</v>
      </c>
      <c r="H24" s="0" t="n">
        <f aca="false">VALUE(D24)</f>
        <v>7525</v>
      </c>
      <c r="I24" s="0" t="n">
        <f aca="false">VALUE(E24)</f>
        <v>174563</v>
      </c>
      <c r="K24" s="0" t="n">
        <f aca="false">IF(  OR(  AND(H24&gt;I24, F24="Yes"),  AND( I24 &gt; H24, F24="No" ) ),SUM(H24,I24)    )</f>
        <v>182088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6414</v>
      </c>
      <c r="E25" s="2" t="s">
        <v>6415</v>
      </c>
      <c r="F25" s="1" t="s">
        <v>15</v>
      </c>
      <c r="H25" s="0" t="n">
        <f aca="false">VALUE(D25)</f>
        <v>116500</v>
      </c>
      <c r="I25" s="0" t="n">
        <f aca="false">VALUE(E25)</f>
        <v>108833</v>
      </c>
      <c r="K25" s="3" t="n">
        <f aca="false">IF(  OR(  AND(H25&gt;I25, F25="Yes"),  AND( I25 &gt; H25, F25="No" ) ),SUM(H25,I25)    )</f>
        <v>0</v>
      </c>
      <c r="L25" s="0" t="n">
        <f aca="false">IF( OR(  AND(I25&gt;H25, F25="Yes"),  AND( H25 &gt; I25, F25="No" ) ), SUM(H25,I25),0   )</f>
        <v>225333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6416</v>
      </c>
      <c r="E26" s="2" t="s">
        <v>4997</v>
      </c>
      <c r="F26" s="1" t="s">
        <v>15</v>
      </c>
      <c r="H26" s="0" t="n">
        <f aca="false">VALUE(D26)</f>
        <v>137050</v>
      </c>
      <c r="I26" s="0" t="n">
        <f aca="false">VALUE(E26)</f>
        <v>106500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243550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2661</v>
      </c>
      <c r="E27" s="2" t="s">
        <v>6417</v>
      </c>
      <c r="F27" s="1" t="s">
        <v>15</v>
      </c>
      <c r="H27" s="0" t="n">
        <f aca="false">VALUE(D27)</f>
        <v>21100</v>
      </c>
      <c r="I27" s="0" t="n">
        <f aca="false">VALUE(E27)</f>
        <v>93125</v>
      </c>
      <c r="K27" s="0" t="n">
        <f aca="false">IF(  OR(  AND(H27&gt;I27, F27="Yes"),  AND( I27 &gt; H27, F27="No" ) ),SUM(H27,I27)    )</f>
        <v>114225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2002</v>
      </c>
      <c r="E28" s="2" t="s">
        <v>6418</v>
      </c>
      <c r="F28" s="1" t="s">
        <v>15</v>
      </c>
      <c r="H28" s="0" t="n">
        <f aca="false">VALUE(D28)</f>
        <v>47000</v>
      </c>
      <c r="I28" s="0" t="n">
        <f aca="false">VALUE(E28)</f>
        <v>93700</v>
      </c>
      <c r="K28" s="0" t="n">
        <f aca="false">IF(  OR(  AND(H28&gt;I28, F28="Yes"),  AND( I28 &gt; H28, F28="No" ) ),SUM(H28,I28)    )</f>
        <v>140700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5901</v>
      </c>
      <c r="E29" s="2" t="s">
        <v>346</v>
      </c>
      <c r="F29" s="1" t="s">
        <v>15</v>
      </c>
      <c r="H29" s="0" t="n">
        <f aca="false">VALUE(D29)</f>
        <v>30700</v>
      </c>
      <c r="I29" s="0" t="n">
        <f aca="false">VALUE(E29)</f>
        <v>86000</v>
      </c>
      <c r="K29" s="0" t="n">
        <f aca="false">IF(  OR(  AND(H29&gt;I29, F29="Yes"),  AND( I29 &gt; H29, F29="No" ) ),SUM(H29,I29)    )</f>
        <v>116700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6419</v>
      </c>
      <c r="E30" s="2" t="s">
        <v>6420</v>
      </c>
      <c r="F30" s="1" t="s">
        <v>15</v>
      </c>
      <c r="H30" s="0" t="n">
        <f aca="false">VALUE(D30)</f>
        <v>108960</v>
      </c>
      <c r="I30" s="0" t="n">
        <f aca="false">VALUE(E30)</f>
        <v>77867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186827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6421</v>
      </c>
      <c r="E31" s="2" t="s">
        <v>1653</v>
      </c>
      <c r="F31" s="1" t="s">
        <v>15</v>
      </c>
      <c r="H31" s="0" t="n">
        <f aca="false">VALUE(D31)</f>
        <v>41080</v>
      </c>
      <c r="I31" s="0" t="n">
        <f aca="false">VALUE(E31)</f>
        <v>75000</v>
      </c>
      <c r="K31" s="0" t="n">
        <f aca="false">IF(  OR(  AND(H31&gt;I31, F31="Yes"),  AND( I31 &gt; H31, F31="No" ) ),SUM(H31,I31)    )</f>
        <v>116080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6422</v>
      </c>
      <c r="E32" s="2" t="s">
        <v>6423</v>
      </c>
      <c r="F32" s="1" t="s">
        <v>15</v>
      </c>
      <c r="H32" s="0" t="n">
        <f aca="false">VALUE(D32)</f>
        <v>184800</v>
      </c>
      <c r="I32" s="0" t="n">
        <f aca="false">VALUE(E32)</f>
        <v>93188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277988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2059</v>
      </c>
      <c r="E33" s="2" t="s">
        <v>326</v>
      </c>
      <c r="F33" s="1" t="s">
        <v>15</v>
      </c>
      <c r="H33" s="0" t="n">
        <f aca="false">VALUE(D33)</f>
        <v>28500</v>
      </c>
      <c r="I33" s="0" t="n">
        <f aca="false">VALUE(E33)</f>
        <v>89400</v>
      </c>
      <c r="K33" s="0" t="n">
        <f aca="false">IF(  OR(  AND(H33&gt;I33, F33="Yes"),  AND( I33 &gt; H33, F33="No" ) ),SUM(H33,I33)    )</f>
        <v>117900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35.2" hidden="false" customHeight="false" outlineLevel="0" collapsed="false">
      <c r="A34" s="1" t="s">
        <v>134</v>
      </c>
      <c r="B34" s="1" t="s">
        <v>11</v>
      </c>
      <c r="C34" s="1" t="s">
        <v>135</v>
      </c>
      <c r="D34" s="2" t="s">
        <v>4195</v>
      </c>
      <c r="E34" s="2" t="s">
        <v>35</v>
      </c>
      <c r="F34" s="1" t="s">
        <v>67</v>
      </c>
      <c r="H34" s="0" t="n">
        <f aca="false">VALUE(D34)</f>
        <v>5950</v>
      </c>
      <c r="I34" s="0" t="n">
        <f aca="false">VALUE(E34)</f>
        <v>31000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36950</v>
      </c>
      <c r="P34" s="0" t="n">
        <f aca="false">IF(AND(F34="Not Voting",M34=1), 1,0)</f>
        <v>0</v>
      </c>
    </row>
    <row r="35" customFormat="false" ht="23.95" hidden="false" customHeight="false" outlineLevel="0" collapsed="false">
      <c r="A35" s="1" t="s">
        <v>137</v>
      </c>
      <c r="B35" s="1" t="s">
        <v>11</v>
      </c>
      <c r="C35" s="1" t="s">
        <v>138</v>
      </c>
      <c r="D35" s="2" t="s">
        <v>6424</v>
      </c>
      <c r="E35" s="2" t="s">
        <v>2842</v>
      </c>
      <c r="F35" s="1" t="s">
        <v>15</v>
      </c>
      <c r="H35" s="0" t="n">
        <f aca="false">VALUE(D35)</f>
        <v>7960</v>
      </c>
      <c r="I35" s="0" t="n">
        <f aca="false">VALUE(E35)</f>
        <v>8750</v>
      </c>
      <c r="K35" s="0" t="n">
        <f aca="false">IF(  OR(  AND(H35&gt;I35, F35="Yes"),  AND( I35 &gt; H35, F35="No" ) ),SUM(H35,I35)    )</f>
        <v>16710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12.8" hidden="false" customHeight="false" outlineLevel="0" collapsed="false">
      <c r="A36" s="1" t="s">
        <v>140</v>
      </c>
      <c r="B36" s="1" t="s">
        <v>11</v>
      </c>
      <c r="C36" s="1" t="s">
        <v>141</v>
      </c>
      <c r="D36" s="2" t="s">
        <v>6425</v>
      </c>
      <c r="E36" s="2" t="s">
        <v>6426</v>
      </c>
      <c r="F36" s="1" t="s">
        <v>15</v>
      </c>
      <c r="H36" s="0" t="n">
        <f aca="false">VALUE(D36)</f>
        <v>106069</v>
      </c>
      <c r="I36" s="0" t="n">
        <f aca="false">VALUE(E36)</f>
        <v>460378</v>
      </c>
      <c r="K36" s="0" t="n">
        <f aca="false">IF(  OR(  AND(H36&gt;I36, F36="Yes"),  AND( I36 &gt; H36, F36="No" ) ),SUM(H36,I36)    )</f>
        <v>566447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144</v>
      </c>
      <c r="B37" s="1" t="s">
        <v>11</v>
      </c>
      <c r="C37" s="1" t="s">
        <v>145</v>
      </c>
      <c r="D37" s="2" t="s">
        <v>6427</v>
      </c>
      <c r="E37" s="2" t="s">
        <v>6428</v>
      </c>
      <c r="F37" s="1" t="s">
        <v>15</v>
      </c>
      <c r="H37" s="0" t="n">
        <f aca="false">VALUE(D37)</f>
        <v>617560</v>
      </c>
      <c r="I37" s="0" t="n">
        <f aca="false">VALUE(E37)</f>
        <v>517737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1135297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2059</v>
      </c>
      <c r="E38" s="2" t="s">
        <v>173</v>
      </c>
      <c r="F38" s="1" t="s">
        <v>15</v>
      </c>
      <c r="H38" s="0" t="n">
        <f aca="false">VALUE(D38)</f>
        <v>28500</v>
      </c>
      <c r="I38" s="0" t="n">
        <f aca="false">VALUE(E38)</f>
        <v>40500</v>
      </c>
      <c r="K38" s="0" t="n">
        <f aca="false">IF(  OR(  AND(H38&gt;I38, F38="Yes"),  AND( I38 &gt; H38, F38="No" ) ),SUM(H38,I38)    )</f>
        <v>69000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23.9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19</v>
      </c>
      <c r="E39" s="2" t="s">
        <v>6429</v>
      </c>
      <c r="F39" s="1" t="s">
        <v>15</v>
      </c>
      <c r="H39" s="0" t="n">
        <f aca="false">VALUE(D39)</f>
        <v>0</v>
      </c>
      <c r="I39" s="0" t="n">
        <f aca="false">VALUE(E39)</f>
        <v>40700</v>
      </c>
      <c r="K39" s="0" t="n">
        <f aca="false">IF(  OR(  AND(H39&gt;I39, F39="Yes"),  AND( I39 &gt; H39, F39="No" ) ),SUM(H39,I39)    )</f>
        <v>40700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5570</v>
      </c>
      <c r="E40" s="2" t="s">
        <v>3902</v>
      </c>
      <c r="F40" s="1" t="s">
        <v>15</v>
      </c>
      <c r="H40" s="0" t="n">
        <f aca="false">VALUE(D40)</f>
        <v>14450</v>
      </c>
      <c r="I40" s="0" t="n">
        <f aca="false">VALUE(E40)</f>
        <v>62500</v>
      </c>
      <c r="K40" s="0" t="n">
        <f aca="false">IF(  OR(  AND(H40&gt;I40, F40="Yes"),  AND( I40 &gt; H40, F40="No" ) ),SUM(H40,I40)    )</f>
        <v>76950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1282</v>
      </c>
      <c r="E41" s="2" t="s">
        <v>6430</v>
      </c>
      <c r="F41" s="1" t="s">
        <v>15</v>
      </c>
      <c r="H41" s="0" t="n">
        <f aca="false">VALUE(D41)</f>
        <v>52800</v>
      </c>
      <c r="I41" s="0" t="n">
        <f aca="false">VALUE(E41)</f>
        <v>83720</v>
      </c>
      <c r="K41" s="0" t="n">
        <f aca="false">IF(  OR(  AND(H41&gt;I41, F41="Yes"),  AND( I41 &gt; H41, F41="No" ) ),SUM(H41,I41)    )</f>
        <v>136520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1555</v>
      </c>
      <c r="E42" s="2" t="s">
        <v>5165</v>
      </c>
      <c r="F42" s="1" t="s">
        <v>15</v>
      </c>
      <c r="H42" s="0" t="n">
        <f aca="false">VALUE(D42)</f>
        <v>21500</v>
      </c>
      <c r="I42" s="0" t="n">
        <f aca="false">VALUE(E42)</f>
        <v>84850</v>
      </c>
      <c r="K42" s="0" t="n">
        <f aca="false">IF(  OR(  AND(H42&gt;I42, F42="Yes"),  AND( I42 &gt; H42, F42="No" ) ),SUM(H42,I42)    )</f>
        <v>106350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6431</v>
      </c>
      <c r="E43" s="2" t="s">
        <v>6432</v>
      </c>
      <c r="F43" s="1" t="s">
        <v>15</v>
      </c>
      <c r="H43" s="0" t="n">
        <f aca="false">VALUE(D43)</f>
        <v>47375</v>
      </c>
      <c r="I43" s="0" t="n">
        <f aca="false">VALUE(E43)</f>
        <v>157743</v>
      </c>
      <c r="K43" s="0" t="n">
        <f aca="false">IF(  OR(  AND(H43&gt;I43, F43="Yes"),  AND( I43 &gt; H43, F43="No" ) ),SUM(H43,I43)    )</f>
        <v>205118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3481</v>
      </c>
      <c r="E44" s="2" t="s">
        <v>6417</v>
      </c>
      <c r="F44" s="1" t="s">
        <v>15</v>
      </c>
      <c r="H44" s="0" t="n">
        <f aca="false">VALUE(D44)</f>
        <v>20450</v>
      </c>
      <c r="I44" s="0" t="n">
        <f aca="false">VALUE(E44)</f>
        <v>93125</v>
      </c>
      <c r="K44" s="0" t="n">
        <f aca="false">IF(  OR(  AND(H44&gt;I44, F44="Yes"),  AND( I44 &gt; H44, F44="No" ) ),SUM(H44,I44)    )</f>
        <v>113575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3155</v>
      </c>
      <c r="E45" s="2" t="s">
        <v>6433</v>
      </c>
      <c r="F45" s="1" t="s">
        <v>15</v>
      </c>
      <c r="H45" s="0" t="n">
        <f aca="false">VALUE(D45)</f>
        <v>5700</v>
      </c>
      <c r="I45" s="0" t="n">
        <f aca="false">VALUE(E45)</f>
        <v>75500</v>
      </c>
      <c r="K45" s="0" t="n">
        <f aca="false">IF(  OR(  AND(H45&gt;I45, F45="Yes"),  AND( I45 &gt; H45, F45="No" ) ),SUM(H45,I45)    )</f>
        <v>81200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4776</v>
      </c>
      <c r="E46" s="2" t="s">
        <v>6434</v>
      </c>
      <c r="F46" s="1" t="s">
        <v>15</v>
      </c>
      <c r="H46" s="0" t="n">
        <f aca="false">VALUE(D46)</f>
        <v>61050</v>
      </c>
      <c r="I46" s="0" t="n">
        <f aca="false">VALUE(E46)</f>
        <v>87775</v>
      </c>
      <c r="K46" s="0" t="n">
        <f aca="false">IF(  OR(  AND(H46&gt;I46, F46="Yes"),  AND( I46 &gt; H46, F46="No" ) ),SUM(H46,I46)    )</f>
        <v>148825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6435</v>
      </c>
      <c r="E47" s="2" t="s">
        <v>4305</v>
      </c>
      <c r="F47" s="1" t="s">
        <v>15</v>
      </c>
      <c r="H47" s="0" t="n">
        <f aca="false">VALUE(D47)</f>
        <v>151050</v>
      </c>
      <c r="I47" s="0" t="n">
        <f aca="false">VALUE(E47)</f>
        <v>82250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233300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253</v>
      </c>
      <c r="E48" s="2" t="s">
        <v>177</v>
      </c>
      <c r="F48" s="1" t="s">
        <v>15</v>
      </c>
      <c r="H48" s="0" t="n">
        <f aca="false">VALUE(D48)</f>
        <v>9000</v>
      </c>
      <c r="I48" s="0" t="n">
        <f aca="false">VALUE(E48)</f>
        <v>99000</v>
      </c>
      <c r="K48" s="0" t="n">
        <f aca="false">IF(  OR(  AND(H48&gt;I48, F48="Yes"),  AND( I48 &gt; H48, F48="No" ) ),SUM(H48,I48)    )</f>
        <v>108000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6436</v>
      </c>
      <c r="E49" s="2" t="s">
        <v>6437</v>
      </c>
      <c r="F49" s="1" t="s">
        <v>15</v>
      </c>
      <c r="H49" s="0" t="n">
        <f aca="false">VALUE(D49)</f>
        <v>152450</v>
      </c>
      <c r="I49" s="0" t="n">
        <f aca="false">VALUE(E49)</f>
        <v>301067</v>
      </c>
      <c r="K49" s="0" t="n">
        <f aca="false">IF(  OR(  AND(H49&gt;I49, F49="Yes"),  AND( I49 &gt; H49, F49="No" ) ),SUM(H49,I49)    )</f>
        <v>453517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6438</v>
      </c>
      <c r="E50" s="2" t="s">
        <v>6439</v>
      </c>
      <c r="F50" s="1" t="s">
        <v>15</v>
      </c>
      <c r="H50" s="0" t="n">
        <f aca="false">VALUE(D50)</f>
        <v>123200</v>
      </c>
      <c r="I50" s="0" t="n">
        <f aca="false">VALUE(E50)</f>
        <v>96648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219848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6440</v>
      </c>
      <c r="E51" s="2" t="s">
        <v>6441</v>
      </c>
      <c r="F51" s="1" t="s">
        <v>15</v>
      </c>
      <c r="H51" s="0" t="n">
        <f aca="false">VALUE(D51)</f>
        <v>73482</v>
      </c>
      <c r="I51" s="0" t="n">
        <f aca="false">VALUE(E51)</f>
        <v>123370</v>
      </c>
      <c r="K51" s="0" t="n">
        <f aca="false">IF(  OR(  AND(H51&gt;I51, F51="Yes"),  AND( I51 &gt; H51, F51="No" ) ),SUM(H51,I51)    )</f>
        <v>196852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4695</v>
      </c>
      <c r="E52" s="2" t="s">
        <v>6442</v>
      </c>
      <c r="F52" s="1" t="s">
        <v>15</v>
      </c>
      <c r="H52" s="0" t="n">
        <f aca="false">VALUE(D52)</f>
        <v>44350</v>
      </c>
      <c r="I52" s="0" t="n">
        <f aca="false">VALUE(E52)</f>
        <v>232125</v>
      </c>
      <c r="K52" s="0" t="n">
        <f aca="false">IF(  OR(  AND(H52&gt;I52, F52="Yes"),  AND( I52 &gt; H52, F52="No" ) ),SUM(H52,I52)    )</f>
        <v>276475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6443</v>
      </c>
      <c r="E53" s="2" t="s">
        <v>4453</v>
      </c>
      <c r="F53" s="1" t="s">
        <v>15</v>
      </c>
      <c r="H53" s="0" t="n">
        <f aca="false">VALUE(D53)</f>
        <v>11950</v>
      </c>
      <c r="I53" s="0" t="n">
        <f aca="false">VALUE(E53)</f>
        <v>50750</v>
      </c>
      <c r="K53" s="0" t="n">
        <f aca="false">IF(  OR(  AND(H53&gt;I53, F53="Yes"),  AND( I53 &gt; H53, F53="No" ) ),SUM(H53,I53)    )</f>
        <v>62700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57</v>
      </c>
      <c r="E54" s="2" t="s">
        <v>6444</v>
      </c>
      <c r="F54" s="1" t="s">
        <v>15</v>
      </c>
      <c r="H54" s="0" t="n">
        <f aca="false">VALUE(D54)</f>
        <v>110100</v>
      </c>
      <c r="I54" s="0" t="n">
        <f aca="false">VALUE(E54)</f>
        <v>101430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211530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35.2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6445</v>
      </c>
      <c r="E55" s="2" t="s">
        <v>6446</v>
      </c>
      <c r="F55" s="1" t="s">
        <v>67</v>
      </c>
      <c r="H55" s="0" t="n">
        <f aca="false">VALUE(D55)</f>
        <v>88025</v>
      </c>
      <c r="I55" s="0" t="n">
        <f aca="false">VALUE(E55)</f>
        <v>129665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217690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6447</v>
      </c>
      <c r="E56" s="2" t="s">
        <v>6448</v>
      </c>
      <c r="F56" s="1" t="s">
        <v>15</v>
      </c>
      <c r="H56" s="0" t="n">
        <f aca="false">VALUE(D56)</f>
        <v>56375</v>
      </c>
      <c r="I56" s="0" t="n">
        <f aca="false">VALUE(E56)</f>
        <v>778199</v>
      </c>
      <c r="K56" s="0" t="n">
        <f aca="false">IF(  OR(  AND(H56&gt;I56, F56="Yes"),  AND( I56 &gt; H56, F56="No" ) ),SUM(H56,I56)    )</f>
        <v>834574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6449</v>
      </c>
      <c r="E57" s="2" t="s">
        <v>4535</v>
      </c>
      <c r="F57" s="1" t="s">
        <v>15</v>
      </c>
      <c r="H57" s="0" t="n">
        <f aca="false">VALUE(D57)</f>
        <v>38100</v>
      </c>
      <c r="I57" s="0" t="n">
        <f aca="false">VALUE(E57)</f>
        <v>49200</v>
      </c>
      <c r="K57" s="0" t="n">
        <f aca="false">IF(  OR(  AND(H57&gt;I57, F57="Yes"),  AND( I57 &gt; H57, F57="No" ) ),SUM(H57,I57)    )</f>
        <v>87300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23.95" hidden="false" customHeight="false" outlineLevel="0" collapsed="false">
      <c r="A58" s="1" t="s">
        <v>218</v>
      </c>
      <c r="B58" s="1" t="s">
        <v>11</v>
      </c>
      <c r="C58" s="1" t="s">
        <v>219</v>
      </c>
      <c r="D58" s="2" t="s">
        <v>6450</v>
      </c>
      <c r="E58" s="2" t="s">
        <v>6451</v>
      </c>
      <c r="F58" s="1" t="s">
        <v>15</v>
      </c>
      <c r="H58" s="0" t="n">
        <f aca="false">VALUE(D58)</f>
        <v>42051</v>
      </c>
      <c r="I58" s="0" t="n">
        <f aca="false">VALUE(E58)</f>
        <v>29780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71831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12.8" hidden="false" customHeight="false" outlineLevel="0" collapsed="false">
      <c r="A59" s="1" t="s">
        <v>222</v>
      </c>
      <c r="B59" s="1" t="s">
        <v>11</v>
      </c>
      <c r="C59" s="1" t="s">
        <v>223</v>
      </c>
      <c r="D59" s="2" t="s">
        <v>6452</v>
      </c>
      <c r="E59" s="2" t="s">
        <v>6453</v>
      </c>
      <c r="F59" s="1" t="s">
        <v>15</v>
      </c>
      <c r="H59" s="0" t="n">
        <f aca="false">VALUE(D59)</f>
        <v>189500</v>
      </c>
      <c r="I59" s="0" t="n">
        <f aca="false">VALUE(E59)</f>
        <v>125450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314950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226</v>
      </c>
      <c r="B60" s="1" t="s">
        <v>11</v>
      </c>
      <c r="C60" s="1" t="s">
        <v>227</v>
      </c>
      <c r="D60" s="2" t="s">
        <v>229</v>
      </c>
      <c r="E60" s="2" t="s">
        <v>5168</v>
      </c>
      <c r="F60" s="1" t="s">
        <v>15</v>
      </c>
      <c r="H60" s="0" t="n">
        <f aca="false">VALUE(D60)</f>
        <v>2500</v>
      </c>
      <c r="I60" s="0" t="n">
        <f aca="false">VALUE(E60)</f>
        <v>21250</v>
      </c>
      <c r="K60" s="0" t="n">
        <f aca="false">IF(  OR(  AND(H60&gt;I60, F60="Yes"),  AND( I60 &gt; H60, F60="No" ) ),SUM(H60,I60)    )</f>
        <v>23750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230</v>
      </c>
      <c r="B61" s="1" t="s">
        <v>11</v>
      </c>
      <c r="C61" s="1" t="s">
        <v>231</v>
      </c>
      <c r="D61" s="2" t="s">
        <v>5437</v>
      </c>
      <c r="E61" s="2" t="s">
        <v>3767</v>
      </c>
      <c r="F61" s="1" t="s">
        <v>15</v>
      </c>
      <c r="H61" s="0" t="n">
        <f aca="false">VALUE(D61)</f>
        <v>31350</v>
      </c>
      <c r="I61" s="0" t="n">
        <f aca="false">VALUE(E61)</f>
        <v>80000</v>
      </c>
      <c r="K61" s="0" t="n">
        <f aca="false">IF(  OR(  AND(H61&gt;I61, F61="Yes"),  AND( I61 &gt; H61, F61="No" ) ),SUM(H61,I61)    )</f>
        <v>111350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12.8" hidden="false" customHeight="false" outlineLevel="0" collapsed="false">
      <c r="A62" s="1" t="s">
        <v>234</v>
      </c>
      <c r="B62" s="1" t="s">
        <v>11</v>
      </c>
      <c r="C62" s="1" t="s">
        <v>235</v>
      </c>
      <c r="D62" s="2" t="s">
        <v>6454</v>
      </c>
      <c r="E62" s="2" t="s">
        <v>6455</v>
      </c>
      <c r="F62" s="1" t="s">
        <v>15</v>
      </c>
      <c r="H62" s="0" t="n">
        <f aca="false">VALUE(D62)</f>
        <v>63600</v>
      </c>
      <c r="I62" s="0" t="n">
        <f aca="false">VALUE(E62)</f>
        <v>83850</v>
      </c>
      <c r="K62" s="0" t="n">
        <f aca="false">IF(  OR(  AND(H62&gt;I62, F62="Yes"),  AND( I62 &gt; H62, F62="No" ) ),SUM(H62,I62)    )</f>
        <v>147450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237</v>
      </c>
      <c r="B63" s="1" t="s">
        <v>11</v>
      </c>
      <c r="C63" s="1" t="s">
        <v>238</v>
      </c>
      <c r="D63" s="2" t="s">
        <v>6456</v>
      </c>
      <c r="E63" s="2" t="s">
        <v>6457</v>
      </c>
      <c r="F63" s="1" t="s">
        <v>15</v>
      </c>
      <c r="H63" s="0" t="n">
        <f aca="false">VALUE(D63)</f>
        <v>61025</v>
      </c>
      <c r="I63" s="0" t="n">
        <f aca="false">VALUE(E63)</f>
        <v>241279</v>
      </c>
      <c r="K63" s="0" t="n">
        <f aca="false">IF(  OR(  AND(H63&gt;I63, F63="Yes"),  AND( I63 &gt; H63, F63="No" ) ),SUM(H63,I63)    )</f>
        <v>302304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241</v>
      </c>
      <c r="B64" s="1" t="s">
        <v>11</v>
      </c>
      <c r="C64" s="1" t="s">
        <v>242</v>
      </c>
      <c r="D64" s="2" t="s">
        <v>6458</v>
      </c>
      <c r="E64" s="2" t="s">
        <v>6459</v>
      </c>
      <c r="F64" s="1" t="s">
        <v>15</v>
      </c>
      <c r="H64" s="0" t="n">
        <f aca="false">VALUE(D64)</f>
        <v>121650</v>
      </c>
      <c r="I64" s="0" t="n">
        <f aca="false">VALUE(E64)</f>
        <v>104050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225700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244</v>
      </c>
      <c r="B65" s="1" t="s">
        <v>11</v>
      </c>
      <c r="C65" s="1" t="s">
        <v>245</v>
      </c>
      <c r="D65" s="2" t="s">
        <v>6460</v>
      </c>
      <c r="E65" s="2" t="s">
        <v>6461</v>
      </c>
      <c r="F65" s="1" t="s">
        <v>15</v>
      </c>
      <c r="H65" s="0" t="n">
        <f aca="false">VALUE(D65)</f>
        <v>59435</v>
      </c>
      <c r="I65" s="0" t="n">
        <f aca="false">VALUE(E65)</f>
        <v>113562</v>
      </c>
      <c r="K65" s="0" t="n">
        <f aca="false">IF(  OR(  AND(H65&gt;I65, F65="Yes"),  AND( I65 &gt; H65, F65="No" ) ),SUM(H65,I65)    )</f>
        <v>172997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247</v>
      </c>
      <c r="B66" s="1" t="s">
        <v>11</v>
      </c>
      <c r="C66" s="1" t="s">
        <v>248</v>
      </c>
      <c r="D66" s="2" t="s">
        <v>3523</v>
      </c>
      <c r="E66" s="2" t="s">
        <v>492</v>
      </c>
      <c r="F66" s="1" t="s">
        <v>15</v>
      </c>
      <c r="H66" s="0" t="n">
        <f aca="false">VALUE(D66)</f>
        <v>23100</v>
      </c>
      <c r="I66" s="0" t="n">
        <f aca="false">VALUE(E66)</f>
        <v>81100</v>
      </c>
      <c r="K66" s="0" t="n">
        <f aca="false">IF(  OR(  AND(H66&gt;I66, F66="Yes"),  AND( I66 &gt; H66, F66="No" ) ),SUM(H66,I66)    )</f>
        <v>104200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250</v>
      </c>
      <c r="B67" s="1" t="s">
        <v>11</v>
      </c>
      <c r="C67" s="1" t="s">
        <v>251</v>
      </c>
      <c r="D67" s="2" t="s">
        <v>6462</v>
      </c>
      <c r="E67" s="2" t="s">
        <v>6463</v>
      </c>
      <c r="F67" s="1" t="s">
        <v>15</v>
      </c>
      <c r="H67" s="0" t="n">
        <f aca="false">VALUE(D67)</f>
        <v>55419</v>
      </c>
      <c r="I67" s="0" t="n">
        <f aca="false">VALUE(E67)</f>
        <v>112950</v>
      </c>
      <c r="K67" s="0" t="n">
        <f aca="false">IF(  OR(  AND(H67&gt;I67, F67="Yes"),  AND( I67 &gt; H67, F67="No" ) ),SUM(H67,I67)    )</f>
        <v>168369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254</v>
      </c>
      <c r="B68" s="1" t="s">
        <v>11</v>
      </c>
      <c r="C68" s="1" t="s">
        <v>255</v>
      </c>
      <c r="D68" s="2" t="s">
        <v>651</v>
      </c>
      <c r="E68" s="2" t="s">
        <v>6433</v>
      </c>
      <c r="F68" s="1" t="s">
        <v>15</v>
      </c>
      <c r="H68" s="0" t="n">
        <f aca="false">VALUE(D68)</f>
        <v>29500</v>
      </c>
      <c r="I68" s="0" t="n">
        <f aca="false">VALUE(E68)</f>
        <v>75500</v>
      </c>
      <c r="K68" s="0" t="n">
        <f aca="false">IF(  OR(  AND(H68&gt;I68, F68="Yes"),  AND( I68 &gt; H68, F68="No" ) ),SUM(H68,I68)    )</f>
        <v>105000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258</v>
      </c>
      <c r="B69" s="1" t="s">
        <v>11</v>
      </c>
      <c r="C69" s="1" t="s">
        <v>259</v>
      </c>
      <c r="D69" s="2" t="s">
        <v>6464</v>
      </c>
      <c r="E69" s="2" t="s">
        <v>6465</v>
      </c>
      <c r="F69" s="1" t="s">
        <v>15</v>
      </c>
      <c r="H69" s="0" t="n">
        <f aca="false">VALUE(D69)</f>
        <v>170385</v>
      </c>
      <c r="I69" s="0" t="n">
        <f aca="false">VALUE(E69)</f>
        <v>362241</v>
      </c>
      <c r="K69" s="0" t="n">
        <f aca="false">IF(  OR(  AND(H69&gt;I69, F69="Yes"),  AND( I69 &gt; H69, F69="No" ) ),SUM(H69,I69)    )</f>
        <v>532626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262</v>
      </c>
      <c r="B70" s="1" t="s">
        <v>11</v>
      </c>
      <c r="C70" s="1" t="s">
        <v>263</v>
      </c>
      <c r="D70" s="2" t="s">
        <v>3229</v>
      </c>
      <c r="E70" s="2" t="s">
        <v>6466</v>
      </c>
      <c r="F70" s="1" t="s">
        <v>15</v>
      </c>
      <c r="H70" s="0" t="n">
        <f aca="false">VALUE(D70)</f>
        <v>22300</v>
      </c>
      <c r="I70" s="0" t="n">
        <f aca="false">VALUE(E70)</f>
        <v>87000</v>
      </c>
      <c r="K70" s="0" t="n">
        <f aca="false">IF(  OR(  AND(H70&gt;I70, F70="Yes"),  AND( I70 &gt; H70, F70="No" ) ),SUM(H70,I70)    )</f>
        <v>109300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265</v>
      </c>
      <c r="B71" s="1" t="s">
        <v>11</v>
      </c>
      <c r="C71" s="1" t="s">
        <v>266</v>
      </c>
      <c r="D71" s="2" t="s">
        <v>6467</v>
      </c>
      <c r="E71" s="2" t="s">
        <v>6468</v>
      </c>
      <c r="F71" s="1" t="s">
        <v>15</v>
      </c>
      <c r="H71" s="0" t="n">
        <f aca="false">VALUE(D71)</f>
        <v>54096</v>
      </c>
      <c r="I71" s="0" t="n">
        <f aca="false">VALUE(E71)</f>
        <v>138431</v>
      </c>
      <c r="K71" s="0" t="n">
        <f aca="false">IF(  OR(  AND(H71&gt;I71, F71="Yes"),  AND( I71 &gt; H71, F71="No" ) ),SUM(H71,I71)    )</f>
        <v>192527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269</v>
      </c>
      <c r="B72" s="1" t="s">
        <v>11</v>
      </c>
      <c r="C72" s="1" t="s">
        <v>270</v>
      </c>
      <c r="D72" s="2" t="s">
        <v>675</v>
      </c>
      <c r="E72" s="2" t="s">
        <v>6469</v>
      </c>
      <c r="F72" s="1" t="s">
        <v>15</v>
      </c>
      <c r="H72" s="0" t="n">
        <f aca="false">VALUE(D72)</f>
        <v>5250</v>
      </c>
      <c r="I72" s="0" t="n">
        <f aca="false">VALUE(E72)</f>
        <v>121750</v>
      </c>
      <c r="K72" s="0" t="n">
        <f aca="false">IF(  OR(  AND(H72&gt;I72, F72="Yes"),  AND( I72 &gt; H72, F72="No" ) ),SUM(H72,I72)    )</f>
        <v>127000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12.8" hidden="false" customHeight="false" outlineLevel="0" collapsed="false">
      <c r="A73" s="1" t="s">
        <v>273</v>
      </c>
      <c r="B73" s="1" t="s">
        <v>11</v>
      </c>
      <c r="C73" s="1" t="s">
        <v>274</v>
      </c>
      <c r="D73" s="2" t="s">
        <v>6470</v>
      </c>
      <c r="E73" s="2" t="s">
        <v>6471</v>
      </c>
      <c r="F73" s="1" t="s">
        <v>15</v>
      </c>
      <c r="H73" s="0" t="n">
        <f aca="false">VALUE(D73)</f>
        <v>31150</v>
      </c>
      <c r="I73" s="0" t="n">
        <f aca="false">VALUE(E73)</f>
        <v>59800</v>
      </c>
      <c r="K73" s="0" t="n">
        <f aca="false">IF(  OR(  AND(H73&gt;I73, F73="Yes"),  AND( I73 &gt; H73, F73="No" ) ),SUM(H73,I73)    )</f>
        <v>90950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23.95" hidden="false" customHeight="false" outlineLevel="0" collapsed="false">
      <c r="A74" s="1" t="s">
        <v>276</v>
      </c>
      <c r="B74" s="1" t="s">
        <v>11</v>
      </c>
      <c r="C74" s="1" t="s">
        <v>277</v>
      </c>
      <c r="D74" s="2" t="s">
        <v>2299</v>
      </c>
      <c r="E74" s="2" t="s">
        <v>651</v>
      </c>
      <c r="F74" s="1" t="s">
        <v>15</v>
      </c>
      <c r="H74" s="0" t="n">
        <f aca="false">VALUE(D74)</f>
        <v>136900</v>
      </c>
      <c r="I74" s="0" t="n">
        <f aca="false">VALUE(E74)</f>
        <v>29500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166400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280</v>
      </c>
      <c r="B75" s="1" t="s">
        <v>11</v>
      </c>
      <c r="C75" s="1" t="s">
        <v>281</v>
      </c>
      <c r="D75" s="2" t="s">
        <v>5551</v>
      </c>
      <c r="E75" s="2" t="s">
        <v>6472</v>
      </c>
      <c r="F75" s="1" t="s">
        <v>15</v>
      </c>
      <c r="H75" s="0" t="n">
        <f aca="false">VALUE(D75)</f>
        <v>49850</v>
      </c>
      <c r="I75" s="0" t="n">
        <f aca="false">VALUE(E75)</f>
        <v>181261</v>
      </c>
      <c r="K75" s="0" t="n">
        <f aca="false">IF(  OR(  AND(H75&gt;I75, F75="Yes"),  AND( I75 &gt; H75, F75="No" ) ),SUM(H75,I75)    )</f>
        <v>231111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284</v>
      </c>
      <c r="B76" s="1" t="s">
        <v>11</v>
      </c>
      <c r="C76" s="1" t="s">
        <v>285</v>
      </c>
      <c r="D76" s="2" t="s">
        <v>1528</v>
      </c>
      <c r="E76" s="2" t="s">
        <v>6473</v>
      </c>
      <c r="F76" s="1" t="s">
        <v>15</v>
      </c>
      <c r="H76" s="0" t="n">
        <f aca="false">VALUE(D76)</f>
        <v>151350</v>
      </c>
      <c r="I76" s="0" t="n">
        <f aca="false">VALUE(E76)</f>
        <v>87787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239137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287</v>
      </c>
      <c r="B77" s="1" t="s">
        <v>11</v>
      </c>
      <c r="C77" s="1" t="s">
        <v>288</v>
      </c>
      <c r="D77" s="2" t="s">
        <v>6474</v>
      </c>
      <c r="E77" s="2" t="s">
        <v>6475</v>
      </c>
      <c r="F77" s="1" t="s">
        <v>15</v>
      </c>
      <c r="H77" s="0" t="n">
        <f aca="false">VALUE(D77)</f>
        <v>83911</v>
      </c>
      <c r="I77" s="0" t="n">
        <f aca="false">VALUE(E77)</f>
        <v>91218</v>
      </c>
      <c r="K77" s="0" t="n">
        <f aca="false">IF(  OR(  AND(H77&gt;I77, F77="Yes"),  AND( I77 &gt; H77, F77="No" ) ),SUM(H77,I77)    )</f>
        <v>175129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290</v>
      </c>
      <c r="B78" s="1" t="s">
        <v>11</v>
      </c>
      <c r="C78" s="1" t="s">
        <v>291</v>
      </c>
      <c r="D78" s="2" t="s">
        <v>2104</v>
      </c>
      <c r="E78" s="2" t="s">
        <v>6476</v>
      </c>
      <c r="F78" s="1" t="s">
        <v>15</v>
      </c>
      <c r="H78" s="0" t="n">
        <f aca="false">VALUE(D78)</f>
        <v>4250</v>
      </c>
      <c r="I78" s="0" t="n">
        <f aca="false">VALUE(E78)</f>
        <v>80830</v>
      </c>
      <c r="K78" s="0" t="n">
        <f aca="false">IF(  OR(  AND(H78&gt;I78, F78="Yes"),  AND( I78 &gt; H78, F78="No" ) ),SUM(H78,I78)    )</f>
        <v>85080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12.8" hidden="false" customHeight="false" outlineLevel="0" collapsed="false">
      <c r="A79" s="1" t="s">
        <v>293</v>
      </c>
      <c r="B79" s="1" t="s">
        <v>11</v>
      </c>
      <c r="C79" s="1" t="s">
        <v>294</v>
      </c>
      <c r="D79" s="2" t="s">
        <v>3451</v>
      </c>
      <c r="E79" s="2" t="s">
        <v>2123</v>
      </c>
      <c r="F79" s="1" t="s">
        <v>15</v>
      </c>
      <c r="H79" s="0" t="n">
        <f aca="false">VALUE(D79)</f>
        <v>50700</v>
      </c>
      <c r="I79" s="0" t="n">
        <f aca="false">VALUE(E79)</f>
        <v>43500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94200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23.95" hidden="false" customHeight="false" outlineLevel="0" collapsed="false">
      <c r="A80" s="1" t="s">
        <v>296</v>
      </c>
      <c r="B80" s="1" t="s">
        <v>11</v>
      </c>
      <c r="C80" s="1" t="s">
        <v>297</v>
      </c>
      <c r="D80" s="2" t="s">
        <v>6477</v>
      </c>
      <c r="E80" s="2" t="s">
        <v>6478</v>
      </c>
      <c r="F80" s="1" t="s">
        <v>15</v>
      </c>
      <c r="H80" s="0" t="n">
        <f aca="false">VALUE(D80)</f>
        <v>29035</v>
      </c>
      <c r="I80" s="0" t="n">
        <f aca="false">VALUE(E80)</f>
        <v>131575</v>
      </c>
      <c r="K80" s="0" t="n">
        <f aca="false">IF(  OR(  AND(H80&gt;I80, F80="Yes"),  AND( I80 &gt; H80, F80="No" ) ),SUM(H80,I80)    )</f>
        <v>160610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299</v>
      </c>
      <c r="B81" s="1" t="s">
        <v>11</v>
      </c>
      <c r="C81" s="1" t="s">
        <v>300</v>
      </c>
      <c r="D81" s="2" t="s">
        <v>19</v>
      </c>
      <c r="E81" s="2" t="s">
        <v>2582</v>
      </c>
      <c r="F81" s="1" t="s">
        <v>15</v>
      </c>
      <c r="H81" s="0" t="n">
        <f aca="false">VALUE(D81)</f>
        <v>0</v>
      </c>
      <c r="I81" s="0" t="n">
        <f aca="false">VALUE(E81)</f>
        <v>-5000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-5000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301</v>
      </c>
      <c r="B82" s="1" t="s">
        <v>11</v>
      </c>
      <c r="C82" s="1" t="s">
        <v>302</v>
      </c>
      <c r="D82" s="2" t="s">
        <v>3142</v>
      </c>
      <c r="E82" s="2" t="s">
        <v>6479</v>
      </c>
      <c r="F82" s="1" t="s">
        <v>15</v>
      </c>
      <c r="H82" s="0" t="n">
        <f aca="false">VALUE(D82)</f>
        <v>15450</v>
      </c>
      <c r="I82" s="0" t="n">
        <f aca="false">VALUE(E82)</f>
        <v>62085</v>
      </c>
      <c r="K82" s="0" t="n">
        <f aca="false">IF(  OR(  AND(H82&gt;I82, F82="Yes"),  AND( I82 &gt; H82, F82="No" ) ),SUM(H82,I82)    )</f>
        <v>77535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35.2" hidden="false" customHeight="false" outlineLevel="0" collapsed="false">
      <c r="A83" s="1" t="s">
        <v>305</v>
      </c>
      <c r="B83" s="1" t="s">
        <v>11</v>
      </c>
      <c r="C83" s="1" t="s">
        <v>306</v>
      </c>
      <c r="D83" s="2" t="s">
        <v>6480</v>
      </c>
      <c r="E83" s="2" t="s">
        <v>6481</v>
      </c>
      <c r="F83" s="1" t="s">
        <v>67</v>
      </c>
      <c r="H83" s="0" t="n">
        <f aca="false">VALUE(D83)</f>
        <v>50575</v>
      </c>
      <c r="I83" s="0" t="n">
        <f aca="false">VALUE(E83)</f>
        <v>49400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99975</v>
      </c>
      <c r="P83" s="0" t="n">
        <f aca="false">IF(AND(F83="Not Voting",M83=1), 1,0)</f>
        <v>0</v>
      </c>
    </row>
    <row r="84" customFormat="false" ht="23.95" hidden="false" customHeight="false" outlineLevel="0" collapsed="false">
      <c r="A84" s="1" t="s">
        <v>309</v>
      </c>
      <c r="B84" s="1" t="s">
        <v>11</v>
      </c>
      <c r="C84" s="1" t="s">
        <v>310</v>
      </c>
      <c r="D84" s="2" t="s">
        <v>6482</v>
      </c>
      <c r="E84" s="2" t="s">
        <v>6483</v>
      </c>
      <c r="F84" s="1" t="s">
        <v>15</v>
      </c>
      <c r="H84" s="0" t="n">
        <f aca="false">VALUE(D84)</f>
        <v>29100</v>
      </c>
      <c r="I84" s="0" t="n">
        <f aca="false">VALUE(E84)</f>
        <v>93110</v>
      </c>
      <c r="K84" s="0" t="n">
        <f aca="false">IF(  OR(  AND(H84&gt;I84, F84="Yes"),  AND( I84 &gt; H84, F84="No" ) ),SUM(H84,I84)    )</f>
        <v>122210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313</v>
      </c>
      <c r="B85" s="1" t="s">
        <v>11</v>
      </c>
      <c r="C85" s="1" t="s">
        <v>314</v>
      </c>
      <c r="D85" s="2" t="s">
        <v>6484</v>
      </c>
      <c r="E85" s="2" t="s">
        <v>6485</v>
      </c>
      <c r="F85" s="1" t="s">
        <v>15</v>
      </c>
      <c r="H85" s="0" t="n">
        <f aca="false">VALUE(D85)</f>
        <v>72210</v>
      </c>
      <c r="I85" s="0" t="n">
        <f aca="false">VALUE(E85)</f>
        <v>123850</v>
      </c>
      <c r="K85" s="0" t="n">
        <f aca="false">IF(  OR(  AND(H85&gt;I85, F85="Yes"),  AND( I85 &gt; H85, F85="No" ) ),SUM(H85,I85)    )</f>
        <v>196060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317</v>
      </c>
      <c r="B86" s="1" t="s">
        <v>11</v>
      </c>
      <c r="C86" s="1" t="s">
        <v>318</v>
      </c>
      <c r="D86" s="2" t="s">
        <v>315</v>
      </c>
      <c r="E86" s="2" t="s">
        <v>6486</v>
      </c>
      <c r="F86" s="1" t="s">
        <v>15</v>
      </c>
      <c r="H86" s="0" t="n">
        <f aca="false">VALUE(D86)</f>
        <v>92000</v>
      </c>
      <c r="I86" s="0" t="n">
        <f aca="false">VALUE(E86)</f>
        <v>118650</v>
      </c>
      <c r="K86" s="0" t="n">
        <f aca="false">IF(  OR(  AND(H86&gt;I86, F86="Yes"),  AND( I86 &gt; H86, F86="No" ) ),SUM(H86,I86)    )</f>
        <v>210650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321</v>
      </c>
      <c r="B87" s="1" t="s">
        <v>11</v>
      </c>
      <c r="C87" s="1" t="s">
        <v>322</v>
      </c>
      <c r="D87" s="2" t="s">
        <v>4618</v>
      </c>
      <c r="E87" s="2" t="s">
        <v>6487</v>
      </c>
      <c r="F87" s="1" t="s">
        <v>15</v>
      </c>
      <c r="H87" s="0" t="n">
        <f aca="false">VALUE(D87)</f>
        <v>16750</v>
      </c>
      <c r="I87" s="0" t="n">
        <f aca="false">VALUE(E87)</f>
        <v>45050</v>
      </c>
      <c r="K87" s="0" t="n">
        <f aca="false">IF(  OR(  AND(H87&gt;I87, F87="Yes"),  AND( I87 &gt; H87, F87="No" ) ),SUM(H87,I87)    )</f>
        <v>61800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324</v>
      </c>
      <c r="B88" s="1" t="s">
        <v>11</v>
      </c>
      <c r="C88" s="1" t="s">
        <v>325</v>
      </c>
      <c r="D88" s="2" t="s">
        <v>6488</v>
      </c>
      <c r="E88" s="2" t="s">
        <v>6489</v>
      </c>
      <c r="F88" s="1" t="s">
        <v>15</v>
      </c>
      <c r="H88" s="0" t="n">
        <f aca="false">VALUE(D88)</f>
        <v>28550</v>
      </c>
      <c r="I88" s="0" t="n">
        <f aca="false">VALUE(E88)</f>
        <v>69369</v>
      </c>
      <c r="K88" s="0" t="n">
        <f aca="false">IF(  OR(  AND(H88&gt;I88, F88="Yes"),  AND( I88 &gt; H88, F88="No" ) ),SUM(H88,I88)    )</f>
        <v>97919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327</v>
      </c>
      <c r="B89" s="1" t="s">
        <v>11</v>
      </c>
      <c r="C89" s="1" t="s">
        <v>328</v>
      </c>
      <c r="D89" s="2" t="s">
        <v>6490</v>
      </c>
      <c r="E89" s="2" t="s">
        <v>6491</v>
      </c>
      <c r="F89" s="1" t="s">
        <v>15</v>
      </c>
      <c r="H89" s="0" t="n">
        <f aca="false">VALUE(D89)</f>
        <v>325700</v>
      </c>
      <c r="I89" s="0" t="n">
        <f aca="false">VALUE(E89)</f>
        <v>71790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397490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331</v>
      </c>
      <c r="B90" s="1" t="s">
        <v>11</v>
      </c>
      <c r="C90" s="1" t="s">
        <v>332</v>
      </c>
      <c r="D90" s="2" t="s">
        <v>6492</v>
      </c>
      <c r="E90" s="2" t="s">
        <v>1986</v>
      </c>
      <c r="F90" s="1" t="s">
        <v>15</v>
      </c>
      <c r="H90" s="0" t="n">
        <f aca="false">VALUE(D90)</f>
        <v>18685</v>
      </c>
      <c r="I90" s="0" t="n">
        <f aca="false">VALUE(E90)</f>
        <v>77800</v>
      </c>
      <c r="K90" s="0" t="n">
        <f aca="false">IF(  OR(  AND(H90&gt;I90, F90="Yes"),  AND( I90 &gt; H90, F90="No" ) ),SUM(H90,I90)    )</f>
        <v>96485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334</v>
      </c>
      <c r="B91" s="1" t="s">
        <v>11</v>
      </c>
      <c r="C91" s="1" t="s">
        <v>335</v>
      </c>
      <c r="D91" s="2" t="s">
        <v>2329</v>
      </c>
      <c r="E91" s="2" t="s">
        <v>2186</v>
      </c>
      <c r="F91" s="1" t="s">
        <v>15</v>
      </c>
      <c r="H91" s="0" t="n">
        <f aca="false">VALUE(D91)</f>
        <v>12250</v>
      </c>
      <c r="I91" s="0" t="n">
        <f aca="false">VALUE(E91)</f>
        <v>21000</v>
      </c>
      <c r="K91" s="0" t="n">
        <f aca="false">IF(  OR(  AND(H91&gt;I91, F91="Yes"),  AND( I91 &gt; H91, F91="No" ) ),SUM(H91,I91)    )</f>
        <v>33250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337</v>
      </c>
      <c r="B92" s="1" t="s">
        <v>11</v>
      </c>
      <c r="C92" s="1" t="s">
        <v>338</v>
      </c>
      <c r="D92" s="2" t="s">
        <v>6493</v>
      </c>
      <c r="E92" s="2" t="s">
        <v>6494</v>
      </c>
      <c r="F92" s="1" t="s">
        <v>15</v>
      </c>
      <c r="H92" s="0" t="n">
        <f aca="false">VALUE(D92)</f>
        <v>20825</v>
      </c>
      <c r="I92" s="0" t="n">
        <f aca="false">VALUE(E92)</f>
        <v>74225</v>
      </c>
      <c r="K92" s="0" t="n">
        <f aca="false">IF(  OR(  AND(H92&gt;I92, F92="Yes"),  AND( I92 &gt; H92, F92="No" ) ),SUM(H92,I92)    )</f>
        <v>95050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341</v>
      </c>
      <c r="B93" s="1" t="s">
        <v>11</v>
      </c>
      <c r="C93" s="1" t="s">
        <v>342</v>
      </c>
      <c r="D93" s="2" t="s">
        <v>6495</v>
      </c>
      <c r="E93" s="2" t="s">
        <v>6496</v>
      </c>
      <c r="F93" s="1" t="s">
        <v>15</v>
      </c>
      <c r="H93" s="0" t="n">
        <f aca="false">VALUE(D93)</f>
        <v>47275</v>
      </c>
      <c r="I93" s="0" t="n">
        <f aca="false">VALUE(E93)</f>
        <v>108640</v>
      </c>
      <c r="K93" s="0" t="n">
        <f aca="false">IF(  OR(  AND(H93&gt;I93, F93="Yes"),  AND( I93 &gt; H93, F93="No" ) ),SUM(H93,I93)    )</f>
        <v>155915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344</v>
      </c>
      <c r="B94" s="1" t="s">
        <v>11</v>
      </c>
      <c r="C94" s="1" t="s">
        <v>345</v>
      </c>
      <c r="D94" s="2" t="s">
        <v>5489</v>
      </c>
      <c r="E94" s="2" t="s">
        <v>6497</v>
      </c>
      <c r="F94" s="1" t="s">
        <v>15</v>
      </c>
      <c r="H94" s="0" t="n">
        <f aca="false">VALUE(D94)</f>
        <v>48600</v>
      </c>
      <c r="I94" s="0" t="n">
        <f aca="false">VALUE(E94)</f>
        <v>114630</v>
      </c>
      <c r="K94" s="0" t="n">
        <f aca="false">IF(  OR(  AND(H94&gt;I94, F94="Yes"),  AND( I94 &gt; H94, F94="No" ) ),SUM(H94,I94)    )</f>
        <v>163230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348</v>
      </c>
      <c r="B95" s="1" t="s">
        <v>11</v>
      </c>
      <c r="C95" s="1" t="s">
        <v>349</v>
      </c>
      <c r="D95" s="2" t="s">
        <v>6498</v>
      </c>
      <c r="E95" s="2" t="s">
        <v>6499</v>
      </c>
      <c r="F95" s="1" t="s">
        <v>15</v>
      </c>
      <c r="H95" s="0" t="n">
        <f aca="false">VALUE(D95)</f>
        <v>328621</v>
      </c>
      <c r="I95" s="0" t="n">
        <f aca="false">VALUE(E95)</f>
        <v>89551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418172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351</v>
      </c>
      <c r="B96" s="1" t="s">
        <v>11</v>
      </c>
      <c r="C96" s="1" t="s">
        <v>352</v>
      </c>
      <c r="D96" s="2" t="s">
        <v>911</v>
      </c>
      <c r="E96" s="2" t="s">
        <v>6500</v>
      </c>
      <c r="F96" s="1" t="s">
        <v>15</v>
      </c>
      <c r="H96" s="0" t="n">
        <f aca="false">VALUE(D96)</f>
        <v>21900</v>
      </c>
      <c r="I96" s="0" t="n">
        <f aca="false">VALUE(E96)</f>
        <v>71950</v>
      </c>
      <c r="K96" s="0" t="n">
        <f aca="false">IF(  OR(  AND(H96&gt;I96, F96="Yes"),  AND( I96 &gt; H96, F96="No" ) ),SUM(H96,I96)    )</f>
        <v>93850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355</v>
      </c>
      <c r="B97" s="1" t="s">
        <v>11</v>
      </c>
      <c r="C97" s="1" t="s">
        <v>356</v>
      </c>
      <c r="D97" s="2" t="s">
        <v>6501</v>
      </c>
      <c r="E97" s="2" t="s">
        <v>6502</v>
      </c>
      <c r="F97" s="1" t="s">
        <v>15</v>
      </c>
      <c r="H97" s="0" t="n">
        <f aca="false">VALUE(D97)</f>
        <v>163530</v>
      </c>
      <c r="I97" s="0" t="n">
        <f aca="false">VALUE(E97)</f>
        <v>65650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229180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358</v>
      </c>
      <c r="B98" s="1" t="s">
        <v>11</v>
      </c>
      <c r="C98" s="1" t="s">
        <v>359</v>
      </c>
      <c r="D98" s="2" t="s">
        <v>163</v>
      </c>
      <c r="E98" s="2" t="s">
        <v>3192</v>
      </c>
      <c r="F98" s="1" t="s">
        <v>15</v>
      </c>
      <c r="H98" s="0" t="n">
        <f aca="false">VALUE(D98)</f>
        <v>41500</v>
      </c>
      <c r="I98" s="0" t="n">
        <f aca="false">VALUE(E98)</f>
        <v>12300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53800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361</v>
      </c>
      <c r="B99" s="1" t="s">
        <v>11</v>
      </c>
      <c r="C99" s="1" t="s">
        <v>362</v>
      </c>
      <c r="D99" s="2" t="s">
        <v>92</v>
      </c>
      <c r="E99" s="2" t="s">
        <v>6503</v>
      </c>
      <c r="F99" s="1" t="s">
        <v>15</v>
      </c>
      <c r="H99" s="0" t="n">
        <f aca="false">VALUE(D99)</f>
        <v>4000</v>
      </c>
      <c r="I99" s="0" t="n">
        <f aca="false">VALUE(E99)</f>
        <v>83043</v>
      </c>
      <c r="K99" s="0" t="n">
        <f aca="false">IF(  OR(  AND(H99&gt;I99, F99="Yes"),  AND( I99 &gt; H99, F99="No" ) ),SUM(H99,I99)    )</f>
        <v>87043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365</v>
      </c>
      <c r="B100" s="1" t="s">
        <v>11</v>
      </c>
      <c r="C100" s="1" t="s">
        <v>366</v>
      </c>
      <c r="D100" s="2" t="s">
        <v>5971</v>
      </c>
      <c r="E100" s="2" t="s">
        <v>6504</v>
      </c>
      <c r="F100" s="1" t="s">
        <v>15</v>
      </c>
      <c r="H100" s="0" t="n">
        <f aca="false">VALUE(D100)</f>
        <v>38450</v>
      </c>
      <c r="I100" s="0" t="n">
        <f aca="false">VALUE(E100)</f>
        <v>92534</v>
      </c>
      <c r="K100" s="0" t="n">
        <f aca="false">IF(  OR(  AND(H100&gt;I100, F100="Yes"),  AND( I100 &gt; H100, F100="No" ) ),SUM(H100,I100)    )</f>
        <v>130984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369</v>
      </c>
      <c r="B101" s="1" t="s">
        <v>11</v>
      </c>
      <c r="C101" s="1" t="s">
        <v>370</v>
      </c>
      <c r="D101" s="2" t="s">
        <v>6505</v>
      </c>
      <c r="E101" s="2" t="s">
        <v>5049</v>
      </c>
      <c r="F101" s="1" t="s">
        <v>15</v>
      </c>
      <c r="H101" s="0" t="n">
        <f aca="false">VALUE(D101)</f>
        <v>198450</v>
      </c>
      <c r="I101" s="0" t="n">
        <f aca="false">VALUE(E101)</f>
        <v>50150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248600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12.8" hidden="false" customHeight="false" outlineLevel="0" collapsed="false">
      <c r="A102" s="1" t="s">
        <v>373</v>
      </c>
      <c r="B102" s="1" t="s">
        <v>11</v>
      </c>
      <c r="C102" s="1" t="s">
        <v>374</v>
      </c>
      <c r="D102" s="2" t="s">
        <v>6506</v>
      </c>
      <c r="E102" s="2" t="s">
        <v>4250</v>
      </c>
      <c r="F102" s="1" t="s">
        <v>15</v>
      </c>
      <c r="H102" s="0" t="n">
        <f aca="false">VALUE(D102)</f>
        <v>43935</v>
      </c>
      <c r="I102" s="0" t="n">
        <f aca="false">VALUE(E102)</f>
        <v>89000</v>
      </c>
      <c r="K102" s="0" t="n">
        <f aca="false">IF(  OR(  AND(H102&gt;I102, F102="Yes"),  AND( I102 &gt; H102, F102="No" ) ),SUM(H102,I102)    )</f>
        <v>132935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376</v>
      </c>
      <c r="B103" s="1" t="s">
        <v>11</v>
      </c>
      <c r="C103" s="1" t="s">
        <v>377</v>
      </c>
      <c r="D103" s="2" t="s">
        <v>6507</v>
      </c>
      <c r="E103" s="2" t="s">
        <v>5996</v>
      </c>
      <c r="F103" s="1" t="s">
        <v>15</v>
      </c>
      <c r="H103" s="0" t="n">
        <f aca="false">VALUE(D103)</f>
        <v>66050</v>
      </c>
      <c r="I103" s="0" t="n">
        <f aca="false">VALUE(E103)</f>
        <v>12050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78100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379</v>
      </c>
      <c r="B104" s="1" t="s">
        <v>11</v>
      </c>
      <c r="C104" s="1" t="s">
        <v>380</v>
      </c>
      <c r="D104" s="2" t="s">
        <v>6508</v>
      </c>
      <c r="E104" s="2" t="s">
        <v>6509</v>
      </c>
      <c r="F104" s="1" t="s">
        <v>15</v>
      </c>
      <c r="H104" s="0" t="n">
        <f aca="false">VALUE(D104)</f>
        <v>308944</v>
      </c>
      <c r="I104" s="0" t="n">
        <f aca="false">VALUE(E104)</f>
        <v>144500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453444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383</v>
      </c>
      <c r="B105" s="1" t="s">
        <v>11</v>
      </c>
      <c r="C105" s="1" t="s">
        <v>384</v>
      </c>
      <c r="D105" s="2" t="s">
        <v>32</v>
      </c>
      <c r="E105" s="2" t="s">
        <v>5792</v>
      </c>
      <c r="F105" s="1" t="s">
        <v>15</v>
      </c>
      <c r="H105" s="0" t="n">
        <f aca="false">VALUE(D105)</f>
        <v>1000</v>
      </c>
      <c r="I105" s="0" t="n">
        <f aca="false">VALUE(E105)</f>
        <v>76000</v>
      </c>
      <c r="K105" s="0" t="n">
        <f aca="false">IF(  OR(  AND(H105&gt;I105, F105="Yes"),  AND( I105 &gt; H105, F105="No" ) ),SUM(H105,I105)    )</f>
        <v>77000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386</v>
      </c>
      <c r="B106" s="1" t="s">
        <v>11</v>
      </c>
      <c r="C106" s="1" t="s">
        <v>387</v>
      </c>
      <c r="D106" s="2" t="s">
        <v>2808</v>
      </c>
      <c r="E106" s="2" t="s">
        <v>3600</v>
      </c>
      <c r="F106" s="1" t="s">
        <v>15</v>
      </c>
      <c r="H106" s="0" t="n">
        <f aca="false">VALUE(D106)</f>
        <v>148100</v>
      </c>
      <c r="I106" s="0" t="n">
        <f aca="false">VALUE(E106)</f>
        <v>69750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217850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389</v>
      </c>
      <c r="B107" s="1" t="s">
        <v>11</v>
      </c>
      <c r="C107" s="1" t="s">
        <v>390</v>
      </c>
      <c r="D107" s="2" t="s">
        <v>6510</v>
      </c>
      <c r="E107" s="2" t="s">
        <v>6511</v>
      </c>
      <c r="F107" s="1" t="s">
        <v>15</v>
      </c>
      <c r="H107" s="0" t="n">
        <f aca="false">VALUE(D107)</f>
        <v>129900</v>
      </c>
      <c r="I107" s="0" t="n">
        <f aca="false">VALUE(E107)</f>
        <v>85900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215800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392</v>
      </c>
      <c r="B108" s="1" t="s">
        <v>11</v>
      </c>
      <c r="C108" s="1" t="s">
        <v>393</v>
      </c>
      <c r="D108" s="2" t="s">
        <v>1472</v>
      </c>
      <c r="E108" s="2" t="s">
        <v>6512</v>
      </c>
      <c r="F108" s="1" t="s">
        <v>15</v>
      </c>
      <c r="H108" s="0" t="n">
        <f aca="false">VALUE(D108)</f>
        <v>13850</v>
      </c>
      <c r="I108" s="0" t="n">
        <f aca="false">VALUE(E108)</f>
        <v>108450</v>
      </c>
      <c r="K108" s="0" t="n">
        <f aca="false">IF(  OR(  AND(H108&gt;I108, F108="Yes"),  AND( I108 &gt; H108, F108="No" ) ),SUM(H108,I108)    )</f>
        <v>122300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23.95" hidden="false" customHeight="false" outlineLevel="0" collapsed="false">
      <c r="A109" s="1" t="s">
        <v>396</v>
      </c>
      <c r="B109" s="1" t="s">
        <v>11</v>
      </c>
      <c r="C109" s="1" t="s">
        <v>397</v>
      </c>
      <c r="D109" s="2" t="s">
        <v>6513</v>
      </c>
      <c r="E109" s="2" t="s">
        <v>6514</v>
      </c>
      <c r="F109" s="1" t="s">
        <v>15</v>
      </c>
      <c r="H109" s="0" t="n">
        <f aca="false">VALUE(D109)</f>
        <v>36378</v>
      </c>
      <c r="I109" s="0" t="n">
        <f aca="false">VALUE(E109)</f>
        <v>579925</v>
      </c>
      <c r="K109" s="0" t="n">
        <f aca="false">IF(  OR(  AND(H109&gt;I109, F109="Yes"),  AND( I109 &gt; H109, F109="No" ) ),SUM(H109,I109)    )</f>
        <v>616303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35.2" hidden="false" customHeight="false" outlineLevel="0" collapsed="false">
      <c r="A110" s="1" t="s">
        <v>400</v>
      </c>
      <c r="B110" s="1" t="s">
        <v>11</v>
      </c>
      <c r="C110" s="1" t="s">
        <v>401</v>
      </c>
      <c r="D110" s="2" t="s">
        <v>3007</v>
      </c>
      <c r="E110" s="2" t="s">
        <v>6515</v>
      </c>
      <c r="F110" s="1" t="s">
        <v>67</v>
      </c>
      <c r="H110" s="0" t="n">
        <f aca="false">VALUE(D110)</f>
        <v>6900</v>
      </c>
      <c r="I110" s="0" t="n">
        <f aca="false">VALUE(E110)</f>
        <v>44300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51200</v>
      </c>
      <c r="P110" s="0" t="n">
        <f aca="false">IF(AND(F110="Not Voting",M110=1), 1,0)</f>
        <v>0</v>
      </c>
    </row>
    <row r="111" customFormat="false" ht="12.8" hidden="false" customHeight="false" outlineLevel="0" collapsed="false">
      <c r="A111" s="1" t="s">
        <v>404</v>
      </c>
      <c r="B111" s="1" t="s">
        <v>11</v>
      </c>
      <c r="C111" s="1" t="s">
        <v>405</v>
      </c>
      <c r="D111" s="2" t="s">
        <v>666</v>
      </c>
      <c r="E111" s="2" t="s">
        <v>6516</v>
      </c>
      <c r="F111" s="1" t="s">
        <v>15</v>
      </c>
      <c r="H111" s="0" t="n">
        <f aca="false">VALUE(D111)</f>
        <v>7500</v>
      </c>
      <c r="I111" s="0" t="n">
        <f aca="false">VALUE(E111)</f>
        <v>59000</v>
      </c>
      <c r="K111" s="0" t="n">
        <f aca="false">IF(  OR(  AND(H111&gt;I111, F111="Yes"),  AND( I111 &gt; H111, F111="No" ) ),SUM(H111,I111)    )</f>
        <v>66500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408</v>
      </c>
      <c r="B112" s="1" t="s">
        <v>11</v>
      </c>
      <c r="C112" s="1" t="s">
        <v>409</v>
      </c>
      <c r="D112" s="2" t="s">
        <v>2750</v>
      </c>
      <c r="E112" s="2" t="s">
        <v>6517</v>
      </c>
      <c r="F112" s="1" t="s">
        <v>15</v>
      </c>
      <c r="H112" s="0" t="n">
        <f aca="false">VALUE(D112)</f>
        <v>48950</v>
      </c>
      <c r="I112" s="0" t="n">
        <f aca="false">VALUE(E112)</f>
        <v>151807</v>
      </c>
      <c r="K112" s="0" t="n">
        <f aca="false">IF(  OR(  AND(H112&gt;I112, F112="Yes"),  AND( I112 &gt; H112, F112="No" ) ),SUM(H112,I112)    )</f>
        <v>200757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412</v>
      </c>
      <c r="B113" s="1" t="s">
        <v>11</v>
      </c>
      <c r="C113" s="1" t="s">
        <v>413</v>
      </c>
      <c r="D113" s="2" t="s">
        <v>6518</v>
      </c>
      <c r="E113" s="2" t="s">
        <v>6519</v>
      </c>
      <c r="F113" s="1" t="s">
        <v>15</v>
      </c>
      <c r="H113" s="0" t="n">
        <f aca="false">VALUE(D113)</f>
        <v>128350</v>
      </c>
      <c r="I113" s="0" t="n">
        <f aca="false">VALUE(E113)</f>
        <v>84236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212586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416</v>
      </c>
      <c r="B114" s="1" t="s">
        <v>11</v>
      </c>
      <c r="C114" s="1" t="s">
        <v>417</v>
      </c>
      <c r="D114" s="2" t="s">
        <v>6520</v>
      </c>
      <c r="E114" s="2" t="s">
        <v>6521</v>
      </c>
      <c r="F114" s="1" t="s">
        <v>15</v>
      </c>
      <c r="H114" s="0" t="n">
        <f aca="false">VALUE(D114)</f>
        <v>29150</v>
      </c>
      <c r="I114" s="0" t="n">
        <f aca="false">VALUE(E114)</f>
        <v>60521</v>
      </c>
      <c r="K114" s="0" t="n">
        <f aca="false">IF(  OR(  AND(H114&gt;I114, F114="Yes"),  AND( I114 &gt; H114, F114="No" ) ),SUM(H114,I114)    )</f>
        <v>89671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420</v>
      </c>
      <c r="B115" s="1" t="s">
        <v>11</v>
      </c>
      <c r="C115" s="1" t="s">
        <v>421</v>
      </c>
      <c r="D115" s="2" t="s">
        <v>4769</v>
      </c>
      <c r="E115" s="2" t="s">
        <v>6522</v>
      </c>
      <c r="F115" s="1" t="s">
        <v>15</v>
      </c>
      <c r="H115" s="0" t="n">
        <f aca="false">VALUE(D115)</f>
        <v>42800</v>
      </c>
      <c r="I115" s="0" t="n">
        <f aca="false">VALUE(E115)</f>
        <v>225672</v>
      </c>
      <c r="K115" s="0" t="n">
        <f aca="false">IF(  OR(  AND(H115&gt;I115, F115="Yes"),  AND( I115 &gt; H115, F115="No" ) ),SUM(H115,I115)    )</f>
        <v>268472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424</v>
      </c>
      <c r="B116" s="1" t="s">
        <v>11</v>
      </c>
      <c r="C116" s="1" t="s">
        <v>425</v>
      </c>
      <c r="D116" s="2" t="s">
        <v>6523</v>
      </c>
      <c r="E116" s="2" t="s">
        <v>6524</v>
      </c>
      <c r="F116" s="1" t="s">
        <v>15</v>
      </c>
      <c r="H116" s="0" t="n">
        <f aca="false">VALUE(D116)</f>
        <v>32600</v>
      </c>
      <c r="I116" s="0" t="n">
        <f aca="false">VALUE(E116)</f>
        <v>54425</v>
      </c>
      <c r="K116" s="0" t="n">
        <f aca="false">IF(  OR(  AND(H116&gt;I116, F116="Yes"),  AND( I116 &gt; H116, F116="No" ) ),SUM(H116,I116)    )</f>
        <v>87025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427</v>
      </c>
      <c r="B117" s="1" t="s">
        <v>11</v>
      </c>
      <c r="C117" s="1" t="s">
        <v>428</v>
      </c>
      <c r="D117" s="2" t="s">
        <v>6525</v>
      </c>
      <c r="E117" s="2" t="s">
        <v>6526</v>
      </c>
      <c r="F117" s="1" t="s">
        <v>15</v>
      </c>
      <c r="H117" s="0" t="n">
        <f aca="false">VALUE(D117)</f>
        <v>278193</v>
      </c>
      <c r="I117" s="0" t="n">
        <f aca="false">VALUE(E117)</f>
        <v>391617</v>
      </c>
      <c r="K117" s="0" t="n">
        <f aca="false">IF(  OR(  AND(H117&gt;I117, F117="Yes"),  AND( I117 &gt; H117, F117="No" ) ),SUM(H117,I117)    )</f>
        <v>669810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431</v>
      </c>
      <c r="B118" s="1" t="s">
        <v>11</v>
      </c>
      <c r="C118" s="1" t="s">
        <v>432</v>
      </c>
      <c r="D118" s="2" t="s">
        <v>6527</v>
      </c>
      <c r="E118" s="2" t="s">
        <v>6528</v>
      </c>
      <c r="F118" s="1" t="s">
        <v>15</v>
      </c>
      <c r="H118" s="0" t="n">
        <f aca="false">VALUE(D118)</f>
        <v>94500</v>
      </c>
      <c r="I118" s="0" t="n">
        <f aca="false">VALUE(E118)</f>
        <v>95194</v>
      </c>
      <c r="K118" s="0" t="n">
        <f aca="false">IF(  OR(  AND(H118&gt;I118, F118="Yes"),  AND( I118 &gt; H118, F118="No" ) ),SUM(H118,I118)    )</f>
        <v>189694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435</v>
      </c>
      <c r="B119" s="1" t="s">
        <v>11</v>
      </c>
      <c r="C119" s="1" t="s">
        <v>436</v>
      </c>
      <c r="D119" s="2" t="s">
        <v>6529</v>
      </c>
      <c r="E119" s="2" t="s">
        <v>6530</v>
      </c>
      <c r="F119" s="1" t="s">
        <v>15</v>
      </c>
      <c r="H119" s="0" t="n">
        <f aca="false">VALUE(D119)</f>
        <v>25075</v>
      </c>
      <c r="I119" s="0" t="n">
        <f aca="false">VALUE(E119)</f>
        <v>95450</v>
      </c>
      <c r="K119" s="0" t="n">
        <f aca="false">IF(  OR(  AND(H119&gt;I119, F119="Yes"),  AND( I119 &gt; H119, F119="No" ) ),SUM(H119,I119)    )</f>
        <v>120525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439</v>
      </c>
      <c r="B120" s="1" t="s">
        <v>11</v>
      </c>
      <c r="C120" s="1" t="s">
        <v>440</v>
      </c>
      <c r="D120" s="2" t="s">
        <v>19</v>
      </c>
      <c r="E120" s="2" t="s">
        <v>110</v>
      </c>
      <c r="F120" s="1" t="s">
        <v>15</v>
      </c>
      <c r="H120" s="0" t="n">
        <f aca="false">VALUE(D120)</f>
        <v>0</v>
      </c>
      <c r="I120" s="0" t="n">
        <f aca="false">VALUE(E120)</f>
        <v>3000</v>
      </c>
      <c r="K120" s="0" t="n">
        <f aca="false">IF(  OR(  AND(H120&gt;I120, F120="Yes"),  AND( I120 &gt; H120, F120="No" ) ),SUM(H120,I120)    )</f>
        <v>3000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441</v>
      </c>
      <c r="B121" s="1" t="s">
        <v>11</v>
      </c>
      <c r="C121" s="1" t="s">
        <v>442</v>
      </c>
      <c r="D121" s="2" t="s">
        <v>6531</v>
      </c>
      <c r="E121" s="2" t="s">
        <v>6532</v>
      </c>
      <c r="F121" s="1" t="s">
        <v>15</v>
      </c>
      <c r="H121" s="0" t="n">
        <f aca="false">VALUE(D121)</f>
        <v>82860</v>
      </c>
      <c r="I121" s="0" t="n">
        <f aca="false">VALUE(E121)</f>
        <v>163140</v>
      </c>
      <c r="K121" s="0" t="n">
        <f aca="false">IF(  OR(  AND(H121&gt;I121, F121="Yes"),  AND( I121 &gt; H121, F121="No" ) ),SUM(H121,I121)    )</f>
        <v>246000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35.2" hidden="false" customHeight="false" outlineLevel="0" collapsed="false">
      <c r="A122" s="1" t="s">
        <v>445</v>
      </c>
      <c r="B122" s="1" t="s">
        <v>11</v>
      </c>
      <c r="C122" s="1" t="s">
        <v>446</v>
      </c>
      <c r="D122" s="2" t="s">
        <v>4678</v>
      </c>
      <c r="E122" s="2" t="s">
        <v>6533</v>
      </c>
      <c r="F122" s="1" t="s">
        <v>67</v>
      </c>
      <c r="H122" s="0" t="n">
        <f aca="false">VALUE(D122)</f>
        <v>60850</v>
      </c>
      <c r="I122" s="0" t="n">
        <f aca="false">VALUE(E122)</f>
        <v>292421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353271</v>
      </c>
      <c r="P122" s="0" t="n">
        <f aca="false">IF(AND(F122="Not Voting",M122=1), 1,0)</f>
        <v>0</v>
      </c>
    </row>
    <row r="123" customFormat="false" ht="35.2" hidden="false" customHeight="false" outlineLevel="0" collapsed="false">
      <c r="A123" s="1" t="s">
        <v>449</v>
      </c>
      <c r="B123" s="1" t="s">
        <v>11</v>
      </c>
      <c r="C123" s="1" t="s">
        <v>450</v>
      </c>
      <c r="D123" s="2" t="s">
        <v>6534</v>
      </c>
      <c r="E123" s="2" t="s">
        <v>6535</v>
      </c>
      <c r="F123" s="1" t="s">
        <v>15</v>
      </c>
      <c r="H123" s="0" t="n">
        <f aca="false">VALUE(D123)</f>
        <v>26350</v>
      </c>
      <c r="I123" s="0" t="n">
        <f aca="false">VALUE(E123)</f>
        <v>200393</v>
      </c>
      <c r="K123" s="0" t="n">
        <f aca="false">IF(  OR(  AND(H123&gt;I123, F123="Yes"),  AND( I123 &gt; H123, F123="No" ) ),SUM(H123,I123)    )</f>
        <v>226743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453</v>
      </c>
      <c r="B124" s="1" t="s">
        <v>11</v>
      </c>
      <c r="C124" s="1" t="s">
        <v>454</v>
      </c>
      <c r="D124" s="2" t="s">
        <v>6089</v>
      </c>
      <c r="E124" s="2" t="s">
        <v>4496</v>
      </c>
      <c r="F124" s="1" t="s">
        <v>15</v>
      </c>
      <c r="H124" s="0" t="n">
        <f aca="false">VALUE(D124)</f>
        <v>33800</v>
      </c>
      <c r="I124" s="0" t="n">
        <f aca="false">VALUE(E124)</f>
        <v>68000</v>
      </c>
      <c r="K124" s="0" t="n">
        <f aca="false">IF(  OR(  AND(H124&gt;I124, F124="Yes"),  AND( I124 &gt; H124, F124="No" ) ),SUM(H124,I124)    )</f>
        <v>101800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456</v>
      </c>
      <c r="B125" s="1" t="s">
        <v>11</v>
      </c>
      <c r="C125" s="1" t="s">
        <v>457</v>
      </c>
      <c r="D125" s="2" t="s">
        <v>1439</v>
      </c>
      <c r="E125" s="2" t="s">
        <v>6536</v>
      </c>
      <c r="F125" s="1" t="s">
        <v>15</v>
      </c>
      <c r="H125" s="0" t="n">
        <f aca="false">VALUE(D125)</f>
        <v>6000</v>
      </c>
      <c r="I125" s="0" t="n">
        <f aca="false">VALUE(E125)</f>
        <v>70140</v>
      </c>
      <c r="K125" s="0" t="n">
        <f aca="false">IF(  OR(  AND(H125&gt;I125, F125="Yes"),  AND( I125 &gt; H125, F125="No" ) ),SUM(H125,I125)    )</f>
        <v>76140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460</v>
      </c>
      <c r="B126" s="1" t="s">
        <v>11</v>
      </c>
      <c r="C126" s="1" t="s">
        <v>461</v>
      </c>
      <c r="D126" s="2" t="s">
        <v>1687</v>
      </c>
      <c r="E126" s="2" t="s">
        <v>6537</v>
      </c>
      <c r="F126" s="1" t="s">
        <v>15</v>
      </c>
      <c r="H126" s="0" t="n">
        <f aca="false">VALUE(D126)</f>
        <v>17200</v>
      </c>
      <c r="I126" s="0" t="n">
        <f aca="false">VALUE(E126)</f>
        <v>150450</v>
      </c>
      <c r="K126" s="0" t="n">
        <f aca="false">IF(  OR(  AND(H126&gt;I126, F126="Yes"),  AND( I126 &gt; H126, F126="No" ) ),SUM(H126,I126)    )</f>
        <v>167650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463</v>
      </c>
      <c r="B127" s="1" t="s">
        <v>11</v>
      </c>
      <c r="C127" s="1" t="s">
        <v>464</v>
      </c>
      <c r="D127" s="2" t="s">
        <v>2115</v>
      </c>
      <c r="E127" s="2" t="s">
        <v>106</v>
      </c>
      <c r="F127" s="1" t="s">
        <v>15</v>
      </c>
      <c r="H127" s="0" t="n">
        <f aca="false">VALUE(D127)</f>
        <v>22500</v>
      </c>
      <c r="I127" s="0" t="n">
        <f aca="false">VALUE(E127)</f>
        <v>86250</v>
      </c>
      <c r="K127" s="0" t="n">
        <f aca="false">IF(  OR(  AND(H127&gt;I127, F127="Yes"),  AND( I127 &gt; H127, F127="No" ) ),SUM(H127,I127)    )</f>
        <v>108750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12.8" hidden="false" customHeight="false" outlineLevel="0" collapsed="false">
      <c r="A128" s="1" t="s">
        <v>465</v>
      </c>
      <c r="B128" s="1" t="s">
        <v>11</v>
      </c>
      <c r="C128" s="1" t="s">
        <v>466</v>
      </c>
      <c r="D128" s="2" t="s">
        <v>4696</v>
      </c>
      <c r="E128" s="2" t="s">
        <v>6538</v>
      </c>
      <c r="F128" s="1" t="s">
        <v>15</v>
      </c>
      <c r="H128" s="0" t="n">
        <f aca="false">VALUE(D128)</f>
        <v>17750</v>
      </c>
      <c r="I128" s="0" t="n">
        <f aca="false">VALUE(E128)</f>
        <v>98600</v>
      </c>
      <c r="K128" s="0" t="n">
        <f aca="false">IF(  OR(  AND(H128&gt;I128, F128="Yes"),  AND( I128 &gt; H128, F128="No" ) ),SUM(H128,I128)    )</f>
        <v>116350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23.95" hidden="false" customHeight="false" outlineLevel="0" collapsed="false">
      <c r="A129" s="1" t="s">
        <v>468</v>
      </c>
      <c r="B129" s="1" t="s">
        <v>11</v>
      </c>
      <c r="C129" s="1" t="s">
        <v>469</v>
      </c>
      <c r="D129" s="2" t="s">
        <v>6539</v>
      </c>
      <c r="E129" s="2" t="s">
        <v>6540</v>
      </c>
      <c r="F129" s="1" t="s">
        <v>15</v>
      </c>
      <c r="H129" s="0" t="n">
        <f aca="false">VALUE(D129)</f>
        <v>11975</v>
      </c>
      <c r="I129" s="0" t="n">
        <f aca="false">VALUE(E129)</f>
        <v>102460</v>
      </c>
      <c r="K129" s="0" t="n">
        <f aca="false">IF(  OR(  AND(H129&gt;I129, F129="Yes"),  AND( I129 &gt; H129, F129="No" ) ),SUM(H129,I129)    )</f>
        <v>114435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472</v>
      </c>
      <c r="B130" s="1" t="s">
        <v>11</v>
      </c>
      <c r="C130" s="1" t="s">
        <v>473</v>
      </c>
      <c r="D130" s="2" t="s">
        <v>5421</v>
      </c>
      <c r="E130" s="2" t="s">
        <v>6541</v>
      </c>
      <c r="F130" s="1" t="s">
        <v>15</v>
      </c>
      <c r="H130" s="0" t="n">
        <f aca="false">VALUE(D130)</f>
        <v>47700</v>
      </c>
      <c r="I130" s="0" t="n">
        <f aca="false">VALUE(E130)</f>
        <v>140755</v>
      </c>
      <c r="K130" s="0" t="n">
        <f aca="false">IF(  OR(  AND(H130&gt;I130, F130="Yes"),  AND( I130 &gt; H130, F130="No" ) ),SUM(H130,I130)    )</f>
        <v>188455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35.2" hidden="false" customHeight="false" outlineLevel="0" collapsed="false">
      <c r="A131" s="1" t="s">
        <v>475</v>
      </c>
      <c r="B131" s="1" t="s">
        <v>11</v>
      </c>
      <c r="C131" s="1" t="s">
        <v>476</v>
      </c>
      <c r="D131" s="2" t="s">
        <v>1982</v>
      </c>
      <c r="E131" s="2" t="s">
        <v>6542</v>
      </c>
      <c r="F131" s="1" t="s">
        <v>67</v>
      </c>
      <c r="H131" s="0" t="n">
        <f aca="false">VALUE(D131)</f>
        <v>20000</v>
      </c>
      <c r="I131" s="0" t="n">
        <f aca="false">VALUE(E131)</f>
        <v>79128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99128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1565</v>
      </c>
      <c r="E132" s="2" t="s">
        <v>6543</v>
      </c>
      <c r="F132" s="1" t="s">
        <v>15</v>
      </c>
      <c r="H132" s="0" t="n">
        <f aca="false">VALUE(D132)</f>
        <v>13200</v>
      </c>
      <c r="I132" s="0" t="n">
        <f aca="false">VALUE(E132)</f>
        <v>133430</v>
      </c>
      <c r="K132" s="0" t="n">
        <f aca="false">IF(  OR(  AND(H132&gt;I132, F132="Yes"),  AND( I132 &gt; H132, F132="No" ) ),SUM(H132,I132)    )</f>
        <v>146630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6544</v>
      </c>
      <c r="E133" s="2" t="s">
        <v>6545</v>
      </c>
      <c r="F133" s="1" t="s">
        <v>15</v>
      </c>
      <c r="H133" s="0" t="n">
        <f aca="false">VALUE(D133)</f>
        <v>5571</v>
      </c>
      <c r="I133" s="0" t="n">
        <f aca="false">VALUE(E133)</f>
        <v>116598</v>
      </c>
      <c r="K133" s="0" t="n">
        <f aca="false">IF(  OR(  AND(H133&gt;I133, F133="Yes"),  AND( I133 &gt; H133, F133="No" ) ),SUM(H133,I133)    )</f>
        <v>122169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581</v>
      </c>
      <c r="E134" s="2" t="s">
        <v>1722</v>
      </c>
      <c r="F134" s="1" t="s">
        <v>15</v>
      </c>
      <c r="H134" s="0" t="n">
        <f aca="false">VALUE(D134)</f>
        <v>79250</v>
      </c>
      <c r="I134" s="0" t="n">
        <f aca="false">VALUE(E134)</f>
        <v>62550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141800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6546</v>
      </c>
      <c r="E135" s="2" t="s">
        <v>6547</v>
      </c>
      <c r="F135" s="1" t="s">
        <v>15</v>
      </c>
      <c r="H135" s="0" t="n">
        <f aca="false">VALUE(D135)</f>
        <v>37210</v>
      </c>
      <c r="I135" s="0" t="n">
        <f aca="false">VALUE(E135)</f>
        <v>101800</v>
      </c>
      <c r="K135" s="0" t="n">
        <f aca="false">IF(  OR(  AND(H135&gt;I135, F135="Yes"),  AND( I135 &gt; H135, F135="No" ) ),SUM(H135,I135)    )</f>
        <v>139010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2907</v>
      </c>
      <c r="E136" s="2" t="s">
        <v>6548</v>
      </c>
      <c r="F136" s="1" t="s">
        <v>15</v>
      </c>
      <c r="H136" s="0" t="n">
        <f aca="false">VALUE(D136)</f>
        <v>72650</v>
      </c>
      <c r="I136" s="0" t="n">
        <f aca="false">VALUE(E136)</f>
        <v>44400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117050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5475</v>
      </c>
      <c r="E137" s="2" t="s">
        <v>6549</v>
      </c>
      <c r="F137" s="1" t="s">
        <v>15</v>
      </c>
      <c r="H137" s="0" t="n">
        <f aca="false">VALUE(D137)</f>
        <v>29450</v>
      </c>
      <c r="I137" s="0" t="n">
        <f aca="false">VALUE(E137)</f>
        <v>86167</v>
      </c>
      <c r="K137" s="0" t="n">
        <f aca="false">IF(  OR(  AND(H137&gt;I137, F137="Yes"),  AND( I137 &gt; H137, F137="No" ) ),SUM(H137,I137)    )</f>
        <v>115617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6550</v>
      </c>
      <c r="E138" s="2" t="s">
        <v>6551</v>
      </c>
      <c r="F138" s="1" t="s">
        <v>15</v>
      </c>
      <c r="H138" s="0" t="n">
        <f aca="false">VALUE(D138)</f>
        <v>36025</v>
      </c>
      <c r="I138" s="0" t="n">
        <f aca="false">VALUE(E138)</f>
        <v>354956</v>
      </c>
      <c r="K138" s="0" t="n">
        <f aca="false">IF(  OR(  AND(H138&gt;I138, F138="Yes"),  AND( I138 &gt; H138, F138="No" ) ),SUM(H138,I138)    )</f>
        <v>390981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236</v>
      </c>
      <c r="E139" s="2" t="s">
        <v>6552</v>
      </c>
      <c r="F139" s="1" t="s">
        <v>15</v>
      </c>
      <c r="H139" s="0" t="n">
        <f aca="false">VALUE(D139)</f>
        <v>50000</v>
      </c>
      <c r="I139" s="0" t="n">
        <f aca="false">VALUE(E139)</f>
        <v>48200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98200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6553</v>
      </c>
      <c r="E140" s="2" t="s">
        <v>6554</v>
      </c>
      <c r="F140" s="1" t="s">
        <v>15</v>
      </c>
      <c r="H140" s="0" t="n">
        <f aca="false">VALUE(D140)</f>
        <v>54905</v>
      </c>
      <c r="I140" s="0" t="n">
        <f aca="false">VALUE(E140)</f>
        <v>588862</v>
      </c>
      <c r="K140" s="0" t="n">
        <f aca="false">IF(  OR(  AND(H140&gt;I140, F140="Yes"),  AND( I140 &gt; H140, F140="No" ) ),SUM(H140,I140)    )</f>
        <v>643767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2030</v>
      </c>
      <c r="E141" s="2" t="s">
        <v>6555</v>
      </c>
      <c r="F141" s="1" t="s">
        <v>15</v>
      </c>
      <c r="H141" s="0" t="n">
        <f aca="false">VALUE(D141)</f>
        <v>19950</v>
      </c>
      <c r="I141" s="0" t="n">
        <f aca="false">VALUE(E141)</f>
        <v>119622</v>
      </c>
      <c r="K141" s="0" t="n">
        <f aca="false">IF(  OR(  AND(H141&gt;I141, F141="Yes"),  AND( I141 &gt; H141, F141="No" ) ),SUM(H141,I141)    )</f>
        <v>139572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5867</v>
      </c>
      <c r="E142" s="2" t="s">
        <v>4799</v>
      </c>
      <c r="F142" s="1" t="s">
        <v>15</v>
      </c>
      <c r="H142" s="0" t="n">
        <f aca="false">VALUE(D142)</f>
        <v>106350</v>
      </c>
      <c r="I142" s="0" t="n">
        <f aca="false">VALUE(E142)</f>
        <v>111850</v>
      </c>
      <c r="K142" s="0" t="n">
        <f aca="false">IF(  OR(  AND(H142&gt;I142, F142="Yes"),  AND( I142 &gt; H142, F142="No" ) ),SUM(H142,I142)    )</f>
        <v>218200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372</v>
      </c>
      <c r="E143" s="2" t="s">
        <v>3815</v>
      </c>
      <c r="F143" s="1" t="s">
        <v>15</v>
      </c>
      <c r="H143" s="0" t="n">
        <f aca="false">VALUE(D143)</f>
        <v>11400</v>
      </c>
      <c r="I143" s="0" t="n">
        <f aca="false">VALUE(E143)</f>
        <v>97500</v>
      </c>
      <c r="K143" s="0" t="n">
        <f aca="false">IF(  OR(  AND(H143&gt;I143, F143="Yes"),  AND( I143 &gt; H143, F143="No" ) ),SUM(H143,I143)    )</f>
        <v>108900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6556</v>
      </c>
      <c r="E144" s="2" t="s">
        <v>6557</v>
      </c>
      <c r="F144" s="1" t="s">
        <v>15</v>
      </c>
      <c r="H144" s="0" t="n">
        <f aca="false">VALUE(D144)</f>
        <v>26950</v>
      </c>
      <c r="I144" s="0" t="n">
        <f aca="false">VALUE(E144)</f>
        <v>102800</v>
      </c>
      <c r="K144" s="0" t="n">
        <f aca="false">IF(  OR(  AND(H144&gt;I144, F144="Yes"),  AND( I144 &gt; H144, F144="No" ) ),SUM(H144,I144)    )</f>
        <v>129750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6558</v>
      </c>
      <c r="E145" s="2" t="s">
        <v>6559</v>
      </c>
      <c r="F145" s="1" t="s">
        <v>15</v>
      </c>
      <c r="H145" s="0" t="n">
        <f aca="false">VALUE(D145)</f>
        <v>618940</v>
      </c>
      <c r="I145" s="0" t="n">
        <f aca="false">VALUE(E145)</f>
        <v>831800</v>
      </c>
      <c r="K145" s="0" t="n">
        <f aca="false">IF(  OR(  AND(H145&gt;I145, F145="Yes"),  AND( I145 &gt; H145, F145="No" ) ),SUM(H145,I145)    )</f>
        <v>1450740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253</v>
      </c>
      <c r="E146" s="2" t="s">
        <v>6560</v>
      </c>
      <c r="F146" s="1" t="s">
        <v>15</v>
      </c>
      <c r="H146" s="0" t="n">
        <f aca="false">VALUE(D146)</f>
        <v>9000</v>
      </c>
      <c r="I146" s="0" t="n">
        <f aca="false">VALUE(E146)</f>
        <v>94125</v>
      </c>
      <c r="K146" s="0" t="n">
        <f aca="false">IF(  OR(  AND(H146&gt;I146, F146="Yes"),  AND( I146 &gt; H146, F146="No" ) ),SUM(H146,I146)    )</f>
        <v>103125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6561</v>
      </c>
      <c r="E147" s="2" t="s">
        <v>6562</v>
      </c>
      <c r="F147" s="1" t="s">
        <v>15</v>
      </c>
      <c r="H147" s="0" t="n">
        <f aca="false">VALUE(D147)</f>
        <v>81240</v>
      </c>
      <c r="I147" s="0" t="n">
        <f aca="false">VALUE(E147)</f>
        <v>330102</v>
      </c>
      <c r="K147" s="0" t="n">
        <f aca="false">IF(  OR(  AND(H147&gt;I147, F147="Yes"),  AND( I147 &gt; H147, F147="No" ) ),SUM(H147,I147)    )</f>
        <v>411342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591</v>
      </c>
      <c r="E148" s="2" t="s">
        <v>433</v>
      </c>
      <c r="F148" s="1" t="s">
        <v>15</v>
      </c>
      <c r="H148" s="0" t="n">
        <f aca="false">VALUE(D148)</f>
        <v>6500</v>
      </c>
      <c r="I148" s="0" t="n">
        <f aca="false">VALUE(E148)</f>
        <v>65500</v>
      </c>
      <c r="K148" s="0" t="n">
        <f aca="false">IF(  OR(  AND(H148&gt;I148, F148="Yes"),  AND( I148 &gt; H148, F148="No" ) ),SUM(H148,I148)    )</f>
        <v>72000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2209</v>
      </c>
      <c r="E149" s="2" t="s">
        <v>6563</v>
      </c>
      <c r="F149" s="1" t="s">
        <v>15</v>
      </c>
      <c r="H149" s="0" t="n">
        <f aca="false">VALUE(D149)</f>
        <v>19500</v>
      </c>
      <c r="I149" s="0" t="n">
        <f aca="false">VALUE(E149)</f>
        <v>54850</v>
      </c>
      <c r="K149" s="0" t="n">
        <f aca="false">IF(  OR(  AND(H149&gt;I149, F149="Yes"),  AND( I149 &gt; H149, F149="No" ) ),SUM(H149,I149)    )</f>
        <v>74350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3523</v>
      </c>
      <c r="E150" s="2" t="s">
        <v>6564</v>
      </c>
      <c r="F150" s="1" t="s">
        <v>15</v>
      </c>
      <c r="H150" s="0" t="n">
        <f aca="false">VALUE(D150)</f>
        <v>23100</v>
      </c>
      <c r="I150" s="0" t="n">
        <f aca="false">VALUE(E150)</f>
        <v>63450</v>
      </c>
      <c r="K150" s="0" t="n">
        <f aca="false">IF(  OR(  AND(H150&gt;I150, F150="Yes"),  AND( I150 &gt; H150, F150="No" ) ),SUM(H150,I150)    )</f>
        <v>86550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6565</v>
      </c>
      <c r="E151" s="2" t="s">
        <v>6566</v>
      </c>
      <c r="F151" s="1" t="s">
        <v>15</v>
      </c>
      <c r="H151" s="0" t="n">
        <f aca="false">VALUE(D151)</f>
        <v>48375</v>
      </c>
      <c r="I151" s="0" t="n">
        <f aca="false">VALUE(E151)</f>
        <v>392017</v>
      </c>
      <c r="K151" s="0" t="n">
        <f aca="false">IF(  OR(  AND(H151&gt;I151, F151="Yes"),  AND( I151 &gt; H151, F151="No" ) ),SUM(H151,I151)    )</f>
        <v>440392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4954</v>
      </c>
      <c r="E152" s="2" t="s">
        <v>6567</v>
      </c>
      <c r="F152" s="1" t="s">
        <v>15</v>
      </c>
      <c r="H152" s="0" t="n">
        <f aca="false">VALUE(D152)</f>
        <v>23800</v>
      </c>
      <c r="I152" s="0" t="n">
        <f aca="false">VALUE(E152)</f>
        <v>105650</v>
      </c>
      <c r="K152" s="0" t="n">
        <f aca="false">IF(  OR(  AND(H152&gt;I152, F152="Yes"),  AND( I152 &gt; H152, F152="No" ) ),SUM(H152,I152)    )</f>
        <v>129450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19</v>
      </c>
      <c r="E153" s="2" t="s">
        <v>6568</v>
      </c>
      <c r="F153" s="1" t="s">
        <v>15</v>
      </c>
      <c r="H153" s="0" t="n">
        <f aca="false">VALUE(D153)</f>
        <v>0</v>
      </c>
      <c r="I153" s="0" t="n">
        <f aca="false">VALUE(E153)</f>
        <v>102147</v>
      </c>
      <c r="K153" s="0" t="n">
        <f aca="false">IF(  OR(  AND(H153&gt;I153, F153="Yes"),  AND( I153 &gt; H153, F153="No" ) ),SUM(H153,I153)    )</f>
        <v>102147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6569</v>
      </c>
      <c r="E154" s="2" t="s">
        <v>353</v>
      </c>
      <c r="F154" s="1" t="s">
        <v>15</v>
      </c>
      <c r="H154" s="0" t="n">
        <f aca="false">VALUE(D154)</f>
        <v>244381</v>
      </c>
      <c r="I154" s="0" t="n">
        <f aca="false">VALUE(E154)</f>
        <v>54000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298381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6570</v>
      </c>
      <c r="E155" s="2" t="s">
        <v>6571</v>
      </c>
      <c r="F155" s="1" t="s">
        <v>15</v>
      </c>
      <c r="H155" s="0" t="n">
        <f aca="false">VALUE(D155)</f>
        <v>21019</v>
      </c>
      <c r="I155" s="0" t="n">
        <f aca="false">VALUE(E155)</f>
        <v>246922</v>
      </c>
      <c r="K155" s="0" t="n">
        <f aca="false">IF(  OR(  AND(H155&gt;I155, F155="Yes"),  AND( I155 &gt; H155, F155="No" ) ),SUM(H155,I155)    )</f>
        <v>267941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2209</v>
      </c>
      <c r="E156" s="2" t="s">
        <v>6572</v>
      </c>
      <c r="F156" s="1" t="s">
        <v>15</v>
      </c>
      <c r="H156" s="0" t="n">
        <f aca="false">VALUE(D156)</f>
        <v>19500</v>
      </c>
      <c r="I156" s="0" t="n">
        <f aca="false">VALUE(E156)</f>
        <v>55215</v>
      </c>
      <c r="K156" s="0" t="n">
        <f aca="false">IF(  OR(  AND(H156&gt;I156, F156="Yes"),  AND( I156 &gt; H156, F156="No" ) ),SUM(H156,I156)    )</f>
        <v>74715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6573</v>
      </c>
      <c r="E157" s="2" t="s">
        <v>6574</v>
      </c>
      <c r="F157" s="1" t="s">
        <v>15</v>
      </c>
      <c r="H157" s="0" t="n">
        <f aca="false">VALUE(D157)</f>
        <v>43396</v>
      </c>
      <c r="I157" s="0" t="n">
        <f aca="false">VALUE(E157)</f>
        <v>113940</v>
      </c>
      <c r="K157" s="0" t="n">
        <f aca="false">IF(  OR(  AND(H157&gt;I157, F157="Yes"),  AND( I157 &gt; H157, F157="No" ) ),SUM(H157,I157)    )</f>
        <v>157336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100</v>
      </c>
      <c r="E158" s="2" t="s">
        <v>6575</v>
      </c>
      <c r="F158" s="1" t="s">
        <v>15</v>
      </c>
      <c r="H158" s="0" t="n">
        <f aca="false">VALUE(D158)</f>
        <v>10150</v>
      </c>
      <c r="I158" s="0" t="n">
        <f aca="false">VALUE(E158)</f>
        <v>50895</v>
      </c>
      <c r="K158" s="0" t="n">
        <f aca="false">IF(  OR(  AND(H158&gt;I158, F158="Yes"),  AND( I158 &gt; H158, F158="No" ) ),SUM(H158,I158)    )</f>
        <v>61045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6576</v>
      </c>
      <c r="E159" s="2" t="s">
        <v>6577</v>
      </c>
      <c r="F159" s="1" t="s">
        <v>15</v>
      </c>
      <c r="H159" s="0" t="n">
        <f aca="false">VALUE(D159)</f>
        <v>201950</v>
      </c>
      <c r="I159" s="0" t="n">
        <f aca="false">VALUE(E159)</f>
        <v>51286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253236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6578</v>
      </c>
      <c r="E160" s="2" t="s">
        <v>6579</v>
      </c>
      <c r="F160" s="1" t="s">
        <v>15</v>
      </c>
      <c r="H160" s="0" t="n">
        <f aca="false">VALUE(D160)</f>
        <v>29685</v>
      </c>
      <c r="I160" s="0" t="n">
        <f aca="false">VALUE(E160)</f>
        <v>128965</v>
      </c>
      <c r="K160" s="0" t="n">
        <f aca="false">IF(  OR(  AND(H160&gt;I160, F160="Yes"),  AND( I160 &gt; H160, F160="No" ) ),SUM(H160,I160)    )</f>
        <v>158650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6580</v>
      </c>
      <c r="E161" s="2" t="s">
        <v>6581</v>
      </c>
      <c r="F161" s="1" t="s">
        <v>15</v>
      </c>
      <c r="H161" s="0" t="n">
        <f aca="false">VALUE(D161)</f>
        <v>27150</v>
      </c>
      <c r="I161" s="0" t="n">
        <f aca="false">VALUE(E161)</f>
        <v>64550</v>
      </c>
      <c r="K161" s="0" t="n">
        <f aca="false">IF(  OR(  AND(H161&gt;I161, F161="Yes"),  AND( I161 &gt; H161, F161="No" ) ),SUM(H161,I161)    )</f>
        <v>91700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6582</v>
      </c>
      <c r="E162" s="2" t="s">
        <v>1439</v>
      </c>
      <c r="F162" s="1" t="s">
        <v>15</v>
      </c>
      <c r="H162" s="0" t="n">
        <f aca="false">VALUE(D162)</f>
        <v>2600</v>
      </c>
      <c r="I162" s="0" t="n">
        <f aca="false">VALUE(E162)</f>
        <v>6000</v>
      </c>
      <c r="K162" s="0" t="n">
        <f aca="false">IF(  OR(  AND(H162&gt;I162, F162="Yes"),  AND( I162 &gt; H162, F162="No" ) ),SUM(H162,I162)    )</f>
        <v>8600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35.2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32</v>
      </c>
      <c r="E163" s="2" t="s">
        <v>6583</v>
      </c>
      <c r="F163" s="1" t="s">
        <v>67</v>
      </c>
      <c r="H163" s="0" t="n">
        <f aca="false">VALUE(D163)</f>
        <v>1000</v>
      </c>
      <c r="I163" s="0" t="n">
        <f aca="false">VALUE(E163)</f>
        <v>5986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6986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232</v>
      </c>
      <c r="E164" s="2" t="s">
        <v>2727</v>
      </c>
      <c r="F164" s="1" t="s">
        <v>15</v>
      </c>
      <c r="H164" s="0" t="n">
        <f aca="false">VALUE(D164)</f>
        <v>69000</v>
      </c>
      <c r="I164" s="0" t="n">
        <f aca="false">VALUE(E164)</f>
        <v>110700</v>
      </c>
      <c r="K164" s="0" t="n">
        <f aca="false">IF(  OR(  AND(H164&gt;I164, F164="Yes"),  AND( I164 &gt; H164, F164="No" ) ),SUM(H164,I164)    )</f>
        <v>179700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2705</v>
      </c>
      <c r="E165" s="2" t="s">
        <v>6584</v>
      </c>
      <c r="F165" s="1" t="s">
        <v>15</v>
      </c>
      <c r="H165" s="0" t="n">
        <f aca="false">VALUE(D165)</f>
        <v>8050</v>
      </c>
      <c r="I165" s="0" t="n">
        <f aca="false">VALUE(E165)</f>
        <v>114100</v>
      </c>
      <c r="K165" s="0" t="n">
        <f aca="false">IF(  OR(  AND(H165&gt;I165, F165="Yes"),  AND( I165 &gt; H165, F165="No" ) ),SUM(H165,I165)    )</f>
        <v>122150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6585</v>
      </c>
      <c r="E166" s="2" t="s">
        <v>6586</v>
      </c>
      <c r="F166" s="1" t="s">
        <v>15</v>
      </c>
      <c r="H166" s="0" t="n">
        <f aca="false">VALUE(D166)</f>
        <v>122043</v>
      </c>
      <c r="I166" s="0" t="n">
        <f aca="false">VALUE(E166)</f>
        <v>318422</v>
      </c>
      <c r="K166" s="0" t="n">
        <f aca="false">IF(  OR(  AND(H166&gt;I166, F166="Yes"),  AND( I166 &gt; H166, F166="No" ) ),SUM(H166,I166)    )</f>
        <v>440465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6587</v>
      </c>
      <c r="E167" s="2" t="s">
        <v>6588</v>
      </c>
      <c r="F167" s="1" t="s">
        <v>15</v>
      </c>
      <c r="H167" s="0" t="n">
        <f aca="false">VALUE(D167)</f>
        <v>265885</v>
      </c>
      <c r="I167" s="0" t="n">
        <f aca="false">VALUE(E167)</f>
        <v>230704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496589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6589</v>
      </c>
      <c r="E168" s="2" t="s">
        <v>6590</v>
      </c>
      <c r="F168" s="1" t="s">
        <v>15</v>
      </c>
      <c r="H168" s="0" t="n">
        <f aca="false">VALUE(D168)</f>
        <v>181419</v>
      </c>
      <c r="I168" s="0" t="n">
        <f aca="false">VALUE(E168)</f>
        <v>165352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346771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19</v>
      </c>
      <c r="E169" s="2" t="s">
        <v>4706</v>
      </c>
      <c r="F169" s="1" t="s">
        <v>15</v>
      </c>
      <c r="H169" s="0" t="n">
        <f aca="false">VALUE(D169)</f>
        <v>0</v>
      </c>
      <c r="I169" s="0" t="n">
        <f aca="false">VALUE(E169)</f>
        <v>63000</v>
      </c>
      <c r="K169" s="0" t="n">
        <f aca="false">IF(  OR(  AND(H169&gt;I169, F169="Yes"),  AND( I169 &gt; H169, F169="No" ) ),SUM(H169,I169)    )</f>
        <v>63000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6591</v>
      </c>
      <c r="E170" s="2" t="s">
        <v>6592</v>
      </c>
      <c r="F170" s="1" t="s">
        <v>15</v>
      </c>
      <c r="H170" s="0" t="n">
        <f aca="false">VALUE(D170)</f>
        <v>235480</v>
      </c>
      <c r="I170" s="0" t="n">
        <f aca="false">VALUE(E170)</f>
        <v>144230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379710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5883</v>
      </c>
      <c r="E171" s="2" t="s">
        <v>4435</v>
      </c>
      <c r="F171" s="1" t="s">
        <v>15</v>
      </c>
      <c r="H171" s="0" t="n">
        <f aca="false">VALUE(D171)</f>
        <v>129800</v>
      </c>
      <c r="I171" s="0" t="n">
        <f aca="false">VALUE(E171)</f>
        <v>57500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187300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4343</v>
      </c>
      <c r="E172" s="2" t="s">
        <v>388</v>
      </c>
      <c r="F172" s="1" t="s">
        <v>15</v>
      </c>
      <c r="H172" s="0" t="n">
        <f aca="false">VALUE(D172)</f>
        <v>33100</v>
      </c>
      <c r="I172" s="0" t="n">
        <f aca="false">VALUE(E172)</f>
        <v>68250</v>
      </c>
      <c r="K172" s="0" t="n">
        <f aca="false">IF(  OR(  AND(H172&gt;I172, F172="Yes"),  AND( I172 &gt; H172, F172="No" ) ),SUM(H172,I172)    )</f>
        <v>101350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5787</v>
      </c>
      <c r="E173" s="2" t="s">
        <v>2081</v>
      </c>
      <c r="F173" s="1" t="s">
        <v>15</v>
      </c>
      <c r="H173" s="0" t="n">
        <f aca="false">VALUE(D173)</f>
        <v>75300</v>
      </c>
      <c r="I173" s="0" t="n">
        <f aca="false">VALUE(E173)</f>
        <v>42500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117800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77</v>
      </c>
      <c r="E174" s="2" t="s">
        <v>4874</v>
      </c>
      <c r="F174" s="1" t="s">
        <v>15</v>
      </c>
      <c r="H174" s="0" t="n">
        <f aca="false">VALUE(D174)</f>
        <v>13500</v>
      </c>
      <c r="I174" s="0" t="n">
        <f aca="false">VALUE(E174)</f>
        <v>52050</v>
      </c>
      <c r="K174" s="0" t="n">
        <f aca="false">IF(  OR(  AND(H174&gt;I174, F174="Yes"),  AND( I174 &gt; H174, F174="No" ) ),SUM(H174,I174)    )</f>
        <v>65550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406</v>
      </c>
      <c r="E175" s="2" t="s">
        <v>6593</v>
      </c>
      <c r="F175" s="1" t="s">
        <v>15</v>
      </c>
      <c r="H175" s="0" t="n">
        <f aca="false">VALUE(D175)</f>
        <v>45500</v>
      </c>
      <c r="I175" s="0" t="n">
        <f aca="false">VALUE(E175)</f>
        <v>171783</v>
      </c>
      <c r="K175" s="0" t="n">
        <f aca="false">IF(  OR(  AND(H175&gt;I175, F175="Yes"),  AND( I175 &gt; H175, F175="No" ) ),SUM(H175,I175)    )</f>
        <v>217283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6594</v>
      </c>
      <c r="E176" s="2" t="s">
        <v>6595</v>
      </c>
      <c r="F176" s="1" t="s">
        <v>15</v>
      </c>
      <c r="H176" s="0" t="n">
        <f aca="false">VALUE(D176)</f>
        <v>18276</v>
      </c>
      <c r="I176" s="0" t="n">
        <f aca="false">VALUE(E176)</f>
        <v>50350</v>
      </c>
      <c r="K176" s="0" t="n">
        <f aca="false">IF(  OR(  AND(H176&gt;I176, F176="Yes"),  AND( I176 &gt; H176, F176="No" ) ),SUM(H176,I176)    )</f>
        <v>68626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6596</v>
      </c>
      <c r="E177" s="2" t="s">
        <v>6597</v>
      </c>
      <c r="F177" s="1" t="s">
        <v>15</v>
      </c>
      <c r="H177" s="0" t="n">
        <f aca="false">VALUE(D177)</f>
        <v>274859</v>
      </c>
      <c r="I177" s="0" t="n">
        <f aca="false">VALUE(E177)</f>
        <v>2434629</v>
      </c>
      <c r="K177" s="0" t="n">
        <f aca="false">IF(  OR(  AND(H177&gt;I177, F177="Yes"),  AND( I177 &gt; H177, F177="No" ) ),SUM(H177,I177)    )</f>
        <v>2709488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6598</v>
      </c>
      <c r="E178" s="2" t="s">
        <v>6599</v>
      </c>
      <c r="F178" s="1" t="s">
        <v>15</v>
      </c>
      <c r="H178" s="0" t="n">
        <f aca="false">VALUE(D178)</f>
        <v>80900</v>
      </c>
      <c r="I178" s="0" t="n">
        <f aca="false">VALUE(E178)</f>
        <v>148450</v>
      </c>
      <c r="K178" s="0" t="n">
        <f aca="false">IF(  OR(  AND(H178&gt;I178, F178="Yes"),  AND( I178 &gt; H178, F178="No" ) ),SUM(H178,I178)    )</f>
        <v>229350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6600</v>
      </c>
      <c r="E179" s="2" t="s">
        <v>6601</v>
      </c>
      <c r="F179" s="1" t="s">
        <v>15</v>
      </c>
      <c r="H179" s="0" t="n">
        <f aca="false">VALUE(D179)</f>
        <v>167100</v>
      </c>
      <c r="I179" s="0" t="n">
        <f aca="false">VALUE(E179)</f>
        <v>49115</v>
      </c>
      <c r="K179" s="3" t="n">
        <f aca="false">IF(  OR(  AND(H179&gt;I179, F179="Yes"),  AND( I179 &gt; H179, F179="No" ) ),SUM(H179,I179)    )</f>
        <v>0</v>
      </c>
      <c r="L179" s="0" t="n">
        <f aca="false">IF( OR(  AND(I179&gt;H179, F179="Yes"),  AND( H179 &gt; I179, F179="No" ) ), SUM(H179,I179),0   )</f>
        <v>216215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6602</v>
      </c>
      <c r="E180" s="2" t="s">
        <v>6603</v>
      </c>
      <c r="F180" s="1" t="s">
        <v>15</v>
      </c>
      <c r="H180" s="0" t="n">
        <f aca="false">VALUE(D180)</f>
        <v>147650</v>
      </c>
      <c r="I180" s="0" t="n">
        <f aca="false">VALUE(E180)</f>
        <v>129180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276830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199</v>
      </c>
      <c r="E181" s="2" t="s">
        <v>6604</v>
      </c>
      <c r="F181" s="1" t="s">
        <v>15</v>
      </c>
      <c r="H181" s="0" t="n">
        <f aca="false">VALUE(D181)</f>
        <v>26500</v>
      </c>
      <c r="I181" s="0" t="n">
        <f aca="false">VALUE(E181)</f>
        <v>85600</v>
      </c>
      <c r="K181" s="0" t="n">
        <f aca="false">IF(  OR(  AND(H181&gt;I181, F181="Yes"),  AND( I181 &gt; H181, F181="No" ) ),SUM(H181,I181)    )</f>
        <v>112100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35.2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6605</v>
      </c>
      <c r="E182" s="2" t="s">
        <v>6606</v>
      </c>
      <c r="F182" s="1" t="s">
        <v>67</v>
      </c>
      <c r="H182" s="0" t="n">
        <f aca="false">VALUE(D182)</f>
        <v>27425</v>
      </c>
      <c r="I182" s="0" t="n">
        <f aca="false">VALUE(E182)</f>
        <v>92650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120075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6607</v>
      </c>
      <c r="E183" s="2" t="s">
        <v>6608</v>
      </c>
      <c r="F183" s="1" t="s">
        <v>15</v>
      </c>
      <c r="H183" s="0" t="n">
        <f aca="false">VALUE(D183)</f>
        <v>60000</v>
      </c>
      <c r="I183" s="0" t="n">
        <f aca="false">VALUE(E183)</f>
        <v>105604</v>
      </c>
      <c r="K183" s="0" t="n">
        <f aca="false">IF(  OR(  AND(H183&gt;I183, F183="Yes"),  AND( I183 &gt; H183, F183="No" ) ),SUM(H183,I183)    )</f>
        <v>165604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5651</v>
      </c>
      <c r="E184" s="2" t="s">
        <v>6609</v>
      </c>
      <c r="F184" s="1" t="s">
        <v>15</v>
      </c>
      <c r="H184" s="0" t="n">
        <f aca="false">VALUE(D184)</f>
        <v>37350</v>
      </c>
      <c r="I184" s="0" t="n">
        <f aca="false">VALUE(E184)</f>
        <v>133395</v>
      </c>
      <c r="K184" s="0" t="n">
        <f aca="false">IF(  OR(  AND(H184&gt;I184, F184="Yes"),  AND( I184 &gt; H184, F184="No" ) ),SUM(H184,I184)    )</f>
        <v>170745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6610</v>
      </c>
      <c r="E185" s="2" t="s">
        <v>243</v>
      </c>
      <c r="F185" s="1" t="s">
        <v>15</v>
      </c>
      <c r="H185" s="0" t="n">
        <f aca="false">VALUE(D185)</f>
        <v>47973</v>
      </c>
      <c r="I185" s="0" t="n">
        <f aca="false">VALUE(E185)</f>
        <v>70500</v>
      </c>
      <c r="K185" s="0" t="n">
        <f aca="false">IF(  OR(  AND(H185&gt;I185, F185="Yes"),  AND( I185 &gt; H185, F185="No" ) ),SUM(H185,I185)    )</f>
        <v>118473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6611</v>
      </c>
      <c r="E186" s="2" t="s">
        <v>6612</v>
      </c>
      <c r="F186" s="1" t="s">
        <v>15</v>
      </c>
      <c r="H186" s="0" t="n">
        <f aca="false">VALUE(D186)</f>
        <v>27356</v>
      </c>
      <c r="I186" s="0" t="n">
        <f aca="false">VALUE(E186)</f>
        <v>121290</v>
      </c>
      <c r="K186" s="0" t="n">
        <f aca="false">IF(  OR(  AND(H186&gt;I186, F186="Yes"),  AND( I186 &gt; H186, F186="No" ) ),SUM(H186,I186)    )</f>
        <v>148646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6613</v>
      </c>
      <c r="E187" s="2" t="s">
        <v>6614</v>
      </c>
      <c r="F187" s="1" t="s">
        <v>15</v>
      </c>
      <c r="H187" s="0" t="n">
        <f aca="false">VALUE(D187)</f>
        <v>130250</v>
      </c>
      <c r="I187" s="0" t="n">
        <f aca="false">VALUE(E187)</f>
        <v>82311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212561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2886</v>
      </c>
      <c r="E188" s="2" t="s">
        <v>6615</v>
      </c>
      <c r="F188" s="1" t="s">
        <v>15</v>
      </c>
      <c r="H188" s="0" t="n">
        <f aca="false">VALUE(D188)</f>
        <v>4900</v>
      </c>
      <c r="I188" s="0" t="n">
        <f aca="false">VALUE(E188)</f>
        <v>71650</v>
      </c>
      <c r="K188" s="0" t="n">
        <f aca="false">IF(  OR(  AND(H188&gt;I188, F188="Yes"),  AND( I188 &gt; H188, F188="No" ) ),SUM(H188,I188)    )</f>
        <v>76550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1515</v>
      </c>
      <c r="E189" s="2" t="s">
        <v>6616</v>
      </c>
      <c r="F189" s="1" t="s">
        <v>15</v>
      </c>
      <c r="H189" s="0" t="n">
        <f aca="false">VALUE(D189)</f>
        <v>8000</v>
      </c>
      <c r="I189" s="0" t="n">
        <f aca="false">VALUE(E189)</f>
        <v>95125</v>
      </c>
      <c r="K189" s="0" t="n">
        <f aca="false">IF(  OR(  AND(H189&gt;I189, F189="Yes"),  AND( I189 &gt; H189, F189="No" ) ),SUM(H189,I189)    )</f>
        <v>103125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0</v>
      </c>
      <c r="H193" s="0" t="n">
        <f aca="false">SUM(H2:I189)</f>
        <v>39722651</v>
      </c>
      <c r="J193" s="4" t="s">
        <v>683</v>
      </c>
      <c r="K193" s="4" t="n">
        <f aca="false">SUM(K2:K189)</f>
        <v>29012303</v>
      </c>
      <c r="L193" s="4" t="n">
        <f aca="false">SUM(L2:L189)</f>
        <v>9725073</v>
      </c>
      <c r="M193" s="4" t="n">
        <f aca="false">SUM(M2:M189)</f>
        <v>0</v>
      </c>
      <c r="N193" s="4" t="n">
        <f aca="false">SUM(N2:N189)</f>
        <v>985275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180</v>
      </c>
      <c r="J194" s="4" t="s">
        <v>684</v>
      </c>
      <c r="K194" s="4" t="n">
        <f aca="false">COUNTIF(K2:K189, "&gt;"&amp;0)</f>
        <v>140</v>
      </c>
      <c r="L194" s="4" t="n">
        <f aca="false">COUNTIF(L2:L189, "&gt;"&amp;0)</f>
        <v>39</v>
      </c>
      <c r="M194" s="4" t="n">
        <f aca="false">COUNTIF(M2:M189, "&gt;"&amp;0)</f>
        <v>0</v>
      </c>
      <c r="N194" s="4" t="n">
        <f aca="false">COUNTIF(N2:N189, "&gt;"&amp;0)</f>
        <v>8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8</v>
      </c>
      <c r="J195" s="4" t="s">
        <v>685</v>
      </c>
      <c r="K195" s="5" t="n">
        <f aca="false">ROUND(K193/K194,0)</f>
        <v>207231</v>
      </c>
      <c r="L195" s="5" t="n">
        <f aca="false">ROUND(L193/L194,0)</f>
        <v>249361</v>
      </c>
      <c r="M195" s="5"/>
      <c r="N195" s="5" t="n">
        <f aca="false">ROUND(N193/N194,0)</f>
        <v>123159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K196" s="6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K197" s="6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K198" s="6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K199" s="10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6617</v>
      </c>
      <c r="E200" s="2" t="s">
        <v>3174</v>
      </c>
      <c r="F200" s="1" t="s">
        <v>20</v>
      </c>
      <c r="H200" s="0" t="n">
        <f aca="false">VALUE(D200)</f>
        <v>92105</v>
      </c>
      <c r="I200" s="0" t="n">
        <f aca="false">VALUE(E200)</f>
        <v>10950</v>
      </c>
      <c r="K200" s="0" t="n">
        <f aca="false">IF(  OR(  AND(H200&gt;I200, F200="Yes"),  AND( I200 &gt; H200, F200="No" ) ),SUM(H200,I200)    )</f>
        <v>103055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6618</v>
      </c>
      <c r="E201" s="2" t="s">
        <v>3267</v>
      </c>
      <c r="F201" s="1" t="s">
        <v>20</v>
      </c>
      <c r="H201" s="0" t="n">
        <f aca="false">VALUE(D201)</f>
        <v>48850</v>
      </c>
      <c r="I201" s="0" t="n">
        <f aca="false">VALUE(E201)</f>
        <v>4750</v>
      </c>
      <c r="K201" s="0" t="n">
        <f aca="false">IF(  OR(  AND(H201&gt;I201, F201="Yes"),  AND( I201 &gt; H201, F201="No" ) ),SUM(H201,I201)    )</f>
        <v>53600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6619</v>
      </c>
      <c r="E202" s="2" t="s">
        <v>4545</v>
      </c>
      <c r="F202" s="1" t="s">
        <v>20</v>
      </c>
      <c r="H202" s="0" t="n">
        <f aca="false">VALUE(D202)</f>
        <v>86700</v>
      </c>
      <c r="I202" s="0" t="n">
        <f aca="false">VALUE(E202)</f>
        <v>6850</v>
      </c>
      <c r="K202" s="0" t="n">
        <f aca="false">IF(  OR(  AND(H202&gt;I202, F202="Yes"),  AND( I202 &gt; H202, F202="No" ) ),SUM(H202,I202)    )</f>
        <v>93550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6620</v>
      </c>
      <c r="E203" s="2" t="s">
        <v>915</v>
      </c>
      <c r="F203" s="1" t="s">
        <v>20</v>
      </c>
      <c r="H203" s="0" t="n">
        <f aca="false">VALUE(D203)</f>
        <v>131598</v>
      </c>
      <c r="I203" s="0" t="n">
        <f aca="false">VALUE(E203)</f>
        <v>8500</v>
      </c>
      <c r="K203" s="0" t="n">
        <f aca="false">IF(  OR(  AND(H203&gt;I203, F203="Yes"),  AND( I203 &gt; H203, F203="No" ) ),SUM(H203,I203)    )</f>
        <v>140098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6621</v>
      </c>
      <c r="E204" s="2" t="s">
        <v>133</v>
      </c>
      <c r="F204" s="1" t="s">
        <v>20</v>
      </c>
      <c r="H204" s="0" t="n">
        <f aca="false">VALUE(D204)</f>
        <v>79700</v>
      </c>
      <c r="I204" s="0" t="n">
        <f aca="false">VALUE(E204)</f>
        <v>3700</v>
      </c>
      <c r="K204" s="0" t="n">
        <f aca="false">IF(  OR(  AND(H204&gt;I204, F204="Yes"),  AND( I204 &gt; H204, F204="No" ) ),SUM(H204,I204)    )</f>
        <v>83400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6622</v>
      </c>
      <c r="E205" s="2" t="s">
        <v>2441</v>
      </c>
      <c r="F205" s="1" t="s">
        <v>20</v>
      </c>
      <c r="H205" s="0" t="n">
        <f aca="false">VALUE(D205)</f>
        <v>217843</v>
      </c>
      <c r="I205" s="0" t="n">
        <f aca="false">VALUE(E205)</f>
        <v>11000</v>
      </c>
      <c r="K205" s="0" t="n">
        <f aca="false">IF(  OR(  AND(H205&gt;I205, F205="Yes"),  AND( I205 &gt; H205, F205="No" ) ),SUM(H205,I205)    )</f>
        <v>228843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6623</v>
      </c>
      <c r="E206" s="2" t="s">
        <v>96</v>
      </c>
      <c r="F206" s="1" t="s">
        <v>20</v>
      </c>
      <c r="H206" s="0" t="n">
        <f aca="false">VALUE(D206)</f>
        <v>27044</v>
      </c>
      <c r="I206" s="0" t="n">
        <f aca="false">VALUE(E206)</f>
        <v>3750</v>
      </c>
      <c r="K206" s="0" t="n">
        <f aca="false">IF(  OR(  AND(H206&gt;I206, F206="Yes"),  AND( I206 &gt; H206, F206="No" ) ),SUM(H206,I206)    )</f>
        <v>30794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6624</v>
      </c>
      <c r="E207" s="2" t="s">
        <v>1178</v>
      </c>
      <c r="F207" s="1" t="s">
        <v>20</v>
      </c>
      <c r="H207" s="0" t="n">
        <f aca="false">VALUE(D207)</f>
        <v>275400</v>
      </c>
      <c r="I207" s="0" t="n">
        <f aca="false">VALUE(E207)</f>
        <v>-1000</v>
      </c>
      <c r="K207" s="0" t="n">
        <f aca="false">IF(  OR(  AND(H207&gt;I207, F207="Yes"),  AND( I207 &gt; H207, F207="No" ) ),SUM(H207,I207)    )</f>
        <v>274400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6625</v>
      </c>
      <c r="E208" s="2" t="s">
        <v>1463</v>
      </c>
      <c r="F208" s="1" t="s">
        <v>20</v>
      </c>
      <c r="H208" s="0" t="n">
        <f aca="false">VALUE(D208)</f>
        <v>33200</v>
      </c>
      <c r="I208" s="0" t="n">
        <f aca="false">VALUE(E208)</f>
        <v>10000</v>
      </c>
      <c r="K208" s="0" t="n">
        <f aca="false">IF(  OR(  AND(H208&gt;I208, F208="Yes"),  AND( I208 &gt; H208, F208="No" ) ),SUM(H208,I208)    )</f>
        <v>43200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6626</v>
      </c>
      <c r="E209" s="2" t="s">
        <v>6627</v>
      </c>
      <c r="F209" s="1" t="s">
        <v>20</v>
      </c>
      <c r="H209" s="0" t="n">
        <f aca="false">VALUE(D209)</f>
        <v>292740</v>
      </c>
      <c r="I209" s="0" t="n">
        <f aca="false">VALUE(E209)</f>
        <v>102050</v>
      </c>
      <c r="K209" s="0" t="n">
        <f aca="false">IF(  OR(  AND(H209&gt;I209, F209="Yes"),  AND( I209 &gt; H209, F209="No" ) ),SUM(H209,I209)    )</f>
        <v>394790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6628</v>
      </c>
      <c r="E210" s="2" t="s">
        <v>430</v>
      </c>
      <c r="F210" s="1" t="s">
        <v>20</v>
      </c>
      <c r="H210" s="0" t="n">
        <f aca="false">VALUE(D210)</f>
        <v>44150</v>
      </c>
      <c r="I210" s="0" t="n">
        <f aca="false">VALUE(E210)</f>
        <v>3250</v>
      </c>
      <c r="K210" s="0" t="n">
        <f aca="false">IF(  OR(  AND(H210&gt;I210, F210="Yes"),  AND( I210 &gt; H210, F210="No" ) ),SUM(H210,I210)    )</f>
        <v>47400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6629</v>
      </c>
      <c r="E211" s="2" t="s">
        <v>4272</v>
      </c>
      <c r="F211" s="1" t="s">
        <v>20</v>
      </c>
      <c r="H211" s="0" t="n">
        <f aca="false">VALUE(D211)</f>
        <v>63050</v>
      </c>
      <c r="I211" s="0" t="n">
        <f aca="false">VALUE(E211)</f>
        <v>18100</v>
      </c>
      <c r="K211" s="0" t="n">
        <f aca="false">IF(  OR(  AND(H211&gt;I211, F211="Yes"),  AND( I211 &gt; H211, F211="No" ) ),SUM(H211,I211)    )</f>
        <v>81150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6630</v>
      </c>
      <c r="E212" s="2" t="s">
        <v>3471</v>
      </c>
      <c r="F212" s="1" t="s">
        <v>20</v>
      </c>
      <c r="H212" s="0" t="n">
        <f aca="false">VALUE(D212)</f>
        <v>166000</v>
      </c>
      <c r="I212" s="0" t="n">
        <f aca="false">VALUE(E212)</f>
        <v>5650</v>
      </c>
      <c r="K212" s="0" t="n">
        <f aca="false">IF(  OR(  AND(H212&gt;I212, F212="Yes"),  AND( I212 &gt; H212, F212="No" ) ),SUM(H212,I212)    )</f>
        <v>171650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6631</v>
      </c>
      <c r="E213" s="2" t="s">
        <v>32</v>
      </c>
      <c r="F213" s="1" t="s">
        <v>20</v>
      </c>
      <c r="H213" s="0" t="n">
        <f aca="false">VALUE(D213)</f>
        <v>58200</v>
      </c>
      <c r="I213" s="0" t="n">
        <f aca="false">VALUE(E213)</f>
        <v>1000</v>
      </c>
      <c r="K213" s="0" t="n">
        <f aca="false">IF(  OR(  AND(H213&gt;I213, F213="Yes"),  AND( I213 &gt; H213, F213="No" ) ),SUM(H213,I213)    )</f>
        <v>59200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5659</v>
      </c>
      <c r="E214" s="2" t="s">
        <v>6632</v>
      </c>
      <c r="F214" s="1" t="s">
        <v>20</v>
      </c>
      <c r="H214" s="0" t="n">
        <f aca="false">VALUE(D214)</f>
        <v>55200</v>
      </c>
      <c r="I214" s="0" t="n">
        <f aca="false">VALUE(E214)</f>
        <v>1700</v>
      </c>
      <c r="K214" s="0" t="n">
        <f aca="false">IF(  OR(  AND(H214&gt;I214, F214="Yes"),  AND( I214 &gt; H214, F214="No" ) ),SUM(H214,I214)    )</f>
        <v>56900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6633</v>
      </c>
      <c r="E215" s="2" t="s">
        <v>2186</v>
      </c>
      <c r="F215" s="1" t="s">
        <v>20</v>
      </c>
      <c r="H215" s="0" t="n">
        <f aca="false">VALUE(D215)</f>
        <v>138400</v>
      </c>
      <c r="I215" s="0" t="n">
        <f aca="false">VALUE(E215)</f>
        <v>21000</v>
      </c>
      <c r="K215" s="0" t="n">
        <f aca="false">IF(  OR(  AND(H215&gt;I215, F215="Yes"),  AND( I215 &gt; H215, F215="No" ) ),SUM(H215,I215)    )</f>
        <v>159400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4588</v>
      </c>
      <c r="E216" s="2" t="s">
        <v>4959</v>
      </c>
      <c r="F216" s="1" t="s">
        <v>20</v>
      </c>
      <c r="H216" s="0" t="n">
        <f aca="false">VALUE(D216)</f>
        <v>32250</v>
      </c>
      <c r="I216" s="0" t="n">
        <f aca="false">VALUE(E216)</f>
        <v>27350</v>
      </c>
      <c r="K216" s="0" t="n">
        <f aca="false">IF(  OR(  AND(H216&gt;I216, F216="Yes"),  AND( I216 &gt; H216, F216="No" ) ),SUM(H216,I216)    )</f>
        <v>59600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6634</v>
      </c>
      <c r="E217" s="2" t="s">
        <v>675</v>
      </c>
      <c r="F217" s="1" t="s">
        <v>20</v>
      </c>
      <c r="H217" s="0" t="n">
        <f aca="false">VALUE(D217)</f>
        <v>305432</v>
      </c>
      <c r="I217" s="0" t="n">
        <f aca="false">VALUE(E217)</f>
        <v>5250</v>
      </c>
      <c r="K217" s="0" t="n">
        <f aca="false">IF(  OR(  AND(H217&gt;I217, F217="Yes"),  AND( I217 &gt; H217, F217="No" ) ),SUM(H217,I217)    )</f>
        <v>310682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874</v>
      </c>
      <c r="E218" s="2" t="s">
        <v>4771</v>
      </c>
      <c r="F218" s="1" t="s">
        <v>20</v>
      </c>
      <c r="H218" s="0" t="n">
        <f aca="false">VALUE(D218)</f>
        <v>20350</v>
      </c>
      <c r="I218" s="0" t="n">
        <f aca="false">VALUE(E218)</f>
        <v>24950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45300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6635</v>
      </c>
      <c r="E219" s="2" t="s">
        <v>19</v>
      </c>
      <c r="F219" s="1" t="s">
        <v>20</v>
      </c>
      <c r="H219" s="0" t="n">
        <f aca="false">VALUE(D219)</f>
        <v>21150</v>
      </c>
      <c r="I219" s="0" t="n">
        <f aca="false">VALUE(E219)</f>
        <v>0</v>
      </c>
      <c r="K219" s="0" t="n">
        <f aca="false">IF(  OR(  AND(H219&gt;I219, F219="Yes"),  AND( I219 &gt; H219, F219="No" ) ),SUM(H219,I219)    )</f>
        <v>21150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6636</v>
      </c>
      <c r="E220" s="2" t="s">
        <v>6637</v>
      </c>
      <c r="F220" s="1" t="s">
        <v>20</v>
      </c>
      <c r="H220" s="0" t="n">
        <f aca="false">VALUE(D220)</f>
        <v>91275</v>
      </c>
      <c r="I220" s="0" t="n">
        <f aca="false">VALUE(E220)</f>
        <v>11701</v>
      </c>
      <c r="K220" s="0" t="n">
        <f aca="false">IF(  OR(  AND(H220&gt;I220, F220="Yes"),  AND( I220 &gt; H220, F220="No" ) ),SUM(H220,I220)    )</f>
        <v>102976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6638</v>
      </c>
      <c r="E221" s="2" t="s">
        <v>655</v>
      </c>
      <c r="F221" s="1" t="s">
        <v>20</v>
      </c>
      <c r="H221" s="0" t="n">
        <f aca="false">VALUE(D221)</f>
        <v>18521</v>
      </c>
      <c r="I221" s="0" t="n">
        <f aca="false">VALUE(E221)</f>
        <v>6400</v>
      </c>
      <c r="K221" s="0" t="n">
        <f aca="false">IF(  OR(  AND(H221&gt;I221, F221="Yes"),  AND( I221 &gt; H221, F221="No" ) ),SUM(H221,I221)    )</f>
        <v>24921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6639</v>
      </c>
      <c r="E222" s="2" t="s">
        <v>6640</v>
      </c>
      <c r="F222" s="1" t="s">
        <v>20</v>
      </c>
      <c r="H222" s="0" t="n">
        <f aca="false">VALUE(D222)</f>
        <v>77170</v>
      </c>
      <c r="I222" s="0" t="n">
        <f aca="false">VALUE(E222)</f>
        <v>10650</v>
      </c>
      <c r="K222" s="0" t="n">
        <f aca="false">IF(  OR(  AND(H222&gt;I222, F222="Yes"),  AND( I222 &gt; H222, F222="No" ) ),SUM(H222,I222)    )</f>
        <v>87820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6641</v>
      </c>
      <c r="E223" s="2" t="s">
        <v>364</v>
      </c>
      <c r="F223" s="1" t="s">
        <v>20</v>
      </c>
      <c r="H223" s="0" t="n">
        <f aca="false">VALUE(D223)</f>
        <v>70507</v>
      </c>
      <c r="I223" s="0" t="n">
        <f aca="false">VALUE(E223)</f>
        <v>2050</v>
      </c>
      <c r="K223" s="0" t="n">
        <f aca="false">IF(  OR(  AND(H223&gt;I223, F223="Yes"),  AND( I223 &gt; H223, F223="No" ) ),SUM(H223,I223)    )</f>
        <v>72557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6642</v>
      </c>
      <c r="E224" s="2" t="s">
        <v>1641</v>
      </c>
      <c r="F224" s="1" t="s">
        <v>20</v>
      </c>
      <c r="H224" s="0" t="n">
        <f aca="false">VALUE(D224)</f>
        <v>25945</v>
      </c>
      <c r="I224" s="0" t="n">
        <f aca="false">VALUE(E224)</f>
        <v>10750</v>
      </c>
      <c r="K224" s="0" t="n">
        <f aca="false">IF(  OR(  AND(H224&gt;I224, F224="Yes"),  AND( I224 &gt; H224, F224="No" ) ),SUM(H224,I224)    )</f>
        <v>36695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6643</v>
      </c>
      <c r="E225" s="2" t="s">
        <v>4457</v>
      </c>
      <c r="F225" s="1" t="s">
        <v>20</v>
      </c>
      <c r="H225" s="0" t="n">
        <f aca="false">VALUE(D225)</f>
        <v>329632</v>
      </c>
      <c r="I225" s="0" t="n">
        <f aca="false">VALUE(E225)</f>
        <v>16300</v>
      </c>
      <c r="K225" s="0" t="n">
        <f aca="false">IF(  OR(  AND(H225&gt;I225, F225="Yes"),  AND( I225 &gt; H225, F225="No" ) ),SUM(H225,I225)    )</f>
        <v>345932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591</v>
      </c>
      <c r="E226" s="2" t="s">
        <v>96</v>
      </c>
      <c r="F226" s="1" t="s">
        <v>20</v>
      </c>
      <c r="H226" s="0" t="n">
        <f aca="false">VALUE(D226)</f>
        <v>6500</v>
      </c>
      <c r="I226" s="0" t="n">
        <f aca="false">VALUE(E226)</f>
        <v>3750</v>
      </c>
      <c r="K226" s="0" t="n">
        <f aca="false">IF(  OR(  AND(H226&gt;I226, F226="Yes"),  AND( I226 &gt; H226, F226="No" ) ),SUM(H226,I226)    )</f>
        <v>10250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6644</v>
      </c>
      <c r="E228" s="2" t="s">
        <v>6645</v>
      </c>
      <c r="F228" s="1" t="s">
        <v>20</v>
      </c>
      <c r="H228" s="0" t="n">
        <f aca="false">VALUE(D228)</f>
        <v>255600</v>
      </c>
      <c r="I228" s="0" t="n">
        <f aca="false">VALUE(E228)</f>
        <v>46150</v>
      </c>
      <c r="K228" s="0" t="n">
        <f aca="false">IF(  OR(  AND(H228&gt;I228, F228="Yes"),  AND( I228 &gt; H228, F228="No" ) ),SUM(H228,I228)    )</f>
        <v>301750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6646</v>
      </c>
      <c r="E229" s="2" t="s">
        <v>6647</v>
      </c>
      <c r="F229" s="1" t="s">
        <v>20</v>
      </c>
      <c r="H229" s="0" t="n">
        <f aca="false">VALUE(D229)</f>
        <v>274555</v>
      </c>
      <c r="I229" s="0" t="n">
        <f aca="false">VALUE(E229)</f>
        <v>45885</v>
      </c>
      <c r="K229" s="0" t="n">
        <f aca="false">IF(  OR(  AND(H229&gt;I229, F229="Yes"),  AND( I229 &gt; H229, F229="No" ) ),SUM(H229,I229)    )</f>
        <v>320440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2132</v>
      </c>
      <c r="E230" s="2" t="s">
        <v>316</v>
      </c>
      <c r="F230" s="1" t="s">
        <v>20</v>
      </c>
      <c r="H230" s="0" t="n">
        <f aca="false">VALUE(D230)</f>
        <v>53500</v>
      </c>
      <c r="I230" s="0" t="n">
        <f aca="false">VALUE(E230)</f>
        <v>6550</v>
      </c>
      <c r="K230" s="0" t="n">
        <f aca="false">IF(  OR(  AND(H230&gt;I230, F230="Yes"),  AND( I230 &gt; H230, F230="No" ) ),SUM(H230,I230)    )</f>
        <v>60050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6648</v>
      </c>
      <c r="E231" s="2" t="s">
        <v>6649</v>
      </c>
      <c r="F231" s="1" t="s">
        <v>20</v>
      </c>
      <c r="H231" s="0" t="n">
        <f aca="false">VALUE(D231)</f>
        <v>177700</v>
      </c>
      <c r="I231" s="0" t="n">
        <f aca="false">VALUE(E231)</f>
        <v>46750</v>
      </c>
      <c r="K231" s="0" t="n">
        <f aca="false">IF(  OR(  AND(H231&gt;I231, F231="Yes"),  AND( I231 &gt; H231, F231="No" ) ),SUM(H231,I231)    )</f>
        <v>224450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6650</v>
      </c>
      <c r="E232" s="2" t="s">
        <v>253</v>
      </c>
      <c r="F232" s="1" t="s">
        <v>20</v>
      </c>
      <c r="H232" s="0" t="n">
        <f aca="false">VALUE(D232)</f>
        <v>77850</v>
      </c>
      <c r="I232" s="0" t="n">
        <f aca="false">VALUE(E232)</f>
        <v>9000</v>
      </c>
      <c r="K232" s="0" t="n">
        <f aca="false">IF(  OR(  AND(H232&gt;I232, F232="Yes"),  AND( I232 &gt; H232, F232="No" ) ),SUM(H232,I232)    )</f>
        <v>86850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5493</v>
      </c>
      <c r="E233" s="2" t="s">
        <v>246</v>
      </c>
      <c r="F233" s="1" t="s">
        <v>20</v>
      </c>
      <c r="H233" s="0" t="n">
        <f aca="false">VALUE(D233)</f>
        <v>39550</v>
      </c>
      <c r="I233" s="0" t="n">
        <f aca="false">VALUE(E233)</f>
        <v>7200</v>
      </c>
      <c r="K233" s="0" t="n">
        <f aca="false">IF(  OR(  AND(H233&gt;I233, F233="Yes"),  AND( I233 &gt; H233, F233="No" ) ),SUM(H233,I233)    )</f>
        <v>46750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6651</v>
      </c>
      <c r="E234" s="2" t="s">
        <v>5168</v>
      </c>
      <c r="F234" s="1" t="s">
        <v>20</v>
      </c>
      <c r="H234" s="0" t="n">
        <f aca="false">VALUE(D234)</f>
        <v>11175</v>
      </c>
      <c r="I234" s="0" t="n">
        <f aca="false">VALUE(E234)</f>
        <v>21250</v>
      </c>
      <c r="K234" s="3" t="n">
        <f aca="false">IF(  OR(  AND(H234&gt;I234, F234="Yes"),  AND( I234 &gt; H234, F234="No" ) ),SUM(H234,I234)    )</f>
        <v>0</v>
      </c>
      <c r="L234" s="0" t="n">
        <f aca="false">IF( OR(  AND(I234&gt;H234, F234="Yes"),  AND( H234 &gt; I234, F234="No" ) ), SUM(H234,I234),0   )</f>
        <v>32425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1493</v>
      </c>
      <c r="E235" s="2" t="s">
        <v>19</v>
      </c>
      <c r="F235" s="1" t="s">
        <v>20</v>
      </c>
      <c r="H235" s="0" t="n">
        <f aca="false">VALUE(D235)</f>
        <v>10500</v>
      </c>
      <c r="I235" s="0" t="n">
        <f aca="false">VALUE(E235)</f>
        <v>0</v>
      </c>
      <c r="K235" s="0" t="n">
        <f aca="false">IF(  OR(  AND(H235&gt;I235, F235="Yes"),  AND( I235 &gt; H235, F235="No" ) ),SUM(H235,I235)    )</f>
        <v>10500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360</v>
      </c>
      <c r="E236" s="2" t="s">
        <v>19</v>
      </c>
      <c r="F236" s="1" t="s">
        <v>20</v>
      </c>
      <c r="H236" s="0" t="n">
        <f aca="false">VALUE(D236)</f>
        <v>1500</v>
      </c>
      <c r="I236" s="0" t="n">
        <f aca="false">VALUE(E236)</f>
        <v>0</v>
      </c>
      <c r="K236" s="0" t="n">
        <f aca="false">IF(  OR(  AND(H236&gt;I236, F236="Yes"),  AND( I236 &gt; H236, F236="No" ) ),SUM(H236,I236)    )</f>
        <v>1500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6652</v>
      </c>
      <c r="E237" s="2" t="s">
        <v>4330</v>
      </c>
      <c r="F237" s="1" t="s">
        <v>20</v>
      </c>
      <c r="H237" s="0" t="n">
        <f aca="false">VALUE(D237)</f>
        <v>50675</v>
      </c>
      <c r="I237" s="0" t="n">
        <f aca="false">VALUE(E237)</f>
        <v>23750</v>
      </c>
      <c r="K237" s="0" t="n">
        <f aca="false">IF(  OR(  AND(H237&gt;I237, F237="Yes"),  AND( I237 &gt; H237, F237="No" ) ),SUM(H237,I237)    )</f>
        <v>74425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35.2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3475</v>
      </c>
      <c r="E238" s="2" t="s">
        <v>110</v>
      </c>
      <c r="F238" s="1" t="s">
        <v>67</v>
      </c>
      <c r="H238" s="0" t="n">
        <f aca="false">VALUE(D238)</f>
        <v>9950</v>
      </c>
      <c r="I238" s="0" t="n">
        <f aca="false">VALUE(E238)</f>
        <v>3000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12950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710</v>
      </c>
      <c r="E239" s="2" t="s">
        <v>19</v>
      </c>
      <c r="F239" s="1" t="s">
        <v>20</v>
      </c>
      <c r="H239" s="0" t="n">
        <f aca="false">VALUE(D239)</f>
        <v>250</v>
      </c>
      <c r="I239" s="0" t="n">
        <f aca="false">VALUE(E239)</f>
        <v>0</v>
      </c>
      <c r="K239" s="0" t="n">
        <f aca="false">IF(  OR(  AND(H239&gt;I239, F239="Yes"),  AND( I239 &gt; H239, F239="No" ) ),SUM(H239,I239)    )</f>
        <v>250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6197</v>
      </c>
      <c r="E240" s="2" t="s">
        <v>32</v>
      </c>
      <c r="F240" s="1" t="s">
        <v>20</v>
      </c>
      <c r="H240" s="0" t="n">
        <f aca="false">VALUE(D240)</f>
        <v>23900</v>
      </c>
      <c r="I240" s="0" t="n">
        <f aca="false">VALUE(E240)</f>
        <v>1000</v>
      </c>
      <c r="K240" s="0" t="n">
        <f aca="false">IF(  OR(  AND(H240&gt;I240, F240="Yes"),  AND( I240 &gt; H240, F240="No" ) ),SUM(H240,I240)    )</f>
        <v>24900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6653</v>
      </c>
      <c r="E241" s="2" t="s">
        <v>3267</v>
      </c>
      <c r="F241" s="1" t="s">
        <v>20</v>
      </c>
      <c r="H241" s="0" t="n">
        <f aca="false">VALUE(D241)</f>
        <v>24008</v>
      </c>
      <c r="I241" s="0" t="n">
        <f aca="false">VALUE(E241)</f>
        <v>4750</v>
      </c>
      <c r="K241" s="0" t="n">
        <f aca="false">IF(  OR(  AND(H241&gt;I241, F241="Yes"),  AND( I241 &gt; H241, F241="No" ) ),SUM(H241,I241)    )</f>
        <v>28758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6654</v>
      </c>
      <c r="E242" s="2" t="s">
        <v>3462</v>
      </c>
      <c r="F242" s="1" t="s">
        <v>20</v>
      </c>
      <c r="H242" s="0" t="n">
        <f aca="false">VALUE(D242)</f>
        <v>40600</v>
      </c>
      <c r="I242" s="0" t="n">
        <f aca="false">VALUE(E242)</f>
        <v>6950</v>
      </c>
      <c r="K242" s="0" t="n">
        <f aca="false">IF(  OR(  AND(H242&gt;I242, F242="Yes"),  AND( I242 &gt; H242, F242="No" ) ),SUM(H242,I242)    )</f>
        <v>47550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6655</v>
      </c>
      <c r="E243" s="2" t="s">
        <v>3420</v>
      </c>
      <c r="F243" s="1" t="s">
        <v>20</v>
      </c>
      <c r="H243" s="0" t="n">
        <f aca="false">VALUE(D243)</f>
        <v>122965</v>
      </c>
      <c r="I243" s="0" t="n">
        <f aca="false">VALUE(E243)</f>
        <v>33600</v>
      </c>
      <c r="K243" s="0" t="n">
        <f aca="false">IF(  OR(  AND(H243&gt;I243, F243="Yes"),  AND( I243 &gt; H243, F243="No" ) ),SUM(H243,I243)    )</f>
        <v>156565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394</v>
      </c>
      <c r="E244" s="2" t="s">
        <v>2635</v>
      </c>
      <c r="F244" s="1" t="s">
        <v>20</v>
      </c>
      <c r="H244" s="0" t="n">
        <f aca="false">VALUE(D244)</f>
        <v>61350</v>
      </c>
      <c r="I244" s="0" t="n">
        <f aca="false">VALUE(E244)</f>
        <v>7400</v>
      </c>
      <c r="K244" s="0" t="n">
        <f aca="false">IF(  OR(  AND(H244&gt;I244, F244="Yes"),  AND( I244 &gt; H244, F244="No" ) ),SUM(H244,I244)    )</f>
        <v>68750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6656</v>
      </c>
      <c r="E245" s="2" t="s">
        <v>4506</v>
      </c>
      <c r="F245" s="1" t="s">
        <v>20</v>
      </c>
      <c r="H245" s="0" t="n">
        <f aca="false">VALUE(D245)</f>
        <v>118100</v>
      </c>
      <c r="I245" s="0" t="n">
        <f aca="false">VALUE(E245)</f>
        <v>4850</v>
      </c>
      <c r="K245" s="0" t="n">
        <f aca="false">IF(  OR(  AND(H245&gt;I245, F245="Yes"),  AND( I245 &gt; H245, F245="No" ) ),SUM(H245,I245)    )</f>
        <v>122950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5206</v>
      </c>
      <c r="E246" s="2" t="s">
        <v>6657</v>
      </c>
      <c r="F246" s="1" t="s">
        <v>20</v>
      </c>
      <c r="H246" s="0" t="n">
        <f aca="false">VALUE(D246)</f>
        <v>231500</v>
      </c>
      <c r="I246" s="0" t="n">
        <f aca="false">VALUE(E246)</f>
        <v>19101</v>
      </c>
      <c r="K246" s="0" t="n">
        <f aca="false">IF(  OR(  AND(H246&gt;I246, F246="Yes"),  AND( I246 &gt; H246, F246="No" ) ),SUM(H246,I246)    )</f>
        <v>250601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6658</v>
      </c>
      <c r="E247" s="2" t="s">
        <v>1565</v>
      </c>
      <c r="F247" s="1" t="s">
        <v>20</v>
      </c>
      <c r="H247" s="0" t="n">
        <f aca="false">VALUE(D247)</f>
        <v>166514</v>
      </c>
      <c r="I247" s="0" t="n">
        <f aca="false">VALUE(E247)</f>
        <v>13200</v>
      </c>
      <c r="K247" s="0" t="n">
        <f aca="false">IF(  OR(  AND(H247&gt;I247, F247="Yes"),  AND( I247 &gt; H247, F247="No" ) ),SUM(H247,I247)    )</f>
        <v>179714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3103</v>
      </c>
      <c r="E248" s="2" t="s">
        <v>19</v>
      </c>
      <c r="F248" s="1" t="s">
        <v>20</v>
      </c>
      <c r="H248" s="0" t="n">
        <f aca="false">VALUE(D248)</f>
        <v>13700</v>
      </c>
      <c r="I248" s="0" t="n">
        <f aca="false">VALUE(E248)</f>
        <v>0</v>
      </c>
      <c r="K248" s="0" t="n">
        <f aca="false">IF(  OR(  AND(H248&gt;I248, F248="Yes"),  AND( I248 &gt; H248, F248="No" ) ),SUM(H248,I248)    )</f>
        <v>13700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4014</v>
      </c>
      <c r="E249" s="2" t="s">
        <v>5797</v>
      </c>
      <c r="F249" s="1" t="s">
        <v>20</v>
      </c>
      <c r="H249" s="0" t="n">
        <f aca="false">VALUE(D249)</f>
        <v>64000</v>
      </c>
      <c r="I249" s="0" t="n">
        <f aca="false">VALUE(E249)</f>
        <v>8650</v>
      </c>
      <c r="K249" s="0" t="n">
        <f aca="false">IF(  OR(  AND(H249&gt;I249, F249="Yes"),  AND( I249 &gt; H249, F249="No" ) ),SUM(H249,I249)    )</f>
        <v>72650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3036</v>
      </c>
      <c r="E250" s="2" t="s">
        <v>2002</v>
      </c>
      <c r="F250" s="1" t="s">
        <v>20</v>
      </c>
      <c r="H250" s="0" t="n">
        <f aca="false">VALUE(D250)</f>
        <v>25250</v>
      </c>
      <c r="I250" s="0" t="n">
        <f aca="false">VALUE(E250)</f>
        <v>47000</v>
      </c>
      <c r="K250" s="3" t="n">
        <f aca="false">IF(  OR(  AND(H250&gt;I250, F250="Yes"),  AND( I250 &gt; H250, F250="No" ) ),SUM(H250,I250)    )</f>
        <v>0</v>
      </c>
      <c r="L250" s="0" t="n">
        <f aca="false">IF( OR(  AND(I250&gt;H250, F250="Yes"),  AND( H250 &gt; I250, F250="No" ) ), SUM(H250,I250),0   )</f>
        <v>72250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6659</v>
      </c>
      <c r="E251" s="2" t="s">
        <v>3575</v>
      </c>
      <c r="F251" s="1" t="s">
        <v>20</v>
      </c>
      <c r="H251" s="0" t="n">
        <f aca="false">VALUE(D251)</f>
        <v>116260</v>
      </c>
      <c r="I251" s="0" t="n">
        <f aca="false">VALUE(E251)</f>
        <v>23700</v>
      </c>
      <c r="K251" s="0" t="n">
        <f aca="false">IF(  OR(  AND(H251&gt;I251, F251="Yes"),  AND( I251 &gt; H251, F251="No" ) ),SUM(H251,I251)    )</f>
        <v>139960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6660</v>
      </c>
      <c r="E252" s="2" t="s">
        <v>3244</v>
      </c>
      <c r="F252" s="1" t="s">
        <v>20</v>
      </c>
      <c r="H252" s="0" t="n">
        <f aca="false">VALUE(D252)</f>
        <v>112066</v>
      </c>
      <c r="I252" s="0" t="n">
        <f aca="false">VALUE(E252)</f>
        <v>14500</v>
      </c>
      <c r="K252" s="0" t="n">
        <f aca="false">IF(  OR(  AND(H252&gt;I252, F252="Yes"),  AND( I252 &gt; H252, F252="No" ) ),SUM(H252,I252)    )</f>
        <v>126566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6661</v>
      </c>
      <c r="E253" s="2" t="s">
        <v>6662</v>
      </c>
      <c r="F253" s="1" t="s">
        <v>20</v>
      </c>
      <c r="H253" s="0" t="n">
        <f aca="false">VALUE(D253)</f>
        <v>119048</v>
      </c>
      <c r="I253" s="0" t="n">
        <f aca="false">VALUE(E253)</f>
        <v>45795</v>
      </c>
      <c r="K253" s="0" t="n">
        <f aca="false">IF(  OR(  AND(H253&gt;I253, F253="Yes"),  AND( I253 &gt; H253, F253="No" ) ),SUM(H253,I253)    )</f>
        <v>164843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6663</v>
      </c>
      <c r="E254" s="2" t="s">
        <v>419</v>
      </c>
      <c r="F254" s="1" t="s">
        <v>20</v>
      </c>
      <c r="H254" s="0" t="n">
        <f aca="false">VALUE(D254)</f>
        <v>34884</v>
      </c>
      <c r="I254" s="0" t="n">
        <f aca="false">VALUE(E254)</f>
        <v>4600</v>
      </c>
      <c r="K254" s="0" t="n">
        <f aca="false">IF(  OR(  AND(H254&gt;I254, F254="Yes"),  AND( I254 &gt; H254, F254="No" ) ),SUM(H254,I254)    )</f>
        <v>39484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661</v>
      </c>
      <c r="E255" s="2" t="s">
        <v>19</v>
      </c>
      <c r="F255" s="1" t="s">
        <v>20</v>
      </c>
      <c r="H255" s="0" t="n">
        <f aca="false">VALUE(D255)</f>
        <v>61500</v>
      </c>
      <c r="I255" s="0" t="n">
        <f aca="false">VALUE(E255)</f>
        <v>0</v>
      </c>
      <c r="K255" s="0" t="n">
        <f aca="false">IF(  OR(  AND(H255&gt;I255, F255="Yes"),  AND( I255 &gt; H255, F255="No" ) ),SUM(H255,I255)    )</f>
        <v>61500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6664</v>
      </c>
      <c r="E256" s="2" t="s">
        <v>5797</v>
      </c>
      <c r="F256" s="1" t="s">
        <v>20</v>
      </c>
      <c r="H256" s="0" t="n">
        <f aca="false">VALUE(D256)</f>
        <v>200035</v>
      </c>
      <c r="I256" s="0" t="n">
        <f aca="false">VALUE(E256)</f>
        <v>8650</v>
      </c>
      <c r="K256" s="0" t="n">
        <f aca="false">IF(  OR(  AND(H256&gt;I256, F256="Yes"),  AND( I256 &gt; H256, F256="No" ) ),SUM(H256,I256)    )</f>
        <v>208685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6665</v>
      </c>
      <c r="E257" s="2" t="s">
        <v>4352</v>
      </c>
      <c r="F257" s="1" t="s">
        <v>20</v>
      </c>
      <c r="H257" s="0" t="n">
        <f aca="false">VALUE(D257)</f>
        <v>131814</v>
      </c>
      <c r="I257" s="0" t="n">
        <f aca="false">VALUE(E257)</f>
        <v>15750</v>
      </c>
      <c r="K257" s="0" t="n">
        <f aca="false">IF(  OR(  AND(H257&gt;I257, F257="Yes"),  AND( I257 &gt; H257, F257="No" ) ),SUM(H257,I257)    )</f>
        <v>147564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1372</v>
      </c>
      <c r="E258" s="2" t="s">
        <v>578</v>
      </c>
      <c r="F258" s="1" t="s">
        <v>20</v>
      </c>
      <c r="H258" s="0" t="n">
        <f aca="false">VALUE(D258)</f>
        <v>186500</v>
      </c>
      <c r="I258" s="0" t="n">
        <f aca="false">VALUE(E258)</f>
        <v>6650</v>
      </c>
      <c r="K258" s="0" t="n">
        <f aca="false">IF(  OR(  AND(H258&gt;I258, F258="Yes"),  AND( I258 &gt; H258, F258="No" ) ),SUM(H258,I258)    )</f>
        <v>193150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6666</v>
      </c>
      <c r="E259" s="2" t="s">
        <v>229</v>
      </c>
      <c r="F259" s="1" t="s">
        <v>20</v>
      </c>
      <c r="H259" s="0" t="n">
        <f aca="false">VALUE(D259)</f>
        <v>139725</v>
      </c>
      <c r="I259" s="0" t="n">
        <f aca="false">VALUE(E259)</f>
        <v>2500</v>
      </c>
      <c r="K259" s="0" t="n">
        <f aca="false">IF(  OR(  AND(H259&gt;I259, F259="Yes"),  AND( I259 &gt; H259, F259="No" ) ),SUM(H259,I259)    )</f>
        <v>142225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166</v>
      </c>
      <c r="E260" s="2" t="s">
        <v>6667</v>
      </c>
      <c r="F260" s="1" t="s">
        <v>20</v>
      </c>
      <c r="H260" s="0" t="n">
        <f aca="false">VALUE(D260)</f>
        <v>96450</v>
      </c>
      <c r="I260" s="0" t="n">
        <f aca="false">VALUE(E260)</f>
        <v>26175</v>
      </c>
      <c r="K260" s="0" t="n">
        <f aca="false">IF(  OR(  AND(H260&gt;I260, F260="Yes"),  AND( I260 &gt; H260, F260="No" ) ),SUM(H260,I260)    )</f>
        <v>122625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136</v>
      </c>
      <c r="E261" s="2" t="s">
        <v>1736</v>
      </c>
      <c r="F261" s="1" t="s">
        <v>20</v>
      </c>
      <c r="H261" s="0" t="n">
        <f aca="false">VALUE(D261)</f>
        <v>15000</v>
      </c>
      <c r="I261" s="0" t="n">
        <f aca="false">VALUE(E261)</f>
        <v>27650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42650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6668</v>
      </c>
      <c r="E262" s="2" t="s">
        <v>6669</v>
      </c>
      <c r="F262" s="1" t="s">
        <v>20</v>
      </c>
      <c r="H262" s="0" t="n">
        <f aca="false">VALUE(D262)</f>
        <v>18807</v>
      </c>
      <c r="I262" s="0" t="n">
        <f aca="false">VALUE(E262)</f>
        <v>8775</v>
      </c>
      <c r="K262" s="0" t="n">
        <f aca="false">IF(  OR(  AND(H262&gt;I262, F262="Yes"),  AND( I262 &gt; H262, F262="No" ) ),SUM(H262,I262)    )</f>
        <v>27582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3376</v>
      </c>
      <c r="E263" s="2" t="s">
        <v>6670</v>
      </c>
      <c r="F263" s="1" t="s">
        <v>20</v>
      </c>
      <c r="H263" s="0" t="n">
        <f aca="false">VALUE(D263)</f>
        <v>12850</v>
      </c>
      <c r="I263" s="0" t="n">
        <f aca="false">VALUE(E263)</f>
        <v>2220</v>
      </c>
      <c r="K263" s="0" t="n">
        <f aca="false">IF(  OR(  AND(H263&gt;I263, F263="Yes"),  AND( I263 &gt; H263, F263="No" ) ),SUM(H263,I263)    )</f>
        <v>15070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430</v>
      </c>
      <c r="E264" s="2" t="s">
        <v>32</v>
      </c>
      <c r="F264" s="1" t="s">
        <v>20</v>
      </c>
      <c r="H264" s="0" t="n">
        <f aca="false">VALUE(D264)</f>
        <v>3250</v>
      </c>
      <c r="I264" s="0" t="n">
        <f aca="false">VALUE(E264)</f>
        <v>1000</v>
      </c>
      <c r="K264" s="0" t="n">
        <f aca="false">IF(  OR(  AND(H264&gt;I264, F264="Yes"),  AND( I264 &gt; H264, F264="No" ) ),SUM(H264,I264)    )</f>
        <v>4250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6671</v>
      </c>
      <c r="E265" s="2" t="s">
        <v>378</v>
      </c>
      <c r="F265" s="1" t="s">
        <v>20</v>
      </c>
      <c r="H265" s="0" t="n">
        <f aca="false">VALUE(D265)</f>
        <v>43100</v>
      </c>
      <c r="I265" s="0" t="n">
        <f aca="false">VALUE(E265)</f>
        <v>4700</v>
      </c>
      <c r="K265" s="0" t="n">
        <f aca="false">IF(  OR(  AND(H265&gt;I265, F265="Yes"),  AND( I265 &gt; H265, F265="No" ) ),SUM(H265,I265)    )</f>
        <v>47800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6167</v>
      </c>
      <c r="E266" s="2" t="s">
        <v>6672</v>
      </c>
      <c r="F266" s="1" t="s">
        <v>20</v>
      </c>
      <c r="H266" s="0" t="n">
        <f aca="false">VALUE(D266)</f>
        <v>18725</v>
      </c>
      <c r="I266" s="0" t="n">
        <f aca="false">VALUE(E266)</f>
        <v>1501</v>
      </c>
      <c r="K266" s="0" t="n">
        <f aca="false">IF(  OR(  AND(H266&gt;I266, F266="Yes"),  AND( I266 &gt; H266, F266="No" ) ),SUM(H266,I266)    )</f>
        <v>20226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6673</v>
      </c>
      <c r="E267" s="2" t="s">
        <v>279</v>
      </c>
      <c r="F267" s="1" t="s">
        <v>20</v>
      </c>
      <c r="H267" s="0" t="n">
        <f aca="false">VALUE(D267)</f>
        <v>30998</v>
      </c>
      <c r="I267" s="0" t="n">
        <f aca="false">VALUE(E267)</f>
        <v>5000</v>
      </c>
      <c r="K267" s="0" t="n">
        <f aca="false">IF(  OR(  AND(H267&gt;I267, F267="Yes"),  AND( I267 &gt; H267, F267="No" ) ),SUM(H267,I267)    )</f>
        <v>35998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6674</v>
      </c>
      <c r="E268" s="2" t="s">
        <v>4916</v>
      </c>
      <c r="F268" s="1" t="s">
        <v>20</v>
      </c>
      <c r="H268" s="0" t="n">
        <f aca="false">VALUE(D268)</f>
        <v>496490</v>
      </c>
      <c r="I268" s="0" t="n">
        <f aca="false">VALUE(E268)</f>
        <v>85450</v>
      </c>
      <c r="K268" s="0" t="n">
        <f aca="false">IF(  OR(  AND(H268&gt;I268, F268="Yes"),  AND( I268 &gt; H268, F268="No" ) ),SUM(H268,I268)    )</f>
        <v>581940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35.2" hidden="false" customHeight="false" outlineLevel="0" collapsed="false">
      <c r="A269" s="1" t="s">
        <v>891</v>
      </c>
      <c r="B269" s="1" t="s">
        <v>687</v>
      </c>
      <c r="C269" s="1" t="s">
        <v>892</v>
      </c>
      <c r="D269" s="2" t="s">
        <v>77</v>
      </c>
      <c r="E269" s="2" t="s">
        <v>32</v>
      </c>
      <c r="F269" s="1" t="s">
        <v>67</v>
      </c>
      <c r="H269" s="0" t="n">
        <f aca="false">VALUE(D269)</f>
        <v>13500</v>
      </c>
      <c r="I269" s="0" t="n">
        <f aca="false">VALUE(E269)</f>
        <v>1000</v>
      </c>
      <c r="K269" s="3" t="n">
        <f aca="false">IF(  OR(  AND(H269&gt;I269, F269="Yes"),  AND( I269 &gt; H269, F269="No" ) ),SUM(H269,I269)    )</f>
        <v>0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14500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894</v>
      </c>
      <c r="B270" s="1" t="s">
        <v>687</v>
      </c>
      <c r="C270" s="1" t="s">
        <v>895</v>
      </c>
      <c r="D270" s="2" t="s">
        <v>6675</v>
      </c>
      <c r="E270" s="2" t="s">
        <v>6676</v>
      </c>
      <c r="F270" s="1" t="s">
        <v>20</v>
      </c>
      <c r="H270" s="0" t="n">
        <f aca="false">VALUE(D270)</f>
        <v>274611</v>
      </c>
      <c r="I270" s="0" t="n">
        <f aca="false">VALUE(E270)</f>
        <v>78356</v>
      </c>
      <c r="K270" s="0" t="n">
        <f aca="false">IF(  OR(  AND(H270&gt;I270, F270="Yes"),  AND( I270 &gt; H270, F270="No" ) ),SUM(H270,I270)    )</f>
        <v>352967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23.95" hidden="false" customHeight="false" outlineLevel="0" collapsed="false">
      <c r="A271" s="1" t="s">
        <v>897</v>
      </c>
      <c r="B271" s="1" t="s">
        <v>687</v>
      </c>
      <c r="C271" s="1" t="s">
        <v>898</v>
      </c>
      <c r="D271" s="2" t="s">
        <v>1439</v>
      </c>
      <c r="E271" s="2" t="s">
        <v>292</v>
      </c>
      <c r="F271" s="1" t="s">
        <v>20</v>
      </c>
      <c r="H271" s="0" t="n">
        <f aca="false">VALUE(D271)</f>
        <v>6000</v>
      </c>
      <c r="I271" s="0" t="n">
        <f aca="false">VALUE(E271)</f>
        <v>3500</v>
      </c>
      <c r="K271" s="0" t="n">
        <f aca="false">IF(  OR(  AND(H271&gt;I271, F271="Yes"),  AND( I271 &gt; H271, F271="No" ) ),SUM(H271,I271)    )</f>
        <v>9500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12.8" hidden="false" customHeight="false" outlineLevel="0" collapsed="false">
      <c r="A272" s="1" t="s">
        <v>900</v>
      </c>
      <c r="B272" s="1" t="s">
        <v>687</v>
      </c>
      <c r="C272" s="1" t="s">
        <v>901</v>
      </c>
      <c r="D272" s="2" t="s">
        <v>6677</v>
      </c>
      <c r="E272" s="2" t="s">
        <v>6678</v>
      </c>
      <c r="F272" s="1" t="s">
        <v>20</v>
      </c>
      <c r="H272" s="0" t="n">
        <f aca="false">VALUE(D272)</f>
        <v>371595</v>
      </c>
      <c r="I272" s="0" t="n">
        <f aca="false">VALUE(E272)</f>
        <v>23614</v>
      </c>
      <c r="K272" s="0" t="n">
        <f aca="false">IF(  OR(  AND(H272&gt;I272, F272="Yes"),  AND( I272 &gt; H272, F272="No" ) ),SUM(H272,I272)    )</f>
        <v>395209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903</v>
      </c>
      <c r="B273" s="1" t="s">
        <v>687</v>
      </c>
      <c r="C273" s="1" t="s">
        <v>904</v>
      </c>
      <c r="D273" s="2" t="s">
        <v>6679</v>
      </c>
      <c r="E273" s="2" t="s">
        <v>6680</v>
      </c>
      <c r="F273" s="1" t="s">
        <v>20</v>
      </c>
      <c r="H273" s="0" t="n">
        <f aca="false">VALUE(D273)</f>
        <v>331575</v>
      </c>
      <c r="I273" s="0" t="n">
        <f aca="false">VALUE(E273)</f>
        <v>15125</v>
      </c>
      <c r="K273" s="0" t="n">
        <f aca="false">IF(  OR(  AND(H273&gt;I273, F273="Yes"),  AND( I273 &gt; H273, F273="No" ) ),SUM(H273,I273)    )</f>
        <v>346700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95" hidden="false" customHeight="false" outlineLevel="0" collapsed="false">
      <c r="A274" s="1" t="s">
        <v>906</v>
      </c>
      <c r="B274" s="1" t="s">
        <v>687</v>
      </c>
      <c r="C274" s="1" t="s">
        <v>907</v>
      </c>
      <c r="D274" s="2" t="s">
        <v>6681</v>
      </c>
      <c r="E274" s="2" t="s">
        <v>3460</v>
      </c>
      <c r="F274" s="1" t="s">
        <v>20</v>
      </c>
      <c r="H274" s="0" t="n">
        <f aca="false">VALUE(D274)</f>
        <v>54300</v>
      </c>
      <c r="I274" s="0" t="n">
        <f aca="false">VALUE(E274)</f>
        <v>12400</v>
      </c>
      <c r="K274" s="0" t="n">
        <f aca="false">IF(  OR(  AND(H274&gt;I274, F274="Yes"),  AND( I274 &gt; H274, F274="No" ) ),SUM(H274,I274)    )</f>
        <v>66700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35.2" hidden="false" customHeight="false" outlineLevel="0" collapsed="false">
      <c r="A275" s="1" t="s">
        <v>909</v>
      </c>
      <c r="B275" s="1" t="s">
        <v>687</v>
      </c>
      <c r="C275" s="1" t="s">
        <v>910</v>
      </c>
      <c r="D275" s="2" t="s">
        <v>4471</v>
      </c>
      <c r="E275" s="2" t="s">
        <v>114</v>
      </c>
      <c r="F275" s="1" t="s">
        <v>20</v>
      </c>
      <c r="H275" s="0" t="n">
        <f aca="false">VALUE(D275)</f>
        <v>28100</v>
      </c>
      <c r="I275" s="0" t="n">
        <f aca="false">VALUE(E275)</f>
        <v>4500</v>
      </c>
      <c r="K275" s="0" t="n">
        <f aca="false">IF(  OR(  AND(H275&gt;I275, F275="Yes"),  AND( I275 &gt; H275, F275="No" ) ),SUM(H275,I275)    )</f>
        <v>32600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912</v>
      </c>
      <c r="B276" s="1" t="s">
        <v>687</v>
      </c>
      <c r="C276" s="1" t="s">
        <v>913</v>
      </c>
      <c r="D276" s="2" t="s">
        <v>5420</v>
      </c>
      <c r="E276" s="2" t="s">
        <v>433</v>
      </c>
      <c r="F276" s="1" t="s">
        <v>20</v>
      </c>
      <c r="H276" s="0" t="n">
        <f aca="false">VALUE(D276)</f>
        <v>67300</v>
      </c>
      <c r="I276" s="0" t="n">
        <f aca="false">VALUE(E276)</f>
        <v>65500</v>
      </c>
      <c r="K276" s="0" t="n">
        <f aca="false">IF(  OR(  AND(H276&gt;I276, F276="Yes"),  AND( I276 &gt; H276, F276="No" ) ),SUM(H276,I276)    )</f>
        <v>132800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916</v>
      </c>
      <c r="B277" s="1" t="s">
        <v>687</v>
      </c>
      <c r="C277" s="1" t="s">
        <v>917</v>
      </c>
      <c r="D277" s="2" t="s">
        <v>6682</v>
      </c>
      <c r="E277" s="2" t="s">
        <v>6683</v>
      </c>
      <c r="F277" s="1" t="s">
        <v>20</v>
      </c>
      <c r="H277" s="0" t="n">
        <f aca="false">VALUE(D277)</f>
        <v>161625</v>
      </c>
      <c r="I277" s="0" t="n">
        <f aca="false">VALUE(E277)</f>
        <v>25919</v>
      </c>
      <c r="K277" s="0" t="n">
        <f aca="false">IF(  OR(  AND(H277&gt;I277, F277="Yes"),  AND( I277 &gt; H277, F277="No" ) ),SUM(H277,I277)    )</f>
        <v>187544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23.95" hidden="false" customHeight="false" outlineLevel="0" collapsed="false">
      <c r="A278" s="1" t="s">
        <v>919</v>
      </c>
      <c r="B278" s="1" t="s">
        <v>687</v>
      </c>
      <c r="C278" s="1" t="s">
        <v>920</v>
      </c>
      <c r="D278" s="2" t="s">
        <v>6684</v>
      </c>
      <c r="E278" s="2" t="s">
        <v>2705</v>
      </c>
      <c r="F278" s="1" t="s">
        <v>20</v>
      </c>
      <c r="H278" s="0" t="n">
        <f aca="false">VALUE(D278)</f>
        <v>111793</v>
      </c>
      <c r="I278" s="0" t="n">
        <f aca="false">VALUE(E278)</f>
        <v>8050</v>
      </c>
      <c r="K278" s="0" t="n">
        <f aca="false">IF(  OR(  AND(H278&gt;I278, F278="Yes"),  AND( I278 &gt; H278, F278="No" ) ),SUM(H278,I278)    )</f>
        <v>119843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922</v>
      </c>
      <c r="B279" s="1" t="s">
        <v>687</v>
      </c>
      <c r="C279" s="1" t="s">
        <v>923</v>
      </c>
      <c r="D279" s="2" t="s">
        <v>6685</v>
      </c>
      <c r="E279" s="2" t="s">
        <v>4954</v>
      </c>
      <c r="F279" s="1" t="s">
        <v>20</v>
      </c>
      <c r="H279" s="0" t="n">
        <f aca="false">VALUE(D279)</f>
        <v>81250</v>
      </c>
      <c r="I279" s="0" t="n">
        <f aca="false">VALUE(E279)</f>
        <v>23800</v>
      </c>
      <c r="K279" s="0" t="n">
        <f aca="false">IF(  OR(  AND(H279&gt;I279, F279="Yes"),  AND( I279 &gt; H279, F279="No" ) ),SUM(H279,I279)    )</f>
        <v>105050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925</v>
      </c>
      <c r="B280" s="1" t="s">
        <v>687</v>
      </c>
      <c r="C280" s="1" t="s">
        <v>926</v>
      </c>
      <c r="D280" s="2" t="s">
        <v>5752</v>
      </c>
      <c r="E280" s="2" t="s">
        <v>1782</v>
      </c>
      <c r="F280" s="1" t="s">
        <v>20</v>
      </c>
      <c r="H280" s="0" t="n">
        <f aca="false">VALUE(D280)</f>
        <v>48050</v>
      </c>
      <c r="I280" s="0" t="n">
        <f aca="false">VALUE(E280)</f>
        <v>4200</v>
      </c>
      <c r="K280" s="0" t="n">
        <f aca="false">IF(  OR(  AND(H280&gt;I280, F280="Yes"),  AND( I280 &gt; H280, F280="No" ) ),SUM(H280,I280)    )</f>
        <v>52250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12.8" hidden="false" customHeight="false" outlineLevel="0" collapsed="false">
      <c r="A281" s="1" t="s">
        <v>929</v>
      </c>
      <c r="B281" s="1" t="s">
        <v>687</v>
      </c>
      <c r="C281" s="1" t="s">
        <v>930</v>
      </c>
      <c r="D281" s="2" t="s">
        <v>6686</v>
      </c>
      <c r="E281" s="2" t="s">
        <v>3209</v>
      </c>
      <c r="F281" s="1" t="s">
        <v>20</v>
      </c>
      <c r="H281" s="0" t="n">
        <f aca="false">VALUE(D281)</f>
        <v>64047</v>
      </c>
      <c r="I281" s="0" t="n">
        <f aca="false">VALUE(E281)</f>
        <v>18200</v>
      </c>
      <c r="K281" s="0" t="n">
        <f aca="false">IF(  OR(  AND(H281&gt;I281, F281="Yes"),  AND( I281 &gt; H281, F281="No" ) ),SUM(H281,I281)    )</f>
        <v>82247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932</v>
      </c>
      <c r="B282" s="1" t="s">
        <v>687</v>
      </c>
      <c r="C282" s="1" t="s">
        <v>933</v>
      </c>
      <c r="D282" s="2" t="s">
        <v>6687</v>
      </c>
      <c r="E282" s="2" t="s">
        <v>2104</v>
      </c>
      <c r="F282" s="1" t="s">
        <v>20</v>
      </c>
      <c r="H282" s="0" t="n">
        <f aca="false">VALUE(D282)</f>
        <v>194250</v>
      </c>
      <c r="I282" s="0" t="n">
        <f aca="false">VALUE(E282)</f>
        <v>4250</v>
      </c>
      <c r="K282" s="0" t="n">
        <f aca="false">IF(  OR(  AND(H282&gt;I282, F282="Yes"),  AND( I282 &gt; H282, F282="No" ) ),SUM(H282,I282)    )</f>
        <v>198500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935</v>
      </c>
      <c r="B283" s="1" t="s">
        <v>687</v>
      </c>
      <c r="C283" s="1" t="s">
        <v>936</v>
      </c>
      <c r="D283" s="2" t="s">
        <v>6688</v>
      </c>
      <c r="E283" s="2" t="s">
        <v>225</v>
      </c>
      <c r="F283" s="1" t="s">
        <v>20</v>
      </c>
      <c r="H283" s="0" t="n">
        <f aca="false">VALUE(D283)</f>
        <v>56124</v>
      </c>
      <c r="I283" s="0" t="n">
        <f aca="false">VALUE(E283)</f>
        <v>8900</v>
      </c>
      <c r="K283" s="0" t="n">
        <f aca="false">IF(  OR(  AND(H283&gt;I283, F283="Yes"),  AND( I283 &gt; H283, F283="No" ) ),SUM(H283,I283)    )</f>
        <v>65024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23.95" hidden="false" customHeight="false" outlineLevel="0" collapsed="false">
      <c r="A284" s="1" t="s">
        <v>938</v>
      </c>
      <c r="B284" s="1" t="s">
        <v>687</v>
      </c>
      <c r="C284" s="1" t="s">
        <v>939</v>
      </c>
      <c r="D284" s="2" t="s">
        <v>6689</v>
      </c>
      <c r="E284" s="2" t="s">
        <v>3648</v>
      </c>
      <c r="F284" s="1" t="s">
        <v>20</v>
      </c>
      <c r="H284" s="0" t="n">
        <f aca="false">VALUE(D284)</f>
        <v>46086</v>
      </c>
      <c r="I284" s="0" t="n">
        <f aca="false">VALUE(E284)</f>
        <v>17550</v>
      </c>
      <c r="K284" s="0" t="n">
        <f aca="false">IF(  OR(  AND(H284&gt;I284, F284="Yes"),  AND( I284 &gt; H284, F284="No" ) ),SUM(H284,I284)    )</f>
        <v>63636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941</v>
      </c>
      <c r="B285" s="1" t="s">
        <v>687</v>
      </c>
      <c r="C285" s="1" t="s">
        <v>942</v>
      </c>
      <c r="D285" s="2" t="s">
        <v>2764</v>
      </c>
      <c r="E285" s="2" t="s">
        <v>6366</v>
      </c>
      <c r="F285" s="1" t="s">
        <v>20</v>
      </c>
      <c r="H285" s="0" t="n">
        <f aca="false">VALUE(D285)</f>
        <v>121600</v>
      </c>
      <c r="I285" s="0" t="n">
        <f aca="false">VALUE(E285)</f>
        <v>17050</v>
      </c>
      <c r="K285" s="0" t="n">
        <f aca="false">IF(  OR(  AND(H285&gt;I285, F285="Yes"),  AND( I285 &gt; H285, F285="No" ) ),SUM(H285,I285)    )</f>
        <v>138650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12.8" hidden="false" customHeight="false" outlineLevel="0" collapsed="false">
      <c r="A286" s="1" t="s">
        <v>944</v>
      </c>
      <c r="B286" s="1" t="s">
        <v>687</v>
      </c>
      <c r="C286" s="1" t="s">
        <v>945</v>
      </c>
      <c r="D286" s="2" t="s">
        <v>3504</v>
      </c>
      <c r="E286" s="2" t="s">
        <v>3210</v>
      </c>
      <c r="F286" s="1" t="s">
        <v>20</v>
      </c>
      <c r="H286" s="0" t="n">
        <f aca="false">VALUE(D286)</f>
        <v>9900</v>
      </c>
      <c r="I286" s="0" t="n">
        <f aca="false">VALUE(E286)</f>
        <v>7950</v>
      </c>
      <c r="K286" s="0" t="n">
        <f aca="false">IF(  OR(  AND(H286&gt;I286, F286="Yes"),  AND( I286 &gt; H286, F286="No" ) ),SUM(H286,I286)    )</f>
        <v>17850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946</v>
      </c>
      <c r="B287" s="1" t="s">
        <v>687</v>
      </c>
      <c r="C287" s="1" t="s">
        <v>947</v>
      </c>
      <c r="D287" s="2" t="s">
        <v>6690</v>
      </c>
      <c r="E287" s="2" t="s">
        <v>3267</v>
      </c>
      <c r="F287" s="1" t="s">
        <v>20</v>
      </c>
      <c r="H287" s="0" t="n">
        <f aca="false">VALUE(D287)</f>
        <v>53850</v>
      </c>
      <c r="I287" s="0" t="n">
        <f aca="false">VALUE(E287)</f>
        <v>4750</v>
      </c>
      <c r="K287" s="0" t="n">
        <f aca="false">IF(  OR(  AND(H287&gt;I287, F287="Yes"),  AND( I287 &gt; H287, F287="No" ) ),SUM(H287,I287)    )</f>
        <v>58600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949</v>
      </c>
      <c r="B288" s="1" t="s">
        <v>687</v>
      </c>
      <c r="C288" s="1" t="s">
        <v>950</v>
      </c>
      <c r="D288" s="2" t="s">
        <v>6691</v>
      </c>
      <c r="E288" s="2" t="s">
        <v>1463</v>
      </c>
      <c r="F288" s="1" t="s">
        <v>20</v>
      </c>
      <c r="H288" s="0" t="n">
        <f aca="false">VALUE(D288)</f>
        <v>14823</v>
      </c>
      <c r="I288" s="0" t="n">
        <f aca="false">VALUE(E288)</f>
        <v>10000</v>
      </c>
      <c r="K288" s="0" t="n">
        <f aca="false">IF(  OR(  AND(H288&gt;I288, F288="Yes"),  AND( I288 &gt; H288, F288="No" ) ),SUM(H288,I288)    )</f>
        <v>24823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952</v>
      </c>
      <c r="B289" s="1" t="s">
        <v>687</v>
      </c>
      <c r="C289" s="1" t="s">
        <v>953</v>
      </c>
      <c r="D289" s="2" t="s">
        <v>6692</v>
      </c>
      <c r="E289" s="2" t="s">
        <v>92</v>
      </c>
      <c r="F289" s="1" t="s">
        <v>20</v>
      </c>
      <c r="H289" s="0" t="n">
        <f aca="false">VALUE(D289)</f>
        <v>36000</v>
      </c>
      <c r="I289" s="0" t="n">
        <f aca="false">VALUE(E289)</f>
        <v>4000</v>
      </c>
      <c r="K289" s="0" t="n">
        <f aca="false">IF(  OR(  AND(H289&gt;I289, F289="Yes"),  AND( I289 &gt; H289, F289="No" ) ),SUM(H289,I289)    )</f>
        <v>40000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955</v>
      </c>
      <c r="B290" s="1" t="s">
        <v>687</v>
      </c>
      <c r="C290" s="1" t="s">
        <v>956</v>
      </c>
      <c r="D290" s="2" t="s">
        <v>4250</v>
      </c>
      <c r="E290" s="2" t="s">
        <v>4943</v>
      </c>
      <c r="F290" s="1" t="s">
        <v>20</v>
      </c>
      <c r="H290" s="0" t="n">
        <f aca="false">VALUE(D290)</f>
        <v>89000</v>
      </c>
      <c r="I290" s="0" t="n">
        <f aca="false">VALUE(E290)</f>
        <v>41650</v>
      </c>
      <c r="K290" s="0" t="n">
        <f aca="false">IF(  OR(  AND(H290&gt;I290, F290="Yes"),  AND( I290 &gt; H290, F290="No" ) ),SUM(H290,I290)    )</f>
        <v>130650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23.95" hidden="false" customHeight="false" outlineLevel="0" collapsed="false">
      <c r="A291" s="1" t="s">
        <v>958</v>
      </c>
      <c r="B291" s="1" t="s">
        <v>687</v>
      </c>
      <c r="C291" s="1" t="s">
        <v>959</v>
      </c>
      <c r="D291" s="2" t="s">
        <v>6693</v>
      </c>
      <c r="E291" s="2" t="s">
        <v>4528</v>
      </c>
      <c r="F291" s="1" t="s">
        <v>20</v>
      </c>
      <c r="H291" s="0" t="n">
        <f aca="false">VALUE(D291)</f>
        <v>48150</v>
      </c>
      <c r="I291" s="0" t="n">
        <f aca="false">VALUE(E291)</f>
        <v>3100</v>
      </c>
      <c r="K291" s="0" t="n">
        <f aca="false">IF(  OR(  AND(H291&gt;I291, F291="Yes"),  AND( I291 &gt; H291, F291="No" ) ),SUM(H291,I291)    )</f>
        <v>51250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12.8" hidden="false" customHeight="false" outlineLevel="0" collapsed="false">
      <c r="A292" s="1" t="s">
        <v>961</v>
      </c>
      <c r="B292" s="1" t="s">
        <v>687</v>
      </c>
      <c r="C292" s="1" t="s">
        <v>962</v>
      </c>
      <c r="D292" s="2" t="s">
        <v>6694</v>
      </c>
      <c r="E292" s="2" t="s">
        <v>6146</v>
      </c>
      <c r="F292" s="1" t="s">
        <v>20</v>
      </c>
      <c r="H292" s="0" t="n">
        <f aca="false">VALUE(D292)</f>
        <v>219925</v>
      </c>
      <c r="I292" s="0" t="n">
        <f aca="false">VALUE(E292)</f>
        <v>27300</v>
      </c>
      <c r="K292" s="0" t="n">
        <f aca="false">IF(  OR(  AND(H292&gt;I292, F292="Yes"),  AND( I292 &gt; H292, F292="No" ) ),SUM(H292,I292)    )</f>
        <v>247225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965</v>
      </c>
      <c r="B293" s="1" t="s">
        <v>687</v>
      </c>
      <c r="C293" s="1" t="s">
        <v>966</v>
      </c>
      <c r="D293" s="2" t="s">
        <v>6695</v>
      </c>
      <c r="E293" s="2" t="s">
        <v>6696</v>
      </c>
      <c r="F293" s="1" t="s">
        <v>20</v>
      </c>
      <c r="H293" s="0" t="n">
        <f aca="false">VALUE(D293)</f>
        <v>41751</v>
      </c>
      <c r="I293" s="0" t="n">
        <f aca="false">VALUE(E293)</f>
        <v>12135</v>
      </c>
      <c r="K293" s="0" t="n">
        <f aca="false">IF(  OR(  AND(H293&gt;I293, F293="Yes"),  AND( I293 &gt; H293, F293="No" ) ),SUM(H293,I293)    )</f>
        <v>53886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35.2" hidden="false" customHeight="false" outlineLevel="0" collapsed="false">
      <c r="A294" s="1" t="s">
        <v>968</v>
      </c>
      <c r="B294" s="1" t="s">
        <v>687</v>
      </c>
      <c r="C294" s="1" t="s">
        <v>969</v>
      </c>
      <c r="D294" s="2" t="s">
        <v>6697</v>
      </c>
      <c r="E294" s="2" t="s">
        <v>6698</v>
      </c>
      <c r="F294" s="1" t="s">
        <v>67</v>
      </c>
      <c r="H294" s="0" t="n">
        <f aca="false">VALUE(D294)</f>
        <v>76460</v>
      </c>
      <c r="I294" s="0" t="n">
        <f aca="false">VALUE(E294)</f>
        <v>23990</v>
      </c>
      <c r="K294" s="3" t="n">
        <f aca="false">IF(  OR(  AND(H294&gt;I294, F294="Yes"),  AND( I294 &gt; H294, F294="No" ) ),SUM(H294,I294)    )</f>
        <v>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100450</v>
      </c>
      <c r="P294" s="0" t="n">
        <f aca="false">IF(AND(F294="Not Voting",M294=1), 1,0)</f>
        <v>0</v>
      </c>
    </row>
    <row r="295" customFormat="false" ht="23.95" hidden="false" customHeight="false" outlineLevel="0" collapsed="false">
      <c r="A295" s="1" t="s">
        <v>971</v>
      </c>
      <c r="B295" s="1" t="s">
        <v>687</v>
      </c>
      <c r="C295" s="1" t="s">
        <v>972</v>
      </c>
      <c r="D295" s="2" t="s">
        <v>6699</v>
      </c>
      <c r="E295" s="2" t="s">
        <v>3947</v>
      </c>
      <c r="F295" s="1" t="s">
        <v>20</v>
      </c>
      <c r="H295" s="0" t="n">
        <f aca="false">VALUE(D295)</f>
        <v>210100</v>
      </c>
      <c r="I295" s="0" t="n">
        <f aca="false">VALUE(E295)</f>
        <v>21750</v>
      </c>
      <c r="K295" s="0" t="n">
        <f aca="false">IF(  OR(  AND(H295&gt;I295, F295="Yes"),  AND( I295 &gt; H295, F295="No" ) ),SUM(H295,I295)    )</f>
        <v>231850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1694</v>
      </c>
      <c r="E296" s="2" t="s">
        <v>54</v>
      </c>
      <c r="F296" s="1" t="s">
        <v>20</v>
      </c>
      <c r="H296" s="0" t="n">
        <f aca="false">VALUE(D296)</f>
        <v>33350</v>
      </c>
      <c r="I296" s="0" t="n">
        <f aca="false">VALUE(E296)</f>
        <v>13900</v>
      </c>
      <c r="K296" s="0" t="n">
        <f aca="false">IF(  OR(  AND(H296&gt;I296, F296="Yes"),  AND( I296 &gt; H296, F296="No" ) ),SUM(H296,I296)    )</f>
        <v>47250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426</v>
      </c>
      <c r="E297" s="2" t="s">
        <v>1188</v>
      </c>
      <c r="F297" s="1" t="s">
        <v>20</v>
      </c>
      <c r="H297" s="0" t="n">
        <f aca="false">VALUE(D297)</f>
        <v>99500</v>
      </c>
      <c r="I297" s="0" t="n">
        <f aca="false">VALUE(E297)</f>
        <v>6250</v>
      </c>
      <c r="K297" s="0" t="n">
        <f aca="false">IF(  OR(  AND(H297&gt;I297, F297="Yes"),  AND( I297 &gt; H297, F297="No" ) ),SUM(H297,I297)    )</f>
        <v>105750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6700</v>
      </c>
      <c r="E298" s="2" t="s">
        <v>1924</v>
      </c>
      <c r="F298" s="1" t="s">
        <v>20</v>
      </c>
      <c r="H298" s="0" t="n">
        <f aca="false">VALUE(D298)</f>
        <v>313080</v>
      </c>
      <c r="I298" s="0" t="n">
        <f aca="false">VALUE(E298)</f>
        <v>52550</v>
      </c>
      <c r="K298" s="0" t="n">
        <f aca="false">IF(  OR(  AND(H298&gt;I298, F298="Yes"),  AND( I298 &gt; H298, F298="No" ) ),SUM(H298,I298)    )</f>
        <v>365630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6701</v>
      </c>
      <c r="E299" s="2" t="s">
        <v>2055</v>
      </c>
      <c r="F299" s="1" t="s">
        <v>20</v>
      </c>
      <c r="H299" s="0" t="n">
        <f aca="false">VALUE(D299)</f>
        <v>148875</v>
      </c>
      <c r="I299" s="0" t="n">
        <f aca="false">VALUE(E299)</f>
        <v>37250</v>
      </c>
      <c r="K299" s="0" t="n">
        <f aca="false">IF(  OR(  AND(H299&gt;I299, F299="Yes"),  AND( I299 &gt; H299, F299="No" ) ),SUM(H299,I299)    )</f>
        <v>186125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6702</v>
      </c>
      <c r="E300" s="2" t="s">
        <v>3470</v>
      </c>
      <c r="F300" s="1" t="s">
        <v>20</v>
      </c>
      <c r="H300" s="0" t="n">
        <f aca="false">VALUE(D300)</f>
        <v>19862</v>
      </c>
      <c r="I300" s="0" t="n">
        <f aca="false">VALUE(E300)</f>
        <v>3600</v>
      </c>
      <c r="K300" s="0" t="n">
        <f aca="false">IF(  OR(  AND(H300&gt;I300, F300="Yes"),  AND( I300 &gt; H300, F300="No" ) ),SUM(H300,I300)    )</f>
        <v>23462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6703</v>
      </c>
      <c r="E301" s="2" t="s">
        <v>1066</v>
      </c>
      <c r="F301" s="1" t="s">
        <v>20</v>
      </c>
      <c r="H301" s="0" t="n">
        <f aca="false">VALUE(D301)</f>
        <v>49050</v>
      </c>
      <c r="I301" s="0" t="n">
        <f aca="false">VALUE(E301)</f>
        <v>7000</v>
      </c>
      <c r="K301" s="0" t="n">
        <f aca="false">IF(  OR(  AND(H301&gt;I301, F301="Yes"),  AND( I301 &gt; H301, F301="No" ) ),SUM(H301,I301)    )</f>
        <v>56050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2209</v>
      </c>
      <c r="E302" s="2" t="s">
        <v>32</v>
      </c>
      <c r="F302" s="1" t="s">
        <v>20</v>
      </c>
      <c r="H302" s="0" t="n">
        <f aca="false">VALUE(D302)</f>
        <v>19500</v>
      </c>
      <c r="I302" s="0" t="n">
        <f aca="false">VALUE(E302)</f>
        <v>1000</v>
      </c>
      <c r="K302" s="0" t="n">
        <f aca="false">IF(  OR(  AND(H302&gt;I302, F302="Yes"),  AND( I302 &gt; H302, F302="No" ) ),SUM(H302,I302)    )</f>
        <v>20500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1464</v>
      </c>
      <c r="E303" s="2" t="s">
        <v>6245</v>
      </c>
      <c r="F303" s="1" t="s">
        <v>20</v>
      </c>
      <c r="H303" s="0" t="n">
        <f aca="false">VALUE(D303)</f>
        <v>71700</v>
      </c>
      <c r="I303" s="0" t="n">
        <f aca="false">VALUE(E303)</f>
        <v>19900</v>
      </c>
      <c r="K303" s="0" t="n">
        <f aca="false">IF(  OR(  AND(H303&gt;I303, F303="Yes"),  AND( I303 &gt; H303, F303="No" ) ),SUM(H303,I303)    )</f>
        <v>91600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6704</v>
      </c>
      <c r="E304" s="2" t="s">
        <v>1626</v>
      </c>
      <c r="F304" s="1" t="s">
        <v>20</v>
      </c>
      <c r="H304" s="0" t="n">
        <f aca="false">VALUE(D304)</f>
        <v>65678</v>
      </c>
      <c r="I304" s="0" t="n">
        <f aca="false">VALUE(E304)</f>
        <v>7250</v>
      </c>
      <c r="K304" s="0" t="n">
        <f aca="false">IF(  OR(  AND(H304&gt;I304, F304="Yes"),  AND( I304 &gt; H304, F304="No" ) ),SUM(H304,I304)    )</f>
        <v>72928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6705</v>
      </c>
      <c r="E305" s="2" t="s">
        <v>360</v>
      </c>
      <c r="F305" s="1" t="s">
        <v>20</v>
      </c>
      <c r="H305" s="0" t="n">
        <f aca="false">VALUE(D305)</f>
        <v>16619</v>
      </c>
      <c r="I305" s="0" t="n">
        <f aca="false">VALUE(E305)</f>
        <v>1500</v>
      </c>
      <c r="K305" s="0" t="n">
        <f aca="false">IF(  OR(  AND(H305&gt;I305, F305="Yes"),  AND( I305 &gt; H305, F305="No" ) ),SUM(H305,I305)    )</f>
        <v>18119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3442</v>
      </c>
      <c r="E306" s="2" t="s">
        <v>6706</v>
      </c>
      <c r="F306" s="1" t="s">
        <v>20</v>
      </c>
      <c r="H306" s="0" t="n">
        <f aca="false">VALUE(D306)</f>
        <v>15650</v>
      </c>
      <c r="I306" s="0" t="n">
        <f aca="false">VALUE(E306)</f>
        <v>31100</v>
      </c>
      <c r="K306" s="3" t="n">
        <f aca="false">IF(  OR(  AND(H306&gt;I306, F306="Yes"),  AND( I306 &gt; H306, F306="No" ) ),SUM(H306,I306)    )</f>
        <v>0</v>
      </c>
      <c r="L306" s="0" t="n">
        <f aca="false">IF( OR(  AND(I306&gt;H306, F306="Yes"),  AND( H306 &gt; I306, F306="No" ) ), SUM(H306,I306),0   )</f>
        <v>46750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3325</v>
      </c>
      <c r="E307" s="2" t="s">
        <v>964</v>
      </c>
      <c r="F307" s="1" t="s">
        <v>20</v>
      </c>
      <c r="H307" s="0" t="n">
        <f aca="false">VALUE(D307)</f>
        <v>5800</v>
      </c>
      <c r="I307" s="0" t="n">
        <f aca="false">VALUE(E307)</f>
        <v>500</v>
      </c>
      <c r="K307" s="0" t="n">
        <f aca="false">IF(  OR(  AND(H307&gt;I307, F307="Yes"),  AND( I307 &gt; H307, F307="No" ) ),SUM(H307,I307)    )</f>
        <v>6300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92</v>
      </c>
      <c r="E308" s="2" t="s">
        <v>915</v>
      </c>
      <c r="F308" s="1" t="s">
        <v>20</v>
      </c>
      <c r="H308" s="0" t="n">
        <f aca="false">VALUE(D308)</f>
        <v>4000</v>
      </c>
      <c r="I308" s="0" t="n">
        <f aca="false">VALUE(E308)</f>
        <v>8500</v>
      </c>
      <c r="K308" s="3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12500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6707</v>
      </c>
      <c r="E309" s="2" t="s">
        <v>32</v>
      </c>
      <c r="F309" s="1" t="s">
        <v>20</v>
      </c>
      <c r="H309" s="0" t="n">
        <f aca="false">VALUE(D309)</f>
        <v>87400</v>
      </c>
      <c r="I309" s="0" t="n">
        <f aca="false">VALUE(E309)</f>
        <v>1000</v>
      </c>
      <c r="K309" s="0" t="n">
        <f aca="false">IF(  OR(  AND(H309&gt;I309, F309="Yes"),  AND( I309 &gt; H309, F309="No" ) ),SUM(H309,I309)    )</f>
        <v>88400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6708</v>
      </c>
      <c r="E310" s="2" t="s">
        <v>6709</v>
      </c>
      <c r="F310" s="1" t="s">
        <v>20</v>
      </c>
      <c r="H310" s="0" t="n">
        <f aca="false">VALUE(D310)</f>
        <v>41350</v>
      </c>
      <c r="I310" s="0" t="n">
        <f aca="false">VALUE(E310)</f>
        <v>33216</v>
      </c>
      <c r="K310" s="0" t="n">
        <f aca="false">IF(  OR(  AND(H310&gt;I310, F310="Yes"),  AND( I310 &gt; H310, F310="No" ) ),SUM(H310,I310)    )</f>
        <v>74566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6710</v>
      </c>
      <c r="E311" s="2" t="s">
        <v>6711</v>
      </c>
      <c r="F311" s="1" t="s">
        <v>20</v>
      </c>
      <c r="H311" s="0" t="n">
        <f aca="false">VALUE(D311)</f>
        <v>453706</v>
      </c>
      <c r="I311" s="0" t="n">
        <f aca="false">VALUE(E311)</f>
        <v>40850</v>
      </c>
      <c r="K311" s="0" t="n">
        <f aca="false">IF(  OR(  AND(H311&gt;I311, F311="Yes"),  AND( I311 &gt; H311, F311="No" ) ),SUM(H311,I311)    )</f>
        <v>494556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6712</v>
      </c>
      <c r="E312" s="2" t="s">
        <v>6713</v>
      </c>
      <c r="F312" s="1" t="s">
        <v>20</v>
      </c>
      <c r="H312" s="0" t="n">
        <f aca="false">VALUE(D312)</f>
        <v>142466</v>
      </c>
      <c r="I312" s="0" t="n">
        <f aca="false">VALUE(E312)</f>
        <v>39175</v>
      </c>
      <c r="K312" s="0" t="n">
        <f aca="false">IF(  OR(  AND(H312&gt;I312, F312="Yes"),  AND( I312 &gt; H312, F312="No" ) ),SUM(H312,I312)    )</f>
        <v>181641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4390</v>
      </c>
      <c r="E313" s="2" t="s">
        <v>1636</v>
      </c>
      <c r="F313" s="1" t="s">
        <v>20</v>
      </c>
      <c r="H313" s="0" t="n">
        <f aca="false">VALUE(D313)</f>
        <v>34450</v>
      </c>
      <c r="I313" s="0" t="n">
        <f aca="false">VALUE(E313)</f>
        <v>7700</v>
      </c>
      <c r="K313" s="0" t="n">
        <f aca="false">IF(  OR(  AND(H313&gt;I313, F313="Yes"),  AND( I313 &gt; H313, F313="No" ) ),SUM(H313,I313)    )</f>
        <v>42150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5286</v>
      </c>
      <c r="E314" s="2" t="s">
        <v>3258</v>
      </c>
      <c r="F314" s="1" t="s">
        <v>20</v>
      </c>
      <c r="H314" s="0" t="n">
        <f aca="false">VALUE(D314)</f>
        <v>69725</v>
      </c>
      <c r="I314" s="0" t="n">
        <f aca="false">VALUE(E314)</f>
        <v>14250</v>
      </c>
      <c r="K314" s="0" t="n">
        <f aca="false">IF(  OR(  AND(H314&gt;I314, F314="Yes"),  AND( I314 &gt; H314, F314="No" ) ),SUM(H314,I314)    )</f>
        <v>83975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1476</v>
      </c>
      <c r="E315" s="2" t="s">
        <v>19</v>
      </c>
      <c r="F315" s="1" t="s">
        <v>20</v>
      </c>
      <c r="H315" s="0" t="n">
        <f aca="false">VALUE(D315)</f>
        <v>14700</v>
      </c>
      <c r="I315" s="0" t="n">
        <f aca="false">VALUE(E315)</f>
        <v>0</v>
      </c>
      <c r="K315" s="0" t="n">
        <f aca="false">IF(  OR(  AND(H315&gt;I315, F315="Yes"),  AND( I315 &gt; H315, F315="No" ) ),SUM(H315,I315)    )</f>
        <v>14700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6714</v>
      </c>
      <c r="E316" s="2" t="s">
        <v>292</v>
      </c>
      <c r="F316" s="1" t="s">
        <v>20</v>
      </c>
      <c r="H316" s="0" t="n">
        <f aca="false">VALUE(D316)</f>
        <v>21890</v>
      </c>
      <c r="I316" s="0" t="n">
        <f aca="false">VALUE(E316)</f>
        <v>3500</v>
      </c>
      <c r="K316" s="0" t="n">
        <f aca="false">IF(  OR(  AND(H316&gt;I316, F316="Yes"),  AND( I316 &gt; H316, F316="No" ) ),SUM(H316,I316)    )</f>
        <v>25390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2019</v>
      </c>
      <c r="E317" s="2" t="s">
        <v>1782</v>
      </c>
      <c r="F317" s="1" t="s">
        <v>20</v>
      </c>
      <c r="H317" s="0" t="n">
        <f aca="false">VALUE(D317)</f>
        <v>33575</v>
      </c>
      <c r="I317" s="0" t="n">
        <f aca="false">VALUE(E317)</f>
        <v>4200</v>
      </c>
      <c r="K317" s="0" t="n">
        <f aca="false">IF(  OR(  AND(H317&gt;I317, F317="Yes"),  AND( I317 &gt; H317, F317="No" ) ),SUM(H317,I317)    )</f>
        <v>37775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6715</v>
      </c>
      <c r="E318" s="2" t="s">
        <v>675</v>
      </c>
      <c r="F318" s="1" t="s">
        <v>20</v>
      </c>
      <c r="H318" s="0" t="n">
        <f aca="false">VALUE(D318)</f>
        <v>69389</v>
      </c>
      <c r="I318" s="0" t="n">
        <f aca="false">VALUE(E318)</f>
        <v>5250</v>
      </c>
      <c r="K318" s="0" t="n">
        <f aca="false">IF(  OR(  AND(H318&gt;I318, F318="Yes"),  AND( I318 &gt; H318, F318="No" ) ),SUM(H318,I318)    )</f>
        <v>74639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6716</v>
      </c>
      <c r="E319" s="2" t="s">
        <v>6717</v>
      </c>
      <c r="F319" s="1" t="s">
        <v>20</v>
      </c>
      <c r="H319" s="0" t="n">
        <f aca="false">VALUE(D319)</f>
        <v>1021544</v>
      </c>
      <c r="I319" s="0" t="n">
        <f aca="false">VALUE(E319)</f>
        <v>175260</v>
      </c>
      <c r="K319" s="0" t="n">
        <f aca="false">IF(  OR(  AND(H319&gt;I319, F319="Yes"),  AND( I319 &gt; H319, F319="No" ) ),SUM(H319,I319)    )</f>
        <v>1196804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6718</v>
      </c>
      <c r="E320" s="2" t="s">
        <v>6719</v>
      </c>
      <c r="F320" s="1" t="s">
        <v>20</v>
      </c>
      <c r="H320" s="0" t="n">
        <f aca="false">VALUE(D320)</f>
        <v>39640</v>
      </c>
      <c r="I320" s="0" t="n">
        <f aca="false">VALUE(E320)</f>
        <v>7486</v>
      </c>
      <c r="K320" s="0" t="n">
        <f aca="false">IF(  OR(  AND(H320&gt;I320, F320="Yes"),  AND( I320 &gt; H320, F320="No" ) ),SUM(H320,I320)    )</f>
        <v>47126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6720</v>
      </c>
      <c r="E321" s="2" t="s">
        <v>3376</v>
      </c>
      <c r="F321" s="1" t="s">
        <v>20</v>
      </c>
      <c r="H321" s="0" t="n">
        <f aca="false">VALUE(D321)</f>
        <v>104350</v>
      </c>
      <c r="I321" s="0" t="n">
        <f aca="false">VALUE(E321)</f>
        <v>12850</v>
      </c>
      <c r="K321" s="0" t="n">
        <f aca="false">IF(  OR(  AND(H321&gt;I321, F321="Yes"),  AND( I321 &gt; H321, F321="No" ) ),SUM(H321,I321)    )</f>
        <v>117200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3450</v>
      </c>
      <c r="E322" s="2" t="s">
        <v>6721</v>
      </c>
      <c r="F322" s="1" t="s">
        <v>20</v>
      </c>
      <c r="H322" s="0" t="n">
        <f aca="false">VALUE(D322)</f>
        <v>40100</v>
      </c>
      <c r="I322" s="0" t="n">
        <f aca="false">VALUE(E322)</f>
        <v>26590</v>
      </c>
      <c r="K322" s="0" t="n">
        <f aca="false">IF(  OR(  AND(H322&gt;I322, F322="Yes"),  AND( I322 &gt; H322, F322="No" ) ),SUM(H322,I322)    )</f>
        <v>66690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6722</v>
      </c>
      <c r="E323" s="2" t="s">
        <v>253</v>
      </c>
      <c r="F323" s="1" t="s">
        <v>20</v>
      </c>
      <c r="H323" s="0" t="n">
        <f aca="false">VALUE(D323)</f>
        <v>176154</v>
      </c>
      <c r="I323" s="0" t="n">
        <f aca="false">VALUE(E323)</f>
        <v>9000</v>
      </c>
      <c r="K323" s="0" t="n">
        <f aca="false">IF(  OR(  AND(H323&gt;I323, F323="Yes"),  AND( I323 &gt; H323, F323="No" ) ),SUM(H323,I323)    )</f>
        <v>185154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6723</v>
      </c>
      <c r="E324" s="2" t="s">
        <v>6312</v>
      </c>
      <c r="F324" s="1" t="s">
        <v>20</v>
      </c>
      <c r="H324" s="0" t="n">
        <f aca="false">VALUE(D324)</f>
        <v>43638</v>
      </c>
      <c r="I324" s="0" t="n">
        <f aca="false">VALUE(E324)</f>
        <v>1550</v>
      </c>
      <c r="K324" s="0" t="n">
        <f aca="false">IF(  OR(  AND(H324&gt;I324, F324="Yes"),  AND( I324 &gt; H324, F324="No" ) ),SUM(H324,I324)    )</f>
        <v>45188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6724</v>
      </c>
      <c r="E325" s="2" t="s">
        <v>3090</v>
      </c>
      <c r="F325" s="1" t="s">
        <v>20</v>
      </c>
      <c r="H325" s="0" t="n">
        <f aca="false">VALUE(D325)</f>
        <v>71375</v>
      </c>
      <c r="I325" s="0" t="n">
        <f aca="false">VALUE(E325)</f>
        <v>10800</v>
      </c>
      <c r="K325" s="0" t="n">
        <f aca="false">IF(  OR(  AND(H325&gt;I325, F325="Yes"),  AND( I325 &gt; H325, F325="No" ) ),SUM(H325,I325)    )</f>
        <v>82175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6725</v>
      </c>
      <c r="E326" s="2" t="s">
        <v>85</v>
      </c>
      <c r="F326" s="1" t="s">
        <v>20</v>
      </c>
      <c r="H326" s="0" t="n">
        <f aca="false">VALUE(D326)</f>
        <v>89150</v>
      </c>
      <c r="I326" s="0" t="n">
        <f aca="false">VALUE(E326)</f>
        <v>2000</v>
      </c>
      <c r="K326" s="0" t="n">
        <f aca="false">IF(  OR(  AND(H326&gt;I326, F326="Yes"),  AND( I326 &gt; H326, F326="No" ) ),SUM(H326,I326)    )</f>
        <v>91150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5794</v>
      </c>
      <c r="E327" s="2" t="s">
        <v>6726</v>
      </c>
      <c r="F327" s="1" t="s">
        <v>20</v>
      </c>
      <c r="H327" s="0" t="n">
        <f aca="false">VALUE(D327)</f>
        <v>252050</v>
      </c>
      <c r="I327" s="0" t="n">
        <f aca="false">VALUE(E327)</f>
        <v>26300</v>
      </c>
      <c r="K327" s="0" t="n">
        <f aca="false">IF(  OR(  AND(H327&gt;I327, F327="Yes"),  AND( I327 &gt; H327, F327="No" ) ),SUM(H327,I327)    )</f>
        <v>278350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4575</v>
      </c>
      <c r="E328" s="2" t="s">
        <v>92</v>
      </c>
      <c r="F328" s="1" t="s">
        <v>20</v>
      </c>
      <c r="H328" s="0" t="n">
        <f aca="false">VALUE(D328)</f>
        <v>10050</v>
      </c>
      <c r="I328" s="0" t="n">
        <f aca="false">VALUE(E328)</f>
        <v>4000</v>
      </c>
      <c r="K328" s="0" t="n">
        <f aca="false">IF(  OR(  AND(H328&gt;I328, F328="Yes"),  AND( I328 &gt; H328, F328="No" ) ),SUM(H328,I328)    )</f>
        <v>14050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6727</v>
      </c>
      <c r="E329" s="2" t="s">
        <v>6728</v>
      </c>
      <c r="F329" s="1" t="s">
        <v>20</v>
      </c>
      <c r="H329" s="0" t="n">
        <f aca="false">VALUE(D329)</f>
        <v>713739</v>
      </c>
      <c r="I329" s="0" t="n">
        <f aca="false">VALUE(E329)</f>
        <v>114800</v>
      </c>
      <c r="K329" s="0" t="n">
        <f aca="false">IF(  OR(  AND(H329&gt;I329, F329="Yes"),  AND( I329 &gt; H329, F329="No" ) ),SUM(H329,I329)    )</f>
        <v>828539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6729</v>
      </c>
      <c r="E330" s="2" t="s">
        <v>6730</v>
      </c>
      <c r="F330" s="1" t="s">
        <v>20</v>
      </c>
      <c r="H330" s="0" t="n">
        <f aca="false">VALUE(D330)</f>
        <v>243000</v>
      </c>
      <c r="I330" s="0" t="n">
        <f aca="false">VALUE(E330)</f>
        <v>72450</v>
      </c>
      <c r="K330" s="0" t="n">
        <f aca="false">IF(  OR(  AND(H330&gt;I330, F330="Yes"),  AND( I330 &gt; H330, F330="No" ) ),SUM(H330,I330)    )</f>
        <v>315450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6731</v>
      </c>
      <c r="E331" s="2" t="s">
        <v>1463</v>
      </c>
      <c r="F331" s="1" t="s">
        <v>20</v>
      </c>
      <c r="H331" s="0" t="n">
        <f aca="false">VALUE(D331)</f>
        <v>151965</v>
      </c>
      <c r="I331" s="0" t="n">
        <f aca="false">VALUE(E331)</f>
        <v>10000</v>
      </c>
      <c r="K331" s="0" t="n">
        <f aca="false">IF(  OR(  AND(H331&gt;I331, F331="Yes"),  AND( I331 &gt; H331, F331="No" ) ),SUM(H331,I331)    )</f>
        <v>161965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5905</v>
      </c>
      <c r="E332" s="2" t="s">
        <v>3115</v>
      </c>
      <c r="F332" s="1" t="s">
        <v>20</v>
      </c>
      <c r="H332" s="0" t="n">
        <f aca="false">VALUE(D332)</f>
        <v>65400</v>
      </c>
      <c r="I332" s="0" t="n">
        <f aca="false">VALUE(E332)</f>
        <v>10700</v>
      </c>
      <c r="K332" s="0" t="n">
        <f aca="false">IF(  OR(  AND(H332&gt;I332, F332="Yes"),  AND( I332 &gt; H332, F332="No" ) ),SUM(H332,I332)    )</f>
        <v>76100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4241</v>
      </c>
      <c r="E333" s="2" t="s">
        <v>710</v>
      </c>
      <c r="F333" s="1" t="s">
        <v>20</v>
      </c>
      <c r="H333" s="0" t="n">
        <f aca="false">VALUE(D333)</f>
        <v>36250</v>
      </c>
      <c r="I333" s="0" t="n">
        <f aca="false">VALUE(E333)</f>
        <v>250</v>
      </c>
      <c r="K333" s="0" t="n">
        <f aca="false">IF(  OR(  AND(H333&gt;I333, F333="Yes"),  AND( I333 &gt; H333, F333="No" ) ),SUM(H333,I333)    )</f>
        <v>36500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6732</v>
      </c>
      <c r="E334" s="2" t="s">
        <v>6733</v>
      </c>
      <c r="F334" s="1" t="s">
        <v>20</v>
      </c>
      <c r="H334" s="0" t="n">
        <f aca="false">VALUE(D334)</f>
        <v>354610</v>
      </c>
      <c r="I334" s="0" t="n">
        <f aca="false">VALUE(E334)</f>
        <v>96471</v>
      </c>
      <c r="K334" s="0" t="n">
        <f aca="false">IF(  OR(  AND(H334&gt;I334, F334="Yes"),  AND( I334 &gt; H334, F334="No" ) ),SUM(H334,I334)    )</f>
        <v>451081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6734</v>
      </c>
      <c r="E335" s="2" t="s">
        <v>253</v>
      </c>
      <c r="F335" s="1" t="s">
        <v>20</v>
      </c>
      <c r="H335" s="0" t="n">
        <f aca="false">VALUE(D335)</f>
        <v>38748</v>
      </c>
      <c r="I335" s="0" t="n">
        <f aca="false">VALUE(E335)</f>
        <v>9000</v>
      </c>
      <c r="K335" s="0" t="n">
        <f aca="false">IF(  OR(  AND(H335&gt;I335, F335="Yes"),  AND( I335 &gt; H335, F335="No" ) ),SUM(H335,I335)    )</f>
        <v>47748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23.9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6735</v>
      </c>
      <c r="E336" s="2" t="s">
        <v>1560</v>
      </c>
      <c r="F336" s="1" t="s">
        <v>20</v>
      </c>
      <c r="H336" s="0" t="n">
        <f aca="false">VALUE(D336)</f>
        <v>24547</v>
      </c>
      <c r="I336" s="0" t="n">
        <f aca="false">VALUE(E336)</f>
        <v>16200</v>
      </c>
      <c r="K336" s="0" t="n">
        <f aca="false">IF(  OR(  AND(H336&gt;I336, F336="Yes"),  AND( I336 &gt; H336, F336="No" ) ),SUM(H336,I336)    )</f>
        <v>40747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6736</v>
      </c>
      <c r="E337" s="2" t="s">
        <v>675</v>
      </c>
      <c r="F337" s="1" t="s">
        <v>20</v>
      </c>
      <c r="H337" s="0" t="n">
        <f aca="false">VALUE(D337)</f>
        <v>40459</v>
      </c>
      <c r="I337" s="0" t="n">
        <f aca="false">VALUE(E337)</f>
        <v>5250</v>
      </c>
      <c r="K337" s="0" t="n">
        <f aca="false">IF(  OR(  AND(H337&gt;I337, F337="Yes"),  AND( I337 &gt; H337, F337="No" ) ),SUM(H337,I337)    )</f>
        <v>45709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6737</v>
      </c>
      <c r="E338" s="2" t="s">
        <v>1654</v>
      </c>
      <c r="F338" s="1" t="s">
        <v>20</v>
      </c>
      <c r="H338" s="0" t="n">
        <f aca="false">VALUE(D338)</f>
        <v>27840</v>
      </c>
      <c r="I338" s="0" t="n">
        <f aca="false">VALUE(E338)</f>
        <v>27500</v>
      </c>
      <c r="K338" s="0" t="n">
        <f aca="false">IF(  OR(  AND(H338&gt;I338, F338="Yes"),  AND( I338 &gt; H338, F338="No" ) ),SUM(H338,I338)    )</f>
        <v>55340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6738</v>
      </c>
      <c r="E339" s="2" t="s">
        <v>1066</v>
      </c>
      <c r="F339" s="1" t="s">
        <v>20</v>
      </c>
      <c r="H339" s="0" t="n">
        <f aca="false">VALUE(D339)</f>
        <v>194694</v>
      </c>
      <c r="I339" s="0" t="n">
        <f aca="false">VALUE(E339)</f>
        <v>7000</v>
      </c>
      <c r="K339" s="0" t="n">
        <f aca="false">IF(  OR(  AND(H339&gt;I339, F339="Yes"),  AND( I339 &gt; H339, F339="No" ) ),SUM(H339,I339)    )</f>
        <v>201694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35.2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6520</v>
      </c>
      <c r="E340" s="2" t="s">
        <v>14</v>
      </c>
      <c r="F340" s="1" t="s">
        <v>67</v>
      </c>
      <c r="H340" s="0" t="n">
        <f aca="false">VALUE(D340)</f>
        <v>29150</v>
      </c>
      <c r="I340" s="0" t="n">
        <f aca="false">VALUE(E340)</f>
        <v>1250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30400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6739</v>
      </c>
      <c r="E341" s="2" t="s">
        <v>2202</v>
      </c>
      <c r="F341" s="1" t="s">
        <v>20</v>
      </c>
      <c r="H341" s="0" t="n">
        <f aca="false">VALUE(D341)</f>
        <v>154850</v>
      </c>
      <c r="I341" s="0" t="n">
        <f aca="false">VALUE(E341)</f>
        <v>16600</v>
      </c>
      <c r="K341" s="0" t="n">
        <f aca="false">IF(  OR(  AND(H341&gt;I341, F341="Yes"),  AND( I341 &gt; H341, F341="No" ) ),SUM(H341,I341)    )</f>
        <v>171450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6740</v>
      </c>
      <c r="E342" s="2" t="s">
        <v>2415</v>
      </c>
      <c r="F342" s="1" t="s">
        <v>20</v>
      </c>
      <c r="H342" s="0" t="n">
        <f aca="false">VALUE(D342)</f>
        <v>83050</v>
      </c>
      <c r="I342" s="0" t="n">
        <f aca="false">VALUE(E342)</f>
        <v>18000</v>
      </c>
      <c r="K342" s="0" t="n">
        <f aca="false">IF(  OR(  AND(H342&gt;I342, F342="Yes"),  AND( I342 &gt; H342, F342="No" ) ),SUM(H342,I342)    )</f>
        <v>101050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3126</v>
      </c>
      <c r="E343" s="2" t="s">
        <v>1636</v>
      </c>
      <c r="F343" s="1" t="s">
        <v>20</v>
      </c>
      <c r="H343" s="0" t="n">
        <f aca="false">VALUE(D343)</f>
        <v>16450</v>
      </c>
      <c r="I343" s="0" t="n">
        <f aca="false">VALUE(E343)</f>
        <v>7700</v>
      </c>
      <c r="K343" s="0" t="n">
        <f aca="false">IF(  OR(  AND(H343&gt;I343, F343="Yes"),  AND( I343 &gt; H343, F343="No" ) ),SUM(H343,I343)    )</f>
        <v>24150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3469</v>
      </c>
      <c r="E344" s="2" t="s">
        <v>1626</v>
      </c>
      <c r="F344" s="1" t="s">
        <v>20</v>
      </c>
      <c r="H344" s="0" t="n">
        <f aca="false">VALUE(D344)</f>
        <v>30620</v>
      </c>
      <c r="I344" s="0" t="n">
        <f aca="false">VALUE(E344)</f>
        <v>7250</v>
      </c>
      <c r="K344" s="0" t="n">
        <f aca="false">IF(  OR(  AND(H344&gt;I344, F344="Yes"),  AND( I344 &gt; H344, F344="No" ) ),SUM(H344,I344)    )</f>
        <v>37870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35.2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2811</v>
      </c>
      <c r="E345" s="2" t="s">
        <v>6741</v>
      </c>
      <c r="F345" s="1" t="s">
        <v>67</v>
      </c>
      <c r="H345" s="0" t="n">
        <f aca="false">VALUE(D345)</f>
        <v>53050</v>
      </c>
      <c r="I345" s="0" t="n">
        <f aca="false">VALUE(E345)</f>
        <v>15150</v>
      </c>
      <c r="K345" s="3" t="n">
        <f aca="false">IF(  OR(  AND(H345&gt;I345, F345="Yes"),  AND( I345 &gt; H345, F345="No" ) ),SUM(H345,I345)    )</f>
        <v>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68200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6742</v>
      </c>
      <c r="E346" s="2" t="s">
        <v>6743</v>
      </c>
      <c r="F346" s="1" t="s">
        <v>20</v>
      </c>
      <c r="H346" s="0" t="n">
        <f aca="false">VALUE(D346)</f>
        <v>57550</v>
      </c>
      <c r="I346" s="0" t="n">
        <f aca="false">VALUE(E346)</f>
        <v>5540</v>
      </c>
      <c r="K346" s="0" t="n">
        <f aca="false">IF(  OR(  AND(H346&gt;I346, F346="Yes"),  AND( I346 &gt; H346, F346="No" ) ),SUM(H346,I346)    )</f>
        <v>63090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506</v>
      </c>
      <c r="E347" s="2" t="s">
        <v>85</v>
      </c>
      <c r="F347" s="1" t="s">
        <v>20</v>
      </c>
      <c r="H347" s="0" t="n">
        <f aca="false">VALUE(D347)</f>
        <v>36800</v>
      </c>
      <c r="I347" s="0" t="n">
        <f aca="false">VALUE(E347)</f>
        <v>2000</v>
      </c>
      <c r="K347" s="0" t="n">
        <f aca="false">IF(  OR(  AND(H347&gt;I347, F347="Yes"),  AND( I347 &gt; H347, F347="No" ) ),SUM(H347,I347)    )</f>
        <v>38800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6744</v>
      </c>
      <c r="E348" s="2" t="s">
        <v>6745</v>
      </c>
      <c r="F348" s="1" t="s">
        <v>20</v>
      </c>
      <c r="H348" s="0" t="n">
        <f aca="false">VALUE(D348)</f>
        <v>662505</v>
      </c>
      <c r="I348" s="0" t="n">
        <f aca="false">VALUE(E348)</f>
        <v>11375</v>
      </c>
      <c r="K348" s="0" t="n">
        <f aca="false">IF(  OR(  AND(H348&gt;I348, F348="Yes"),  AND( I348 &gt; H348, F348="No" ) ),SUM(H348,I348)    )</f>
        <v>673880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4562</v>
      </c>
      <c r="E349" s="2" t="s">
        <v>6746</v>
      </c>
      <c r="F349" s="1" t="s">
        <v>20</v>
      </c>
      <c r="H349" s="0" t="n">
        <f aca="false">VALUE(D349)</f>
        <v>64600</v>
      </c>
      <c r="I349" s="0" t="n">
        <f aca="false">VALUE(E349)</f>
        <v>31750</v>
      </c>
      <c r="K349" s="0" t="n">
        <f aca="false">IF(  OR(  AND(H349&gt;I349, F349="Yes"),  AND( I349 &gt; H349, F349="No" ) ),SUM(H349,I349)    )</f>
        <v>96350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6747</v>
      </c>
      <c r="E350" s="2" t="s">
        <v>6748</v>
      </c>
      <c r="F350" s="1" t="s">
        <v>20</v>
      </c>
      <c r="H350" s="0" t="n">
        <f aca="false">VALUE(D350)</f>
        <v>773675</v>
      </c>
      <c r="I350" s="0" t="n">
        <f aca="false">VALUE(E350)</f>
        <v>68552</v>
      </c>
      <c r="K350" s="0" t="n">
        <f aca="false">IF(  OR(  AND(H350&gt;I350, F350="Yes"),  AND( I350 &gt; H350, F350="No" ) ),SUM(H350,I350)    )</f>
        <v>842227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2128</v>
      </c>
      <c r="E351" s="2" t="s">
        <v>1476</v>
      </c>
      <c r="F351" s="1" t="s">
        <v>20</v>
      </c>
      <c r="H351" s="0" t="n">
        <f aca="false">VALUE(D351)</f>
        <v>31700</v>
      </c>
      <c r="I351" s="0" t="n">
        <f aca="false">VALUE(E351)</f>
        <v>14700</v>
      </c>
      <c r="K351" s="0" t="n">
        <f aca="false">IF(  OR(  AND(H351&gt;I351, F351="Yes"),  AND( I351 &gt; H351, F351="No" ) ),SUM(H351,I351)    )</f>
        <v>46400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6749</v>
      </c>
      <c r="E352" s="2" t="s">
        <v>246</v>
      </c>
      <c r="F352" s="1" t="s">
        <v>20</v>
      </c>
      <c r="H352" s="0" t="n">
        <f aca="false">VALUE(D352)</f>
        <v>29828</v>
      </c>
      <c r="I352" s="0" t="n">
        <f aca="false">VALUE(E352)</f>
        <v>7200</v>
      </c>
      <c r="K352" s="0" t="n">
        <f aca="false">IF(  OR(  AND(H352&gt;I352, F352="Yes"),  AND( I352 &gt; H352, F352="No" ) ),SUM(H352,I352)    )</f>
        <v>37028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6750</v>
      </c>
      <c r="E353" s="2" t="s">
        <v>6751</v>
      </c>
      <c r="F353" s="1" t="s">
        <v>20</v>
      </c>
      <c r="H353" s="0" t="n">
        <f aca="false">VALUE(D353)</f>
        <v>607590</v>
      </c>
      <c r="I353" s="0" t="n">
        <f aca="false">VALUE(E353)</f>
        <v>31501</v>
      </c>
      <c r="K353" s="0" t="n">
        <f aca="false">IF(  OR(  AND(H353&gt;I353, F353="Yes"),  AND( I353 &gt; H353, F353="No" ) ),SUM(H353,I353)    )</f>
        <v>639091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4445</v>
      </c>
      <c r="E354" s="2" t="s">
        <v>824</v>
      </c>
      <c r="F354" s="1" t="s">
        <v>20</v>
      </c>
      <c r="H354" s="0" t="n">
        <f aca="false">VALUE(D354)</f>
        <v>29950</v>
      </c>
      <c r="I354" s="0" t="n">
        <f aca="false">VALUE(E354)</f>
        <v>5400</v>
      </c>
      <c r="K354" s="0" t="n">
        <f aca="false">IF(  OR(  AND(H354&gt;I354, F354="Yes"),  AND( I354 &gt; H354, F354="No" ) ),SUM(H354,I354)    )</f>
        <v>35350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6752</v>
      </c>
      <c r="E355" s="2" t="s">
        <v>6753</v>
      </c>
      <c r="F355" s="1" t="s">
        <v>20</v>
      </c>
      <c r="H355" s="0" t="n">
        <f aca="false">VALUE(D355)</f>
        <v>115114</v>
      </c>
      <c r="I355" s="0" t="n">
        <f aca="false">VALUE(E355)</f>
        <v>57950</v>
      </c>
      <c r="K355" s="0" t="n">
        <f aca="false">IF(  OR(  AND(H355&gt;I355, F355="Yes"),  AND( I355 &gt; H355, F355="No" ) ),SUM(H355,I355)    )</f>
        <v>173064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6754</v>
      </c>
      <c r="E356" s="2" t="s">
        <v>1436</v>
      </c>
      <c r="F356" s="1" t="s">
        <v>20</v>
      </c>
      <c r="H356" s="0" t="n">
        <f aca="false">VALUE(D356)</f>
        <v>115354</v>
      </c>
      <c r="I356" s="0" t="n">
        <f aca="false">VALUE(E356)</f>
        <v>11500</v>
      </c>
      <c r="K356" s="0" t="n">
        <f aca="false">IF(  OR(  AND(H356&gt;I356, F356="Yes"),  AND( I356 &gt; H356, F356="No" ) ),SUM(H356,I356)    )</f>
        <v>126854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113</v>
      </c>
      <c r="E357" s="2" t="s">
        <v>6443</v>
      </c>
      <c r="F357" s="1" t="s">
        <v>20</v>
      </c>
      <c r="H357" s="0" t="n">
        <f aca="false">VALUE(D357)</f>
        <v>110350</v>
      </c>
      <c r="I357" s="0" t="n">
        <f aca="false">VALUE(E357)</f>
        <v>11950</v>
      </c>
      <c r="K357" s="0" t="n">
        <f aca="false">IF(  OR(  AND(H357&gt;I357, F357="Yes"),  AND( I357 &gt; H357, F357="No" ) ),SUM(H357,I357)    )</f>
        <v>122300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6755</v>
      </c>
      <c r="E358" s="2" t="s">
        <v>6756</v>
      </c>
      <c r="F358" s="1" t="s">
        <v>20</v>
      </c>
      <c r="H358" s="0" t="n">
        <f aca="false">VALUE(D358)</f>
        <v>88200</v>
      </c>
      <c r="I358" s="0" t="n">
        <f aca="false">VALUE(E358)</f>
        <v>18798</v>
      </c>
      <c r="K358" s="0" t="n">
        <f aca="false">IF(  OR(  AND(H358&gt;I358, F358="Yes"),  AND( I358 &gt; H358, F358="No" ) ),SUM(H358,I358)    )</f>
        <v>106998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6757</v>
      </c>
      <c r="E359" s="2" t="s">
        <v>5979</v>
      </c>
      <c r="F359" s="1" t="s">
        <v>20</v>
      </c>
      <c r="H359" s="0" t="n">
        <f aca="false">VALUE(D359)</f>
        <v>202915</v>
      </c>
      <c r="I359" s="0" t="n">
        <f aca="false">VALUE(E359)</f>
        <v>55100</v>
      </c>
      <c r="K359" s="0" t="n">
        <f aca="false">IF(  OR(  AND(H359&gt;I359, F359="Yes"),  AND( I359 &gt; H359, F359="No" ) ),SUM(H359,I359)    )</f>
        <v>258015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2509</v>
      </c>
      <c r="E360" s="2" t="s">
        <v>292</v>
      </c>
      <c r="F360" s="1" t="s">
        <v>20</v>
      </c>
      <c r="H360" s="0" t="n">
        <f aca="false">VALUE(D360)</f>
        <v>14650</v>
      </c>
      <c r="I360" s="0" t="n">
        <f aca="false">VALUE(E360)</f>
        <v>3500</v>
      </c>
      <c r="K360" s="0" t="n">
        <f aca="false">IF(  OR(  AND(H360&gt;I360, F360="Yes"),  AND( I360 &gt; H360, F360="No" ) ),SUM(H360,I360)    )</f>
        <v>18150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1066</v>
      </c>
      <c r="E361" s="2" t="s">
        <v>19</v>
      </c>
      <c r="F361" s="1" t="s">
        <v>20</v>
      </c>
      <c r="H361" s="0" t="n">
        <f aca="false">VALUE(D361)</f>
        <v>7000</v>
      </c>
      <c r="I361" s="0" t="n">
        <f aca="false">VALUE(E361)</f>
        <v>0</v>
      </c>
      <c r="K361" s="0" t="n">
        <f aca="false">IF(  OR(  AND(H361&gt;I361, F361="Yes"),  AND( I361 &gt; H361, F361="No" ) ),SUM(H361,I361)    )</f>
        <v>7000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6758</v>
      </c>
      <c r="E362" s="2" t="s">
        <v>6759</v>
      </c>
      <c r="F362" s="1" t="s">
        <v>20</v>
      </c>
      <c r="H362" s="0" t="n">
        <f aca="false">VALUE(D362)</f>
        <v>134058</v>
      </c>
      <c r="I362" s="0" t="n">
        <f aca="false">VALUE(E362)</f>
        <v>4090</v>
      </c>
      <c r="K362" s="0" t="n">
        <f aca="false">IF(  OR(  AND(H362&gt;I362, F362="Yes"),  AND( I362 &gt; H362, F362="No" ) ),SUM(H362,I362)    )</f>
        <v>138148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6760</v>
      </c>
      <c r="E363" s="2" t="s">
        <v>2209</v>
      </c>
      <c r="F363" s="1" t="s">
        <v>20</v>
      </c>
      <c r="H363" s="0" t="n">
        <f aca="false">VALUE(D363)</f>
        <v>27197</v>
      </c>
      <c r="I363" s="0" t="n">
        <f aca="false">VALUE(E363)</f>
        <v>19500</v>
      </c>
      <c r="K363" s="0" t="n">
        <f aca="false">IF(  OR(  AND(H363&gt;I363, F363="Yes"),  AND( I363 &gt; H363, F363="No" ) ),SUM(H363,I363)    )</f>
        <v>46697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5840</v>
      </c>
      <c r="E364" s="2" t="s">
        <v>3154</v>
      </c>
      <c r="F364" s="1" t="s">
        <v>20</v>
      </c>
      <c r="H364" s="0" t="n">
        <f aca="false">VALUE(D364)</f>
        <v>24700</v>
      </c>
      <c r="I364" s="0" t="n">
        <f aca="false">VALUE(E364)</f>
        <v>9700</v>
      </c>
      <c r="K364" s="0" t="n">
        <f aca="false">IF(  OR(  AND(H364&gt;I364, F364="Yes"),  AND( I364 &gt; H364, F364="No" ) ),SUM(H364,I364)    )</f>
        <v>34400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6281</v>
      </c>
      <c r="E365" s="2" t="s">
        <v>3032</v>
      </c>
      <c r="F365" s="1" t="s">
        <v>20</v>
      </c>
      <c r="H365" s="0" t="n">
        <f aca="false">VALUE(D365)</f>
        <v>51525</v>
      </c>
      <c r="I365" s="0" t="n">
        <f aca="false">VALUE(E365)</f>
        <v>23000</v>
      </c>
      <c r="K365" s="0" t="n">
        <f aca="false">IF(  OR(  AND(H365&gt;I365, F365="Yes"),  AND( I365 &gt; H365, F365="No" ) ),SUM(H365,I365)    )</f>
        <v>74525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6761</v>
      </c>
      <c r="E366" s="2" t="s">
        <v>6762</v>
      </c>
      <c r="F366" s="1" t="s">
        <v>20</v>
      </c>
      <c r="H366" s="0" t="n">
        <f aca="false">VALUE(D366)</f>
        <v>178635</v>
      </c>
      <c r="I366" s="0" t="n">
        <f aca="false">VALUE(E366)</f>
        <v>27275</v>
      </c>
      <c r="K366" s="0" t="n">
        <f aca="false">IF(  OR(  AND(H366&gt;I366, F366="Yes"),  AND( I366 &gt; H366, F366="No" ) ),SUM(H366,I366)    )</f>
        <v>205910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591</v>
      </c>
      <c r="E367" s="2" t="s">
        <v>378</v>
      </c>
      <c r="F367" s="1" t="s">
        <v>20</v>
      </c>
      <c r="H367" s="0" t="n">
        <f aca="false">VALUE(D367)</f>
        <v>6500</v>
      </c>
      <c r="I367" s="0" t="n">
        <f aca="false">VALUE(E367)</f>
        <v>4700</v>
      </c>
      <c r="K367" s="0" t="n">
        <f aca="false">IF(  OR(  AND(H367&gt;I367, F367="Yes"),  AND( I367 &gt; H367, F367="No" ) ),SUM(H367,I367)    )</f>
        <v>11200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6763</v>
      </c>
      <c r="E368" s="2" t="s">
        <v>4494</v>
      </c>
      <c r="F368" s="1" t="s">
        <v>20</v>
      </c>
      <c r="H368" s="0" t="n">
        <f aca="false">VALUE(D368)</f>
        <v>382695</v>
      </c>
      <c r="I368" s="0" t="n">
        <f aca="false">VALUE(E368)</f>
        <v>19750</v>
      </c>
      <c r="K368" s="0" t="n">
        <f aca="false">IF(  OR(  AND(H368&gt;I368, F368="Yes"),  AND( I368 &gt; H368, F368="No" ) ),SUM(H368,I368)    )</f>
        <v>402445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6764</v>
      </c>
      <c r="E369" s="2" t="s">
        <v>1591</v>
      </c>
      <c r="F369" s="1" t="s">
        <v>20</v>
      </c>
      <c r="H369" s="0" t="n">
        <f aca="false">VALUE(D369)</f>
        <v>193491</v>
      </c>
      <c r="I369" s="0" t="n">
        <f aca="false">VALUE(E369)</f>
        <v>35900</v>
      </c>
      <c r="K369" s="0" t="n">
        <f aca="false">IF(  OR(  AND(H369&gt;I369, F369="Yes"),  AND( I369 &gt; H369, F369="No" ) ),SUM(H369,I369)    )</f>
        <v>229391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6765</v>
      </c>
      <c r="E370" s="2" t="s">
        <v>2917</v>
      </c>
      <c r="F370" s="1" t="s">
        <v>20</v>
      </c>
      <c r="H370" s="0" t="n">
        <f aca="false">VALUE(D370)</f>
        <v>355900</v>
      </c>
      <c r="I370" s="0" t="n">
        <f aca="false">VALUE(E370)</f>
        <v>16800</v>
      </c>
      <c r="K370" s="0" t="n">
        <f aca="false">IF(  OR(  AND(H370&gt;I370, F370="Yes"),  AND( I370 &gt; H370, F370="No" ) ),SUM(H370,I370)    )</f>
        <v>372700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2962</v>
      </c>
      <c r="E371" s="2" t="s">
        <v>964</v>
      </c>
      <c r="F371" s="1" t="s">
        <v>20</v>
      </c>
      <c r="H371" s="0" t="n">
        <f aca="false">VALUE(D371)</f>
        <v>23532</v>
      </c>
      <c r="I371" s="0" t="n">
        <f aca="false">VALUE(E371)</f>
        <v>500</v>
      </c>
      <c r="K371" s="0" t="n">
        <f aca="false">IF(  OR(  AND(H371&gt;I371, F371="Yes"),  AND( I371 &gt; H371, F371="No" ) ),SUM(H371,I371)    )</f>
        <v>24032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992</v>
      </c>
      <c r="E372" s="2" t="s">
        <v>5551</v>
      </c>
      <c r="F372" s="1" t="s">
        <v>20</v>
      </c>
      <c r="H372" s="0" t="n">
        <f aca="false">VALUE(D372)</f>
        <v>35800</v>
      </c>
      <c r="I372" s="0" t="n">
        <f aca="false">VALUE(E372)</f>
        <v>49850</v>
      </c>
      <c r="K372" s="3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85650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35.2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6766</v>
      </c>
      <c r="E373" s="2" t="s">
        <v>6767</v>
      </c>
      <c r="F373" s="1" t="s">
        <v>67</v>
      </c>
      <c r="H373" s="0" t="n">
        <f aca="false">VALUE(D373)</f>
        <v>1881399</v>
      </c>
      <c r="I373" s="0" t="n">
        <f aca="false">VALUE(E373)</f>
        <v>305295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2186694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6768</v>
      </c>
      <c r="E374" s="2" t="s">
        <v>4322</v>
      </c>
      <c r="F374" s="1" t="s">
        <v>20</v>
      </c>
      <c r="H374" s="0" t="n">
        <f aca="false">VALUE(D374)</f>
        <v>135300</v>
      </c>
      <c r="I374" s="0" t="n">
        <f aca="false">VALUE(E374)</f>
        <v>26450</v>
      </c>
      <c r="K374" s="0" t="n">
        <f aca="false">IF(  OR(  AND(H374&gt;I374, F374="Yes"),  AND( I374 &gt; H374, F374="No" ) ),SUM(H374,I374)    )</f>
        <v>161750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4295</v>
      </c>
      <c r="E375" s="2" t="s">
        <v>3155</v>
      </c>
      <c r="F375" s="1" t="s">
        <v>20</v>
      </c>
      <c r="H375" s="0" t="n">
        <f aca="false">VALUE(D375)</f>
        <v>37300</v>
      </c>
      <c r="I375" s="0" t="n">
        <f aca="false">VALUE(E375)</f>
        <v>5700</v>
      </c>
      <c r="K375" s="0" t="n">
        <f aca="false">IF(  OR(  AND(H375&gt;I375, F375="Yes"),  AND( I375 &gt; H375, F375="No" ) ),SUM(H375,I375)    )</f>
        <v>43000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6769</v>
      </c>
      <c r="E376" s="2" t="s">
        <v>6030</v>
      </c>
      <c r="F376" s="1" t="s">
        <v>20</v>
      </c>
      <c r="H376" s="0" t="n">
        <f aca="false">VALUE(D376)</f>
        <v>126850</v>
      </c>
      <c r="I376" s="0" t="n">
        <f aca="false">VALUE(E376)</f>
        <v>47550</v>
      </c>
      <c r="K376" s="0" t="n">
        <f aca="false">IF(  OR(  AND(H376&gt;I376, F376="Yes"),  AND( I376 &gt; H376, F376="No" ) ),SUM(H376,I376)    )</f>
        <v>174400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6770</v>
      </c>
      <c r="E377" s="2" t="s">
        <v>4352</v>
      </c>
      <c r="F377" s="1" t="s">
        <v>20</v>
      </c>
      <c r="H377" s="0" t="n">
        <f aca="false">VALUE(D377)</f>
        <v>269736</v>
      </c>
      <c r="I377" s="0" t="n">
        <f aca="false">VALUE(E377)</f>
        <v>15750</v>
      </c>
      <c r="K377" s="0" t="n">
        <f aca="false">IF(  OR(  AND(H377&gt;I377, F377="Yes"),  AND( I377 &gt; H377, F377="No" ) ),SUM(H377,I377)    )</f>
        <v>285486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1515</v>
      </c>
      <c r="E378" s="2" t="s">
        <v>3132</v>
      </c>
      <c r="F378" s="1" t="s">
        <v>20</v>
      </c>
      <c r="H378" s="0" t="n">
        <f aca="false">VALUE(D378)</f>
        <v>8000</v>
      </c>
      <c r="I378" s="0" t="n">
        <f aca="false">VALUE(E378)</f>
        <v>9100</v>
      </c>
      <c r="K378" s="3" t="n">
        <f aca="false">IF(  OR(  AND(H378&gt;I378, F378="Yes"),  AND( I378 &gt; H378, F378="No" ) ),SUM(H378,I378)    )</f>
        <v>0</v>
      </c>
      <c r="L378" s="0" t="n">
        <f aca="false">IF( OR(  AND(I378&gt;H378, F378="Yes"),  AND( H378 &gt; I378, F378="No" ) ), SUM(H378,I378),0   )</f>
        <v>17100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6771</v>
      </c>
      <c r="E379" s="2" t="s">
        <v>32</v>
      </c>
      <c r="F379" s="1" t="s">
        <v>20</v>
      </c>
      <c r="H379" s="0" t="n">
        <f aca="false">VALUE(D379)</f>
        <v>165500</v>
      </c>
      <c r="I379" s="0" t="n">
        <f aca="false">VALUE(E379)</f>
        <v>1000</v>
      </c>
      <c r="K379" s="0" t="n">
        <f aca="false">IF(  OR(  AND(H379&gt;I379, F379="Yes"),  AND( I379 &gt; H379, F379="No" ) ),SUM(H379,I379)    )</f>
        <v>166500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2375</v>
      </c>
      <c r="E380" s="2" t="s">
        <v>1439</v>
      </c>
      <c r="F380" s="1" t="s">
        <v>20</v>
      </c>
      <c r="H380" s="0" t="n">
        <f aca="false">VALUE(D380)</f>
        <v>19000</v>
      </c>
      <c r="I380" s="0" t="n">
        <f aca="false">VALUE(E380)</f>
        <v>6000</v>
      </c>
      <c r="K380" s="0" t="n">
        <f aca="false">IF(  OR(  AND(H380&gt;I380, F380="Yes"),  AND( I380 &gt; H380, F380="No" ) ),SUM(H380,I380)    )</f>
        <v>25000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6772</v>
      </c>
      <c r="E381" s="2" t="s">
        <v>6220</v>
      </c>
      <c r="F381" s="1" t="s">
        <v>20</v>
      </c>
      <c r="H381" s="0" t="n">
        <f aca="false">VALUE(D381)</f>
        <v>22117</v>
      </c>
      <c r="I381" s="0" t="n">
        <f aca="false">VALUE(E381)</f>
        <v>11800</v>
      </c>
      <c r="K381" s="0" t="n">
        <f aca="false">IF(  OR(  AND(H381&gt;I381, F381="Yes"),  AND( I381 &gt; H381, F381="No" ) ),SUM(H381,I381)    )</f>
        <v>33917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77</v>
      </c>
      <c r="E382" s="2" t="s">
        <v>279</v>
      </c>
      <c r="F382" s="1" t="s">
        <v>20</v>
      </c>
      <c r="H382" s="0" t="n">
        <f aca="false">VALUE(D382)</f>
        <v>13500</v>
      </c>
      <c r="I382" s="0" t="n">
        <f aca="false">VALUE(E382)</f>
        <v>5000</v>
      </c>
      <c r="K382" s="0" t="n">
        <f aca="false">IF(  OR(  AND(H382&gt;I382, F382="Yes"),  AND( I382 &gt; H382, F382="No" ) ),SUM(H382,I382)    )</f>
        <v>18500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6773</v>
      </c>
      <c r="E383" s="2" t="s">
        <v>3543</v>
      </c>
      <c r="F383" s="1" t="s">
        <v>20</v>
      </c>
      <c r="H383" s="0" t="n">
        <f aca="false">VALUE(D383)</f>
        <v>42295</v>
      </c>
      <c r="I383" s="0" t="n">
        <f aca="false">VALUE(E383)</f>
        <v>15100</v>
      </c>
      <c r="K383" s="0" t="n">
        <f aca="false">IF(  OR(  AND(H383&gt;I383, F383="Yes"),  AND( I383 &gt; H383, F383="No" ) ),SUM(H383,I383)    )</f>
        <v>57395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32</v>
      </c>
      <c r="E384" s="2" t="s">
        <v>19</v>
      </c>
      <c r="F384" s="1" t="s">
        <v>20</v>
      </c>
      <c r="H384" s="0" t="n">
        <f aca="false">VALUE(D384)</f>
        <v>1000</v>
      </c>
      <c r="I384" s="0" t="n">
        <f aca="false">VALUE(E384)</f>
        <v>0</v>
      </c>
      <c r="K384" s="0" t="n">
        <f aca="false">IF(  OR(  AND(H384&gt;I384, F384="Yes"),  AND( I384 &gt; H384, F384="No" ) ),SUM(H384,I384)    )</f>
        <v>1000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4644</v>
      </c>
      <c r="E385" s="2" t="s">
        <v>2599</v>
      </c>
      <c r="F385" s="1" t="s">
        <v>20</v>
      </c>
      <c r="H385" s="0" t="n">
        <f aca="false">VALUE(D385)</f>
        <v>101900</v>
      </c>
      <c r="I385" s="0" t="n">
        <f aca="false">VALUE(E385)</f>
        <v>11100</v>
      </c>
      <c r="K385" s="0" t="n">
        <f aca="false">IF(  OR(  AND(H385&gt;I385, F385="Yes"),  AND( I385 &gt; H385, F385="No" ) ),SUM(H385,I385)    )</f>
        <v>113000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911</v>
      </c>
      <c r="E386" s="2" t="s">
        <v>110</v>
      </c>
      <c r="F386" s="1" t="s">
        <v>20</v>
      </c>
      <c r="H386" s="0" t="n">
        <f aca="false">VALUE(D386)</f>
        <v>21900</v>
      </c>
      <c r="I386" s="0" t="n">
        <f aca="false">VALUE(E386)</f>
        <v>3000</v>
      </c>
      <c r="K386" s="0" t="n">
        <f aca="false">IF(  OR(  AND(H386&gt;I386, F386="Yes"),  AND( I386 &gt; H386, F386="No" ) ),SUM(H386,I386)    )</f>
        <v>24900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6774</v>
      </c>
      <c r="E387" s="2" t="s">
        <v>110</v>
      </c>
      <c r="F387" s="1" t="s">
        <v>20</v>
      </c>
      <c r="H387" s="0" t="n">
        <f aca="false">VALUE(D387)</f>
        <v>47730</v>
      </c>
      <c r="I387" s="0" t="n">
        <f aca="false">VALUE(E387)</f>
        <v>3000</v>
      </c>
      <c r="K387" s="0" t="n">
        <f aca="false">IF(  OR(  AND(H387&gt;I387, F387="Yes"),  AND( I387 &gt; H387, F387="No" ) ),SUM(H387,I387)    )</f>
        <v>50730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6775</v>
      </c>
      <c r="E388" s="2" t="s">
        <v>1439</v>
      </c>
      <c r="F388" s="1" t="s">
        <v>20</v>
      </c>
      <c r="H388" s="0" t="n">
        <f aca="false">VALUE(D388)</f>
        <v>31650</v>
      </c>
      <c r="I388" s="0" t="n">
        <f aca="false">VALUE(E388)</f>
        <v>6000</v>
      </c>
      <c r="K388" s="0" t="n">
        <f aca="false">IF(  OR(  AND(H388&gt;I388, F388="Yes"),  AND( I388 &gt; H388, F388="No" ) ),SUM(H388,I388)    )</f>
        <v>37650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3569</v>
      </c>
      <c r="E389" s="2" t="s">
        <v>32</v>
      </c>
      <c r="F389" s="1" t="s">
        <v>20</v>
      </c>
      <c r="H389" s="0" t="n">
        <f aca="false">VALUE(D389)</f>
        <v>24200</v>
      </c>
      <c r="I389" s="0" t="n">
        <f aca="false">VALUE(E389)</f>
        <v>1000</v>
      </c>
      <c r="K389" s="0" t="n">
        <f aca="false">IF(  OR(  AND(H389&gt;I389, F389="Yes"),  AND( I389 &gt; H389, F389="No" ) ),SUM(H389,I389)    )</f>
        <v>25200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2107</v>
      </c>
      <c r="E390" s="2" t="s">
        <v>32</v>
      </c>
      <c r="F390" s="1" t="s">
        <v>20</v>
      </c>
      <c r="H390" s="0" t="n">
        <f aca="false">VALUE(D390)</f>
        <v>37500</v>
      </c>
      <c r="I390" s="0" t="n">
        <f aca="false">VALUE(E390)</f>
        <v>1000</v>
      </c>
      <c r="K390" s="0" t="n">
        <f aca="false">IF(  OR(  AND(H390&gt;I390, F390="Yes"),  AND( I390 &gt; H390, F390="No" ) ),SUM(H390,I390)    )</f>
        <v>38500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6776</v>
      </c>
      <c r="E391" s="2" t="s">
        <v>6777</v>
      </c>
      <c r="F391" s="1" t="s">
        <v>20</v>
      </c>
      <c r="H391" s="0" t="n">
        <f aca="false">VALUE(D391)</f>
        <v>20651</v>
      </c>
      <c r="I391" s="0" t="n">
        <f aca="false">VALUE(E391)</f>
        <v>7452</v>
      </c>
      <c r="K391" s="0" t="n">
        <f aca="false">IF(  OR(  AND(H391&gt;I391, F391="Yes"),  AND( I391 &gt; H391, F391="No" ) ),SUM(H391,I391)    )</f>
        <v>28103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6778</v>
      </c>
      <c r="E392" s="2" t="s">
        <v>360</v>
      </c>
      <c r="F392" s="1" t="s">
        <v>20</v>
      </c>
      <c r="H392" s="0" t="n">
        <f aca="false">VALUE(D392)</f>
        <v>70650</v>
      </c>
      <c r="I392" s="0" t="n">
        <f aca="false">VALUE(E392)</f>
        <v>1500</v>
      </c>
      <c r="K392" s="0" t="n">
        <f aca="false">IF(  OR(  AND(H392&gt;I392, F392="Yes"),  AND( I392 &gt; H392, F392="No" ) ),SUM(H392,I392)    )</f>
        <v>72150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6779</v>
      </c>
      <c r="E393" s="2" t="s">
        <v>6724</v>
      </c>
      <c r="F393" s="1" t="s">
        <v>20</v>
      </c>
      <c r="H393" s="0" t="n">
        <f aca="false">VALUE(D393)</f>
        <v>522217</v>
      </c>
      <c r="I393" s="0" t="n">
        <f aca="false">VALUE(E393)</f>
        <v>71375</v>
      </c>
      <c r="K393" s="0" t="n">
        <f aca="false">IF(  OR(  AND(H393&gt;I393, F393="Yes"),  AND( I393 &gt; H393, F393="No" ) ),SUM(H393,I393)    )</f>
        <v>593592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3150</v>
      </c>
      <c r="E394" s="2" t="s">
        <v>1436</v>
      </c>
      <c r="F394" s="1" t="s">
        <v>20</v>
      </c>
      <c r="H394" s="0" t="n">
        <f aca="false">VALUE(D394)</f>
        <v>22900</v>
      </c>
      <c r="I394" s="0" t="n">
        <f aca="false">VALUE(E394)</f>
        <v>11500</v>
      </c>
      <c r="K394" s="0" t="n">
        <f aca="false">IF(  OR(  AND(H394&gt;I394, F394="Yes"),  AND( I394 &gt; H394, F394="No" ) ),SUM(H394,I394)    )</f>
        <v>34400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713</v>
      </c>
      <c r="E395" s="2" t="s">
        <v>225</v>
      </c>
      <c r="F395" s="1" t="s">
        <v>20</v>
      </c>
      <c r="H395" s="0" t="n">
        <f aca="false">VALUE(D395)</f>
        <v>111150</v>
      </c>
      <c r="I395" s="0" t="n">
        <f aca="false">VALUE(E395)</f>
        <v>8900</v>
      </c>
      <c r="K395" s="0" t="n">
        <f aca="false">IF(  OR(  AND(H395&gt;I395, F395="Yes"),  AND( I395 &gt; H395, F395="No" ) ),SUM(H395,I395)    )</f>
        <v>120050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6780</v>
      </c>
      <c r="E396" s="2" t="s">
        <v>1597</v>
      </c>
      <c r="F396" s="1" t="s">
        <v>20</v>
      </c>
      <c r="H396" s="0" t="n">
        <f aca="false">VALUE(D396)</f>
        <v>209318</v>
      </c>
      <c r="I396" s="0" t="n">
        <f aca="false">VALUE(E396)</f>
        <v>13300</v>
      </c>
      <c r="K396" s="0" t="n">
        <f aca="false">IF(  OR(  AND(H396&gt;I396, F396="Yes"),  AND( I396 &gt; H396, F396="No" ) ),SUM(H396,I396)    )</f>
        <v>222618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6781</v>
      </c>
      <c r="E397" s="2" t="s">
        <v>3368</v>
      </c>
      <c r="F397" s="1" t="s">
        <v>20</v>
      </c>
      <c r="H397" s="0" t="n">
        <f aca="false">VALUE(D397)</f>
        <v>148399</v>
      </c>
      <c r="I397" s="0" t="n">
        <f aca="false">VALUE(E397)</f>
        <v>26925</v>
      </c>
      <c r="K397" s="0" t="n">
        <f aca="false">IF(  OR(  AND(H397&gt;I397, F397="Yes"),  AND( I397 &gt; H397, F397="No" ) ),SUM(H397,I397)    )</f>
        <v>175324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6782</v>
      </c>
      <c r="E398" s="2" t="s">
        <v>347</v>
      </c>
      <c r="F398" s="1" t="s">
        <v>20</v>
      </c>
      <c r="H398" s="0" t="n">
        <f aca="false">VALUE(D398)</f>
        <v>99125</v>
      </c>
      <c r="I398" s="0" t="n">
        <f aca="false">VALUE(E398)</f>
        <v>5550</v>
      </c>
      <c r="K398" s="0" t="n">
        <f aca="false">IF(  OR(  AND(H398&gt;I398, F398="Yes"),  AND( I398 &gt; H398, F398="No" ) ),SUM(H398,I398)    )</f>
        <v>104675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6783</v>
      </c>
      <c r="E399" s="2" t="s">
        <v>4452</v>
      </c>
      <c r="F399" s="1" t="s">
        <v>20</v>
      </c>
      <c r="H399" s="0" t="n">
        <f aca="false">VALUE(D399)</f>
        <v>136400</v>
      </c>
      <c r="I399" s="0" t="n">
        <f aca="false">VALUE(E399)</f>
        <v>31300</v>
      </c>
      <c r="K399" s="0" t="n">
        <f aca="false">IF(  OR(  AND(H399&gt;I399, F399="Yes"),  AND( I399 &gt; H399, F399="No" ) ),SUM(H399,I399)    )</f>
        <v>167700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6784</v>
      </c>
      <c r="E400" s="2" t="s">
        <v>6785</v>
      </c>
      <c r="F400" s="1" t="s">
        <v>20</v>
      </c>
      <c r="H400" s="0" t="n">
        <f aca="false">VALUE(D400)</f>
        <v>807915</v>
      </c>
      <c r="I400" s="0" t="n">
        <f aca="false">VALUE(E400)</f>
        <v>85775</v>
      </c>
      <c r="K400" s="0" t="n">
        <f aca="false">IF(  OR(  AND(H400&gt;I400, F400="Yes"),  AND( I400 &gt; H400, F400="No" ) ),SUM(H400,I400)    )</f>
        <v>893690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6786</v>
      </c>
      <c r="E401" s="2" t="s">
        <v>3574</v>
      </c>
      <c r="F401" s="1" t="s">
        <v>20</v>
      </c>
      <c r="H401" s="0" t="n">
        <f aca="false">VALUE(D401)</f>
        <v>146290</v>
      </c>
      <c r="I401" s="0" t="n">
        <f aca="false">VALUE(E401)</f>
        <v>21400</v>
      </c>
      <c r="K401" s="0" t="n">
        <f aca="false">IF(  OR(  AND(H401&gt;I401, F401="Yes"),  AND( I401 &gt; H401, F401="No" ) ),SUM(H401,I401)    )</f>
        <v>167690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6787</v>
      </c>
      <c r="E402" s="2" t="s">
        <v>6788</v>
      </c>
      <c r="F402" s="1" t="s">
        <v>20</v>
      </c>
      <c r="H402" s="0" t="n">
        <f aca="false">VALUE(D402)</f>
        <v>701894</v>
      </c>
      <c r="I402" s="0" t="n">
        <f aca="false">VALUE(E402)</f>
        <v>23335</v>
      </c>
      <c r="K402" s="0" t="n">
        <f aca="false">IF(  OR(  AND(H402&gt;I402, F402="Yes"),  AND( I402 &gt; H402, F402="No" ) ),SUM(H402,I402)    )</f>
        <v>725229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518</v>
      </c>
      <c r="E403" s="2" t="s">
        <v>2772</v>
      </c>
      <c r="F403" s="1" t="s">
        <v>20</v>
      </c>
      <c r="H403" s="0" t="n">
        <f aca="false">VALUE(D403)</f>
        <v>31500</v>
      </c>
      <c r="I403" s="0" t="n">
        <f aca="false">VALUE(E403)</f>
        <v>15500</v>
      </c>
      <c r="K403" s="0" t="n">
        <f aca="false">IF(  OR(  AND(H403&gt;I403, F403="Yes"),  AND( I403 &gt; H403, F403="No" ) ),SUM(H403,I403)    )</f>
        <v>47000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998</v>
      </c>
      <c r="E404" s="2" t="s">
        <v>1276</v>
      </c>
      <c r="F404" s="1" t="s">
        <v>20</v>
      </c>
      <c r="H404" s="0" t="n">
        <f aca="false">VALUE(D404)</f>
        <v>82800</v>
      </c>
      <c r="I404" s="0" t="n">
        <f aca="false">VALUE(E404)</f>
        <v>10900</v>
      </c>
      <c r="K404" s="0" t="n">
        <f aca="false">IF(  OR(  AND(H404&gt;I404, F404="Yes"),  AND( I404 &gt; H404, F404="No" ) ),SUM(H404,I404)    )</f>
        <v>93700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2329</v>
      </c>
      <c r="E405" s="2" t="s">
        <v>824</v>
      </c>
      <c r="F405" s="1" t="s">
        <v>20</v>
      </c>
      <c r="H405" s="0" t="n">
        <f aca="false">VALUE(D405)</f>
        <v>12250</v>
      </c>
      <c r="I405" s="0" t="n">
        <f aca="false">VALUE(E405)</f>
        <v>5400</v>
      </c>
      <c r="K405" s="0" t="n">
        <f aca="false">IF(  OR(  AND(H405&gt;I405, F405="Yes"),  AND( I405 &gt; H405, F405="No" ) ),SUM(H405,I405)    )</f>
        <v>17650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6021</v>
      </c>
      <c r="E406" s="2" t="s">
        <v>675</v>
      </c>
      <c r="F406" s="1" t="s">
        <v>20</v>
      </c>
      <c r="H406" s="0" t="n">
        <f aca="false">VALUE(D406)</f>
        <v>17320</v>
      </c>
      <c r="I406" s="0" t="n">
        <f aca="false">VALUE(E406)</f>
        <v>5250</v>
      </c>
      <c r="K406" s="0" t="n">
        <f aca="false">IF(  OR(  AND(H406&gt;I406, F406="Yes"),  AND( I406 &gt; H406, F406="No" ) ),SUM(H406,I406)    )</f>
        <v>22570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6789</v>
      </c>
      <c r="E407" s="2" t="s">
        <v>6790</v>
      </c>
      <c r="F407" s="1" t="s">
        <v>20</v>
      </c>
      <c r="H407" s="0" t="n">
        <f aca="false">VALUE(D407)</f>
        <v>139405</v>
      </c>
      <c r="I407" s="0" t="n">
        <f aca="false">VALUE(E407)</f>
        <v>24850</v>
      </c>
      <c r="K407" s="0" t="n">
        <f aca="false">IF(  OR(  AND(H407&gt;I407, F407="Yes"),  AND( I407 &gt; H407, F407="No" ) ),SUM(H407,I407)    )</f>
        <v>164255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6791</v>
      </c>
      <c r="E408" s="2" t="s">
        <v>6792</v>
      </c>
      <c r="F408" s="1" t="s">
        <v>20</v>
      </c>
      <c r="H408" s="0" t="n">
        <f aca="false">VALUE(D408)</f>
        <v>303404</v>
      </c>
      <c r="I408" s="0" t="n">
        <f aca="false">VALUE(E408)</f>
        <v>6050</v>
      </c>
      <c r="K408" s="0" t="n">
        <f aca="false">IF(  OR(  AND(H408&gt;I408, F408="Yes"),  AND( I408 &gt; H408, F408="No" ) ),SUM(H408,I408)    )</f>
        <v>309454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6793</v>
      </c>
      <c r="E409" s="2" t="s">
        <v>6794</v>
      </c>
      <c r="F409" s="1" t="s">
        <v>20</v>
      </c>
      <c r="H409" s="0" t="n">
        <f aca="false">VALUE(D409)</f>
        <v>109755</v>
      </c>
      <c r="I409" s="0" t="n">
        <f aca="false">VALUE(E409)</f>
        <v>14575</v>
      </c>
      <c r="K409" s="0" t="n">
        <f aca="false">IF(  OR(  AND(H409&gt;I409, F409="Yes"),  AND( I409 &gt; H409, F409="No" ) ),SUM(H409,I409)    )</f>
        <v>124330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35.2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4741</v>
      </c>
      <c r="E410" s="2" t="s">
        <v>19</v>
      </c>
      <c r="F410" s="1" t="s">
        <v>67</v>
      </c>
      <c r="H410" s="0" t="n">
        <f aca="false">VALUE(D410)</f>
        <v>81000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81000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6795</v>
      </c>
      <c r="E411" s="2" t="s">
        <v>3462</v>
      </c>
      <c r="F411" s="1" t="s">
        <v>20</v>
      </c>
      <c r="H411" s="0" t="n">
        <f aca="false">VALUE(D411)</f>
        <v>87925</v>
      </c>
      <c r="I411" s="0" t="n">
        <f aca="false">VALUE(E411)</f>
        <v>6950</v>
      </c>
      <c r="K411" s="0" t="n">
        <f aca="false">IF(  OR(  AND(H411&gt;I411, F411="Yes"),  AND( I411 &gt; H411, F411="No" ) ),SUM(H411,I411)    )</f>
        <v>94875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6796</v>
      </c>
      <c r="E412" s="2" t="s">
        <v>6797</v>
      </c>
      <c r="F412" s="1" t="s">
        <v>20</v>
      </c>
      <c r="H412" s="0" t="n">
        <f aca="false">VALUE(D412)</f>
        <v>75124</v>
      </c>
      <c r="I412" s="0" t="n">
        <f aca="false">VALUE(E412)</f>
        <v>2470</v>
      </c>
      <c r="K412" s="0" t="n">
        <f aca="false">IF(  OR(  AND(H412&gt;I412, F412="Yes"),  AND( I412 &gt; H412, F412="No" ) ),SUM(H412,I412)    )</f>
        <v>77594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6798</v>
      </c>
      <c r="E413" s="2" t="s">
        <v>4564</v>
      </c>
      <c r="F413" s="1" t="s">
        <v>20</v>
      </c>
      <c r="H413" s="0" t="n">
        <f aca="false">VALUE(D413)</f>
        <v>86848</v>
      </c>
      <c r="I413" s="0" t="n">
        <f aca="false">VALUE(E413)</f>
        <v>4400</v>
      </c>
      <c r="K413" s="0" t="n">
        <f aca="false">IF(  OR(  AND(H413&gt;I413, F413="Yes"),  AND( I413 &gt; H413, F413="No" ) ),SUM(H413,I413)    )</f>
        <v>91248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6799</v>
      </c>
      <c r="E414" s="2" t="s">
        <v>2216</v>
      </c>
      <c r="F414" s="1" t="s">
        <v>20</v>
      </c>
      <c r="H414" s="0" t="n">
        <f aca="false">VALUE(D414)</f>
        <v>33011</v>
      </c>
      <c r="I414" s="0" t="n">
        <f aca="false">VALUE(E414)</f>
        <v>14750</v>
      </c>
      <c r="K414" s="0" t="n">
        <f aca="false">IF(  OR(  AND(H414&gt;I414, F414="Yes"),  AND( I414 &gt; H414, F414="No" ) ),SUM(H414,I414)    )</f>
        <v>47761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6800</v>
      </c>
      <c r="E415" s="2" t="s">
        <v>6801</v>
      </c>
      <c r="F415" s="1" t="s">
        <v>20</v>
      </c>
      <c r="H415" s="0" t="n">
        <f aca="false">VALUE(D415)</f>
        <v>234050</v>
      </c>
      <c r="I415" s="0" t="n">
        <f aca="false">VALUE(E415)</f>
        <v>17775</v>
      </c>
      <c r="K415" s="0" t="n">
        <f aca="false">IF(  OR(  AND(H415&gt;I415, F415="Yes"),  AND( I415 &gt; H415, F415="No" ) ),SUM(H415,I415)    )</f>
        <v>251825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6802</v>
      </c>
      <c r="E416" s="2" t="s">
        <v>4230</v>
      </c>
      <c r="F416" s="1" t="s">
        <v>20</v>
      </c>
      <c r="H416" s="0" t="n">
        <f aca="false">VALUE(D416)</f>
        <v>383500</v>
      </c>
      <c r="I416" s="0" t="n">
        <f aca="false">VALUE(E416)</f>
        <v>30950</v>
      </c>
      <c r="K416" s="0" t="n">
        <f aca="false">IF(  OR(  AND(H416&gt;I416, F416="Yes"),  AND( I416 &gt; H416, F416="No" ) ),SUM(H416,I416)    )</f>
        <v>414450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6803</v>
      </c>
      <c r="E417" s="2" t="s">
        <v>4545</v>
      </c>
      <c r="F417" s="1" t="s">
        <v>20</v>
      </c>
      <c r="H417" s="0" t="n">
        <f aca="false">VALUE(D417)</f>
        <v>46240</v>
      </c>
      <c r="I417" s="0" t="n">
        <f aca="false">VALUE(E417)</f>
        <v>6850</v>
      </c>
      <c r="K417" s="0" t="n">
        <f aca="false">IF(  OR(  AND(H417&gt;I417, F417="Yes"),  AND( I417 &gt; H417, F417="No" ) ),SUM(H417,I417)    )</f>
        <v>53090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6804</v>
      </c>
      <c r="E418" s="2" t="s">
        <v>1515</v>
      </c>
      <c r="F418" s="1" t="s">
        <v>20</v>
      </c>
      <c r="H418" s="0" t="n">
        <f aca="false">VALUE(D418)</f>
        <v>72350</v>
      </c>
      <c r="I418" s="0" t="n">
        <f aca="false">VALUE(E418)</f>
        <v>8000</v>
      </c>
      <c r="K418" s="0" t="n">
        <f aca="false">IF(  OR(  AND(H418&gt;I418, F418="Yes"),  AND( I418 &gt; H418, F418="No" ) ),SUM(H418,I418)    )</f>
        <v>80350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3348</v>
      </c>
      <c r="E419" s="2" t="s">
        <v>32</v>
      </c>
      <c r="F419" s="1" t="s">
        <v>20</v>
      </c>
      <c r="H419" s="0" t="n">
        <f aca="false">VALUE(D419)</f>
        <v>11200</v>
      </c>
      <c r="I419" s="0" t="n">
        <f aca="false">VALUE(E419)</f>
        <v>1000</v>
      </c>
      <c r="K419" s="0" t="n">
        <f aca="false">IF(  OR(  AND(H419&gt;I419, F419="Yes"),  AND( I419 &gt; H419, F419="No" ) ),SUM(H419,I419)    )</f>
        <v>12200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6466</v>
      </c>
      <c r="E420" s="2" t="s">
        <v>6805</v>
      </c>
      <c r="F420" s="1" t="s">
        <v>20</v>
      </c>
      <c r="H420" s="0" t="n">
        <f aca="false">VALUE(D420)</f>
        <v>87000</v>
      </c>
      <c r="I420" s="0" t="n">
        <f aca="false">VALUE(E420)</f>
        <v>17840</v>
      </c>
      <c r="K420" s="0" t="n">
        <f aca="false">IF(  OR(  AND(H420&gt;I420, F420="Yes"),  AND( I420 &gt; H420, F420="No" ) ),SUM(H420,I420)    )</f>
        <v>104840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6806</v>
      </c>
      <c r="E421" s="2" t="s">
        <v>14</v>
      </c>
      <c r="F421" s="1" t="s">
        <v>20</v>
      </c>
      <c r="H421" s="0" t="n">
        <f aca="false">VALUE(D421)</f>
        <v>9410</v>
      </c>
      <c r="I421" s="0" t="n">
        <f aca="false">VALUE(E421)</f>
        <v>1250</v>
      </c>
      <c r="K421" s="0" t="n">
        <f aca="false">IF(  OR(  AND(H421&gt;I421, F421="Yes"),  AND( I421 &gt; H421, F421="No" ) ),SUM(H421,I421)    )</f>
        <v>10660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6807</v>
      </c>
      <c r="E422" s="2" t="s">
        <v>77</v>
      </c>
      <c r="F422" s="1" t="s">
        <v>20</v>
      </c>
      <c r="H422" s="0" t="n">
        <f aca="false">VALUE(D422)</f>
        <v>128875</v>
      </c>
      <c r="I422" s="0" t="n">
        <f aca="false">VALUE(E422)</f>
        <v>13500</v>
      </c>
      <c r="K422" s="0" t="n">
        <f aca="false">IF(  OR(  AND(H422&gt;I422, F422="Yes"),  AND( I422 &gt; H422, F422="No" ) ),SUM(H422,I422)    )</f>
        <v>142375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6808</v>
      </c>
      <c r="E423" s="2" t="s">
        <v>6809</v>
      </c>
      <c r="F423" s="1" t="s">
        <v>20</v>
      </c>
      <c r="H423" s="0" t="n">
        <f aca="false">VALUE(D423)</f>
        <v>60234</v>
      </c>
      <c r="I423" s="0" t="n">
        <f aca="false">VALUE(E423)</f>
        <v>5440</v>
      </c>
      <c r="K423" s="0" t="n">
        <f aca="false">IF(  OR(  AND(H423&gt;I423, F423="Yes"),  AND( I423 &gt; H423, F423="No" ) ),SUM(H423,I423)    )</f>
        <v>65674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6810</v>
      </c>
      <c r="E424" s="2" t="s">
        <v>6811</v>
      </c>
      <c r="F424" s="1" t="s">
        <v>20</v>
      </c>
      <c r="H424" s="0" t="n">
        <f aca="false">VALUE(D424)</f>
        <v>73739</v>
      </c>
      <c r="I424" s="0" t="n">
        <f aca="false">VALUE(E424)</f>
        <v>18835</v>
      </c>
      <c r="K424" s="0" t="n">
        <f aca="false">IF(  OR(  AND(H424&gt;I424, F424="Yes"),  AND( I424 &gt; H424, F424="No" ) ),SUM(H424,I424)    )</f>
        <v>92574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6564</v>
      </c>
      <c r="E425" s="2" t="s">
        <v>2375</v>
      </c>
      <c r="F425" s="1" t="s">
        <v>20</v>
      </c>
      <c r="H425" s="0" t="n">
        <f aca="false">VALUE(D425)</f>
        <v>63450</v>
      </c>
      <c r="I425" s="0" t="n">
        <f aca="false">VALUE(E425)</f>
        <v>19000</v>
      </c>
      <c r="K425" s="0" t="n">
        <f aca="false">IF(  OR(  AND(H425&gt;I425, F425="Yes"),  AND( I425 &gt; H425, F425="No" ) ),SUM(H425,I425)    )</f>
        <v>82450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6812</v>
      </c>
      <c r="E426" s="2" t="s">
        <v>6813</v>
      </c>
      <c r="F426" s="1" t="s">
        <v>20</v>
      </c>
      <c r="H426" s="0" t="n">
        <f aca="false">VALUE(D426)</f>
        <v>113770</v>
      </c>
      <c r="I426" s="0" t="n">
        <f aca="false">VALUE(E426)</f>
        <v>13920</v>
      </c>
      <c r="K426" s="0" t="n">
        <f aca="false">IF(  OR(  AND(H426&gt;I426, F426="Yes"),  AND( I426 &gt; H426, F426="No" ) ),SUM(H426,I426)    )</f>
        <v>127690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3126</v>
      </c>
      <c r="E427" s="2" t="s">
        <v>77</v>
      </c>
      <c r="F427" s="1" t="s">
        <v>20</v>
      </c>
      <c r="H427" s="0" t="n">
        <f aca="false">VALUE(D427)</f>
        <v>16450</v>
      </c>
      <c r="I427" s="0" t="n">
        <f aca="false">VALUE(E427)</f>
        <v>13500</v>
      </c>
      <c r="K427" s="0" t="n">
        <f aca="false">IF(  OR(  AND(H427&gt;I427, F427="Yes"),  AND( I427 &gt; H427, F427="No" ) ),SUM(H427,I427)    )</f>
        <v>29950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6814</v>
      </c>
      <c r="E428" s="2" t="s">
        <v>6815</v>
      </c>
      <c r="F428" s="1" t="s">
        <v>20</v>
      </c>
      <c r="H428" s="0" t="n">
        <f aca="false">VALUE(D428)</f>
        <v>470916</v>
      </c>
      <c r="I428" s="0" t="n">
        <f aca="false">VALUE(E428)</f>
        <v>83300</v>
      </c>
      <c r="K428" s="0" t="n">
        <f aca="false">IF(  OR(  AND(H428&gt;I428, F428="Yes"),  AND( I428 &gt; H428, F428="No" ) ),SUM(H428,I428)    )</f>
        <v>554216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6816</v>
      </c>
      <c r="E429" s="2" t="s">
        <v>2136</v>
      </c>
      <c r="F429" s="1" t="s">
        <v>20</v>
      </c>
      <c r="H429" s="0" t="n">
        <f aca="false">VALUE(D429)</f>
        <v>98057</v>
      </c>
      <c r="I429" s="0" t="n">
        <f aca="false">VALUE(E429)</f>
        <v>49100</v>
      </c>
      <c r="K429" s="0" t="n">
        <f aca="false">IF(  OR(  AND(H429&gt;I429, F429="Yes"),  AND( I429 &gt; H429, F429="No" ) ),SUM(H429,I429)    )</f>
        <v>147157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6817</v>
      </c>
      <c r="E430" s="2" t="s">
        <v>407</v>
      </c>
      <c r="F430" s="1" t="s">
        <v>20</v>
      </c>
      <c r="H430" s="0" t="n">
        <f aca="false">VALUE(D430)</f>
        <v>231408</v>
      </c>
      <c r="I430" s="0" t="n">
        <f aca="false">VALUE(E430)</f>
        <v>8700</v>
      </c>
      <c r="K430" s="0" t="n">
        <f aca="false">IF(  OR(  AND(H430&gt;I430, F430="Yes"),  AND( I430 &gt; H430, F430="No" ) ),SUM(H430,I430)    )</f>
        <v>240108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35.2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6818</v>
      </c>
      <c r="E431" s="2" t="s">
        <v>629</v>
      </c>
      <c r="F431" s="1" t="s">
        <v>67</v>
      </c>
      <c r="H431" s="0" t="n">
        <f aca="false">VALUE(D431)</f>
        <v>46291</v>
      </c>
      <c r="I431" s="0" t="n">
        <f aca="false">VALUE(E431)</f>
        <v>5200</v>
      </c>
      <c r="K431" s="3" t="n">
        <f aca="false">IF(  OR(  AND(H431&gt;I431, F431="Yes"),  AND( I431 &gt; H431, F431="No" ) ),SUM(H431,I431)    )</f>
        <v>0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51491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6819</v>
      </c>
      <c r="E432" s="2" t="s">
        <v>6820</v>
      </c>
      <c r="F432" s="1" t="s">
        <v>20</v>
      </c>
      <c r="H432" s="0" t="n">
        <f aca="false">VALUE(D432)</f>
        <v>68048</v>
      </c>
      <c r="I432" s="0" t="n">
        <f aca="false">VALUE(E432)</f>
        <v>16344</v>
      </c>
      <c r="K432" s="0" t="n">
        <f aca="false">IF(  OR(  AND(H432&gt;I432, F432="Yes"),  AND( I432 &gt; H432, F432="No" ) ),SUM(H432,I432)    )</f>
        <v>84392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6821</v>
      </c>
      <c r="E433" s="2" t="s">
        <v>2671</v>
      </c>
      <c r="F433" s="1" t="s">
        <v>20</v>
      </c>
      <c r="H433" s="0" t="n">
        <f aca="false">VALUE(D433)</f>
        <v>168051</v>
      </c>
      <c r="I433" s="0" t="n">
        <f aca="false">VALUE(E433)</f>
        <v>14950</v>
      </c>
      <c r="K433" s="0" t="n">
        <f aca="false">IF(  OR(  AND(H433&gt;I433, F433="Yes"),  AND( I433 &gt; H433, F433="No" ) ),SUM(H433,I433)    )</f>
        <v>183001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6822</v>
      </c>
      <c r="E434" s="2" t="s">
        <v>3274</v>
      </c>
      <c r="F434" s="1" t="s">
        <v>20</v>
      </c>
      <c r="H434" s="0" t="n">
        <f aca="false">VALUE(D434)</f>
        <v>233775</v>
      </c>
      <c r="I434" s="0" t="n">
        <f aca="false">VALUE(E434)</f>
        <v>9200</v>
      </c>
      <c r="K434" s="0" t="n">
        <f aca="false">IF(  OR(  AND(H434&gt;I434, F434="Yes"),  AND( I434 &gt; H434, F434="No" ) ),SUM(H434,I434)    )</f>
        <v>242975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6823</v>
      </c>
      <c r="E435" s="2" t="s">
        <v>32</v>
      </c>
      <c r="F435" s="1" t="s">
        <v>20</v>
      </c>
      <c r="H435" s="0" t="n">
        <f aca="false">VALUE(D435)</f>
        <v>56267</v>
      </c>
      <c r="I435" s="0" t="n">
        <f aca="false">VALUE(E435)</f>
        <v>1000</v>
      </c>
      <c r="K435" s="0" t="n">
        <f aca="false">IF(  OR(  AND(H435&gt;I435, F435="Yes"),  AND( I435 &gt; H435, F435="No" ) ),SUM(H435,I435)    )</f>
        <v>57267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5807</v>
      </c>
      <c r="E436" s="2" t="s">
        <v>32</v>
      </c>
      <c r="F436" s="1" t="s">
        <v>20</v>
      </c>
      <c r="H436" s="0" t="n">
        <f aca="false">VALUE(D436)</f>
        <v>28750</v>
      </c>
      <c r="I436" s="0" t="n">
        <f aca="false">VALUE(E436)</f>
        <v>1000</v>
      </c>
      <c r="K436" s="0" t="n">
        <f aca="false">IF(  OR(  AND(H436&gt;I436, F436="Yes"),  AND( I436 &gt; H436, F436="No" ) ),SUM(H436,I436)    )</f>
        <v>29750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3062</v>
      </c>
      <c r="E437" s="2" t="s">
        <v>3181</v>
      </c>
      <c r="F437" s="1" t="s">
        <v>20</v>
      </c>
      <c r="H437" s="0" t="n">
        <f aca="false">VALUE(D437)</f>
        <v>10335</v>
      </c>
      <c r="I437" s="0" t="n">
        <f aca="false">VALUE(E437)</f>
        <v>750</v>
      </c>
      <c r="K437" s="0" t="n">
        <f aca="false">IF(  OR(  AND(H437&gt;I437, F437="Yes"),  AND( I437 &gt; H437, F437="No" ) ),SUM(H437,I437)    )</f>
        <v>11085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5170</v>
      </c>
      <c r="E438" s="2" t="s">
        <v>3204</v>
      </c>
      <c r="F438" s="1" t="s">
        <v>20</v>
      </c>
      <c r="H438" s="0" t="n">
        <f aca="false">VALUE(D438)</f>
        <v>24100</v>
      </c>
      <c r="I438" s="0" t="n">
        <f aca="false">VALUE(E438)</f>
        <v>1750</v>
      </c>
      <c r="K438" s="0" t="n">
        <f aca="false">IF(  OR(  AND(H438&gt;I438, F438="Yes"),  AND( I438 &gt; H438, F438="No" ) ),SUM(H438,I438)    )</f>
        <v>25850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6824</v>
      </c>
      <c r="E439" s="2" t="s">
        <v>2623</v>
      </c>
      <c r="F439" s="1" t="s">
        <v>20</v>
      </c>
      <c r="H439" s="0" t="n">
        <f aca="false">VALUE(D439)</f>
        <v>108260</v>
      </c>
      <c r="I439" s="0" t="n">
        <f aca="false">VALUE(E439)</f>
        <v>12450</v>
      </c>
      <c r="K439" s="0" t="n">
        <f aca="false">IF(  OR(  AND(H439&gt;I439, F439="Yes"),  AND( I439 &gt; H439, F439="No" ) ),SUM(H439,I439)    )</f>
        <v>120710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6825</v>
      </c>
      <c r="E440" s="2" t="s">
        <v>3123</v>
      </c>
      <c r="F440" s="1" t="s">
        <v>20</v>
      </c>
      <c r="H440" s="0" t="n">
        <f aca="false">VALUE(D440)</f>
        <v>76725</v>
      </c>
      <c r="I440" s="0" t="n">
        <f aca="false">VALUE(E440)</f>
        <v>15200</v>
      </c>
      <c r="K440" s="0" t="n">
        <f aca="false">IF(  OR(  AND(H440&gt;I440, F440="Yes"),  AND( I440 &gt; H440, F440="No" ) ),SUM(H440,I440)    )</f>
        <v>91925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4445</v>
      </c>
      <c r="E441" s="2" t="s">
        <v>174</v>
      </c>
      <c r="F441" s="1" t="s">
        <v>20</v>
      </c>
      <c r="H441" s="0" t="n">
        <f aca="false">VALUE(D441)</f>
        <v>29950</v>
      </c>
      <c r="I441" s="0" t="n">
        <f aca="false">VALUE(E441)</f>
        <v>11450</v>
      </c>
      <c r="K441" s="0" t="n">
        <f aca="false">IF(  OR(  AND(H441&gt;I441, F441="Yes"),  AND( I441 &gt; H441, F441="No" ) ),SUM(H441,I441)    )</f>
        <v>41400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6826</v>
      </c>
      <c r="E442" s="2" t="s">
        <v>1560</v>
      </c>
      <c r="F442" s="1" t="s">
        <v>20</v>
      </c>
      <c r="H442" s="0" t="n">
        <f aca="false">VALUE(D442)</f>
        <v>78846</v>
      </c>
      <c r="I442" s="0" t="n">
        <f aca="false">VALUE(E442)</f>
        <v>16200</v>
      </c>
      <c r="K442" s="0" t="n">
        <f aca="false">IF(  OR(  AND(H442&gt;I442, F442="Yes"),  AND( I442 &gt; H442, F442="No" ) ),SUM(H442,I442)    )</f>
        <v>95046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6827</v>
      </c>
      <c r="E443" s="2" t="s">
        <v>6828</v>
      </c>
      <c r="F443" s="1" t="s">
        <v>20</v>
      </c>
      <c r="H443" s="0" t="n">
        <f aca="false">VALUE(D443)</f>
        <v>18722</v>
      </c>
      <c r="I443" s="0" t="n">
        <f aca="false">VALUE(E443)</f>
        <v>66275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84997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23.95" hidden="false" customHeight="false" outlineLevel="0" collapsed="false">
      <c r="A444" s="1" t="s">
        <v>6829</v>
      </c>
      <c r="B444" s="1" t="s">
        <v>687</v>
      </c>
      <c r="C444" s="1" t="s">
        <v>1018</v>
      </c>
      <c r="D444" s="2" t="s">
        <v>6830</v>
      </c>
      <c r="E444" s="2" t="s">
        <v>1560</v>
      </c>
      <c r="F444" s="1" t="s">
        <v>20</v>
      </c>
      <c r="H444" s="0" t="n">
        <f aca="false">VALUE(D444)</f>
        <v>111058</v>
      </c>
      <c r="I444" s="0" t="n">
        <f aca="false">VALUE(E444)</f>
        <v>16200</v>
      </c>
      <c r="K444" s="0" t="n">
        <f aca="false">IF(  OR(  AND(H444&gt;I444, F444="Yes"),  AND( I444 &gt; H444, F444="No" ) ),SUM(H444,I444)    )</f>
        <v>127258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 t="s">
        <v>1424</v>
      </c>
      <c r="B445" s="1" t="s">
        <v>687</v>
      </c>
      <c r="C445" s="1" t="s">
        <v>1425</v>
      </c>
      <c r="D445" s="2" t="s">
        <v>6831</v>
      </c>
      <c r="E445" s="2" t="s">
        <v>5881</v>
      </c>
      <c r="F445" s="1" t="s">
        <v>20</v>
      </c>
      <c r="H445" s="0" t="n">
        <f aca="false">VALUE(D445)</f>
        <v>279241</v>
      </c>
      <c r="I445" s="0" t="n">
        <f aca="false">VALUE(E445)</f>
        <v>71410</v>
      </c>
      <c r="K445" s="0" t="n">
        <f aca="false">IF(  OR(  AND(H445&gt;I445, F445="Yes"),  AND( I445 &gt; H445, F445="No" ) ),SUM(H445,I445)    )</f>
        <v>350651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35.2" hidden="false" customHeight="false" outlineLevel="0" collapsed="false">
      <c r="A446" s="1" t="s">
        <v>1427</v>
      </c>
      <c r="B446" s="1" t="s">
        <v>687</v>
      </c>
      <c r="C446" s="1" t="s">
        <v>1428</v>
      </c>
      <c r="D446" s="2" t="s">
        <v>6832</v>
      </c>
      <c r="E446" s="2" t="s">
        <v>6833</v>
      </c>
      <c r="F446" s="1" t="s">
        <v>20</v>
      </c>
      <c r="H446" s="0" t="n">
        <f aca="false">VALUE(D446)</f>
        <v>41975</v>
      </c>
      <c r="I446" s="0" t="n">
        <f aca="false">VALUE(E446)</f>
        <v>49146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91121</v>
      </c>
      <c r="M446" s="0" t="n">
        <f aca="false">IF( OR(H446=I446,AND(H446 = 0, I446=0)) ,1,0)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238</v>
      </c>
      <c r="H450" s="0" t="n">
        <f aca="false">SUM(H200:I446)</f>
        <v>34726702</v>
      </c>
      <c r="J450" s="4" t="s">
        <v>683</v>
      </c>
      <c r="K450" s="4" t="n">
        <f aca="false">SUM(K200:K446)</f>
        <v>31650274</v>
      </c>
      <c r="L450" s="4" t="n">
        <f aca="false">SUM(L200:L446)</f>
        <v>530743</v>
      </c>
      <c r="M450" s="4" t="n">
        <f aca="false">SUM(M200:M446)</f>
        <v>1</v>
      </c>
      <c r="N450" s="4" t="n">
        <f aca="false">SUM(N200:N446)</f>
        <v>2545685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"No")</f>
        <v>0</v>
      </c>
      <c r="J451" s="4" t="s">
        <v>684</v>
      </c>
      <c r="K451" s="4" t="n">
        <f aca="false">COUNTIF(K200:K446, "&gt;"&amp;0)</f>
        <v>228</v>
      </c>
      <c r="L451" s="4" t="n">
        <f aca="false">COUNTIF(L200:L446, "&gt;"&amp;0)</f>
        <v>10</v>
      </c>
      <c r="M451" s="4" t="n">
        <f aca="false">COUNTIF(M200:M446, "&gt;"&amp;0)</f>
        <v>1</v>
      </c>
      <c r="N451" s="4" t="n">
        <f aca="false">COUNTIF(N200:N446, "&gt;"&amp;0)</f>
        <v>8</v>
      </c>
    </row>
    <row r="452" customFormat="false" ht="12.8" hidden="false" customHeight="false" outlineLevel="0" collapsed="false">
      <c r="F452" s="4" t="n">
        <f aca="false">COUNTIF($F$199:$F$445, "Not Voting")</f>
        <v>8</v>
      </c>
      <c r="J452" s="4" t="s">
        <v>685</v>
      </c>
      <c r="K452" s="5" t="n">
        <f aca="false">ROUND(K450/K451,0)</f>
        <v>138817</v>
      </c>
      <c r="L452" s="5" t="n">
        <f aca="false">ROUND(L450/L451,0)</f>
        <v>53074</v>
      </c>
      <c r="M452" s="5"/>
      <c r="N452" s="5" t="n">
        <f aca="false">ROUND(N450/N451,0)</f>
        <v>318211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427" colorId="64" zoomScale="100" zoomScaleNormal="100" zoomScalePageLayoutView="100" workbookViewId="0">
      <selection pane="topLeft" activeCell="P166" activeCellId="0" sqref="P166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2027</v>
      </c>
      <c r="E2" s="2" t="s">
        <v>5787</v>
      </c>
      <c r="F2" s="1" t="s">
        <v>15</v>
      </c>
      <c r="H2" s="0" t="n">
        <f aca="false">VALUE(D2)</f>
        <v>30500</v>
      </c>
      <c r="I2" s="0" t="n">
        <f aca="false">VALUE(E2)</f>
        <v>75300</v>
      </c>
      <c r="K2" s="3" t="n">
        <f aca="false">IF(  OR(  AND(H2&gt;I2, F2="Yes"),  AND( I2 &gt; H2, F2="No" ) ),SUM(H2,I2)    )</f>
        <v>105800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6834</v>
      </c>
      <c r="E3" s="2" t="s">
        <v>4258</v>
      </c>
      <c r="F3" s="1" t="s">
        <v>15</v>
      </c>
      <c r="H3" s="0" t="n">
        <f aca="false">VALUE(D3)</f>
        <v>24432</v>
      </c>
      <c r="I3" s="0" t="n">
        <f aca="false">VALUE(E3)</f>
        <v>49800</v>
      </c>
      <c r="K3" s="3" t="n">
        <f aca="false">IF(  OR(  AND(H3&gt;I3, F3="Yes"),  AND( I3 &gt; H3, F3="No" ) ),SUM(H3,I3)    )</f>
        <v>74232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6306</v>
      </c>
      <c r="E4" s="2" t="s">
        <v>6835</v>
      </c>
      <c r="F4" s="1" t="s">
        <v>15</v>
      </c>
      <c r="H4" s="0" t="n">
        <f aca="false">VALUE(D4)</f>
        <v>30415</v>
      </c>
      <c r="I4" s="0" t="n">
        <f aca="false">VALUE(E4)</f>
        <v>664270</v>
      </c>
      <c r="K4" s="3" t="n">
        <f aca="false">IF(  OR(  AND(H4&gt;I4, F4="Yes"),  AND( I4 &gt; H4, F4="No" ) ),SUM(H4,I4)    )</f>
        <v>694685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6836</v>
      </c>
      <c r="E5" s="2" t="s">
        <v>6837</v>
      </c>
      <c r="F5" s="1" t="s">
        <v>15</v>
      </c>
      <c r="H5" s="0" t="n">
        <f aca="false">VALUE(D5)</f>
        <v>24740</v>
      </c>
      <c r="I5" s="0" t="n">
        <f aca="false">VALUE(E5)</f>
        <v>79173</v>
      </c>
      <c r="K5" s="3" t="n">
        <f aca="false">IF(  OR(  AND(H5&gt;I5, F5="Yes"),  AND( I5 &gt; H5, F5="No" ) ),SUM(H5,I5)    )</f>
        <v>103913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1514</v>
      </c>
      <c r="E6" s="2" t="s">
        <v>2194</v>
      </c>
      <c r="F6" s="1" t="s">
        <v>15</v>
      </c>
      <c r="H6" s="0" t="n">
        <f aca="false">VALUE(D6)</f>
        <v>48750</v>
      </c>
      <c r="I6" s="0" t="n">
        <f aca="false">VALUE(E6)</f>
        <v>47250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96000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4488</v>
      </c>
      <c r="E7" s="2" t="s">
        <v>6838</v>
      </c>
      <c r="F7" s="1" t="s">
        <v>15</v>
      </c>
      <c r="H7" s="0" t="n">
        <f aca="false">VALUE(D7)</f>
        <v>17300</v>
      </c>
      <c r="I7" s="0" t="n">
        <f aca="false">VALUE(E7)</f>
        <v>74050</v>
      </c>
      <c r="K7" s="3" t="n">
        <f aca="false">IF(  OR(  AND(H7&gt;I7, F7="Yes"),  AND( I7 &gt; H7, F7="No" ) ),SUM(H7,I7)    )</f>
        <v>91350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6839</v>
      </c>
      <c r="E8" s="2" t="s">
        <v>6840</v>
      </c>
      <c r="F8" s="1" t="s">
        <v>15</v>
      </c>
      <c r="H8" s="0" t="n">
        <f aca="false">VALUE(D8)</f>
        <v>73900</v>
      </c>
      <c r="I8" s="0" t="n">
        <f aca="false">VALUE(E8)</f>
        <v>68810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142710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3575</v>
      </c>
      <c r="E9" s="2" t="s">
        <v>6841</v>
      </c>
      <c r="F9" s="1" t="s">
        <v>15</v>
      </c>
      <c r="H9" s="0" t="n">
        <f aca="false">VALUE(D9)</f>
        <v>23700</v>
      </c>
      <c r="I9" s="0" t="n">
        <f aca="false">VALUE(E9)</f>
        <v>155938</v>
      </c>
      <c r="K9" s="3" t="n">
        <f aca="false">IF(  OR(  AND(H9&gt;I9, F9="Yes"),  AND( I9 &gt; H9, F9="No" ) ),SUM(H9,I9)    )</f>
        <v>179638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6842</v>
      </c>
      <c r="E10" s="2" t="s">
        <v>6843</v>
      </c>
      <c r="F10" s="1" t="s">
        <v>15</v>
      </c>
      <c r="H10" s="0" t="n">
        <f aca="false">VALUE(D10)</f>
        <v>117673</v>
      </c>
      <c r="I10" s="0" t="n">
        <f aca="false">VALUE(E10)</f>
        <v>509765</v>
      </c>
      <c r="K10" s="3" t="n">
        <f aca="false">IF(  OR(  AND(H10&gt;I10, F10="Yes"),  AND( I10 &gt; H10, F10="No" ) ),SUM(H10,I10)    )</f>
        <v>627438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4117</v>
      </c>
      <c r="E11" s="2" t="s">
        <v>4592</v>
      </c>
      <c r="F11" s="1" t="s">
        <v>15</v>
      </c>
      <c r="H11" s="0" t="n">
        <f aca="false">VALUE(D11)</f>
        <v>69700</v>
      </c>
      <c r="I11" s="0" t="n">
        <f aca="false">VALUE(E11)</f>
        <v>78375</v>
      </c>
      <c r="K11" s="3" t="n">
        <f aca="false">IF(  OR(  AND(H11&gt;I11, F11="Yes"),  AND( I11 &gt; H11, F11="No" ) ),SUM(H11,I11)    )</f>
        <v>148075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23.9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6844</v>
      </c>
      <c r="E12" s="2" t="s">
        <v>6845</v>
      </c>
      <c r="F12" s="1" t="s">
        <v>15</v>
      </c>
      <c r="H12" s="0" t="n">
        <f aca="false">VALUE(D12)</f>
        <v>75390</v>
      </c>
      <c r="I12" s="0" t="n">
        <f aca="false">VALUE(E12)</f>
        <v>1604298</v>
      </c>
      <c r="K12" s="3" t="n">
        <f aca="false">IF(  OR(  AND(H12&gt;I12, F12="Yes"),  AND( I12 &gt; H12, F12="No" ) ),SUM(H12,I12)    )</f>
        <v>1679688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0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4780</v>
      </c>
      <c r="E13" s="2" t="s">
        <v>6846</v>
      </c>
      <c r="F13" s="1" t="s">
        <v>15</v>
      </c>
      <c r="H13" s="0" t="n">
        <f aca="false">VALUE(D13)</f>
        <v>67950</v>
      </c>
      <c r="I13" s="0" t="n">
        <f aca="false">VALUE(E13)</f>
        <v>477794</v>
      </c>
      <c r="K13" s="3" t="n">
        <f aca="false">IF(  OR(  AND(H13&gt;I13, F13="Yes"),  AND( I13 &gt; H13, F13="No" ) ),SUM(H13,I13)    )</f>
        <v>545744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3343</v>
      </c>
      <c r="E14" s="2" t="s">
        <v>6847</v>
      </c>
      <c r="F14" s="1" t="s">
        <v>15</v>
      </c>
      <c r="H14" s="0" t="n">
        <f aca="false">VALUE(D14)</f>
        <v>24800</v>
      </c>
      <c r="I14" s="0" t="n">
        <f aca="false">VALUE(E14)</f>
        <v>61650</v>
      </c>
      <c r="K14" s="3" t="n">
        <f aca="false">IF(  OR(  AND(H14&gt;I14, F14="Yes"),  AND( I14 &gt; H14, F14="No" ) ),SUM(H14,I14)    )</f>
        <v>86450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4775</v>
      </c>
      <c r="E15" s="2" t="s">
        <v>6848</v>
      </c>
      <c r="F15" s="1" t="s">
        <v>15</v>
      </c>
      <c r="H15" s="0" t="n">
        <f aca="false">VALUE(D15)</f>
        <v>19550</v>
      </c>
      <c r="I15" s="0" t="n">
        <f aca="false">VALUE(E15)</f>
        <v>171819</v>
      </c>
      <c r="K15" s="3" t="n">
        <f aca="false">IF(  OR(  AND(H15&gt;I15, F15="Yes"),  AND( I15 &gt; H15, F15="No" ) ),SUM(H15,I15)    )</f>
        <v>191369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6849</v>
      </c>
      <c r="E16" s="2" t="s">
        <v>6007</v>
      </c>
      <c r="F16" s="1" t="s">
        <v>15</v>
      </c>
      <c r="H16" s="0" t="n">
        <f aca="false">VALUE(D16)</f>
        <v>95800</v>
      </c>
      <c r="I16" s="0" t="n">
        <f aca="false">VALUE(E16)</f>
        <v>116200</v>
      </c>
      <c r="K16" s="3" t="n">
        <f aca="false">IF(  OR(  AND(H16&gt;I16, F16="Yes"),  AND( I16 &gt; H16, F16="No" ) ),SUM(H16,I16)    )</f>
        <v>212000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6850</v>
      </c>
      <c r="E17" s="2" t="s">
        <v>3817</v>
      </c>
      <c r="F17" s="1" t="s">
        <v>15</v>
      </c>
      <c r="H17" s="0" t="n">
        <f aca="false">VALUE(D17)</f>
        <v>92250</v>
      </c>
      <c r="I17" s="0" t="n">
        <f aca="false">VALUE(E17)</f>
        <v>72500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164750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4771</v>
      </c>
      <c r="E18" s="2" t="s">
        <v>6851</v>
      </c>
      <c r="F18" s="1" t="s">
        <v>15</v>
      </c>
      <c r="H18" s="0" t="n">
        <f aca="false">VALUE(D18)</f>
        <v>24950</v>
      </c>
      <c r="I18" s="0" t="n">
        <f aca="false">VALUE(E18)</f>
        <v>5001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29951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5545</v>
      </c>
      <c r="E19" s="2" t="s">
        <v>6852</v>
      </c>
      <c r="F19" s="1" t="s">
        <v>15</v>
      </c>
      <c r="H19" s="0" t="n">
        <f aca="false">VALUE(D19)</f>
        <v>45400</v>
      </c>
      <c r="I19" s="0" t="n">
        <f aca="false">VALUE(E19)</f>
        <v>97120</v>
      </c>
      <c r="K19" s="3" t="n">
        <f aca="false">IF(  OR(  AND(H19&gt;I19, F19="Yes"),  AND( I19 &gt; H19, F19="No" ) ),SUM(H19,I19)    )</f>
        <v>142520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6853</v>
      </c>
      <c r="E20" s="2" t="s">
        <v>6854</v>
      </c>
      <c r="F20" s="1" t="s">
        <v>15</v>
      </c>
      <c r="H20" s="0" t="n">
        <f aca="false">VALUE(D20)</f>
        <v>137783</v>
      </c>
      <c r="I20" s="0" t="n">
        <f aca="false">VALUE(E20)</f>
        <v>68500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206283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6855</v>
      </c>
      <c r="E21" s="2" t="s">
        <v>6856</v>
      </c>
      <c r="F21" s="1" t="s">
        <v>15</v>
      </c>
      <c r="H21" s="0" t="n">
        <f aca="false">VALUE(D21)</f>
        <v>70700</v>
      </c>
      <c r="I21" s="0" t="n">
        <f aca="false">VALUE(E21)</f>
        <v>78200</v>
      </c>
      <c r="K21" s="3" t="n">
        <f aca="false">IF(  OR(  AND(H21&gt;I21, F21="Yes"),  AND( I21 &gt; H21, F21="No" ) ),SUM(H21,I21)    )</f>
        <v>148900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35.2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2126</v>
      </c>
      <c r="E22" s="2" t="s">
        <v>3665</v>
      </c>
      <c r="F22" s="1" t="s">
        <v>67</v>
      </c>
      <c r="H22" s="0" t="n">
        <f aca="false">VALUE(D22)</f>
        <v>38700</v>
      </c>
      <c r="I22" s="0" t="n">
        <f aca="false">VALUE(E22)</f>
        <v>58000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96700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2010</v>
      </c>
      <c r="E23" s="2" t="s">
        <v>6857</v>
      </c>
      <c r="F23" s="1" t="s">
        <v>15</v>
      </c>
      <c r="H23" s="0" t="n">
        <f aca="false">VALUE(D23)</f>
        <v>36500</v>
      </c>
      <c r="I23" s="0" t="n">
        <f aca="false">VALUE(E23)</f>
        <v>105400</v>
      </c>
      <c r="K23" s="3" t="n">
        <f aca="false">IF(  OR(  AND(H23&gt;I23, F23="Yes"),  AND( I23 &gt; H23, F23="No" ) ),SUM(H23,I23)    )</f>
        <v>141900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4278</v>
      </c>
      <c r="E24" s="2" t="s">
        <v>6858</v>
      </c>
      <c r="F24" s="1" t="s">
        <v>15</v>
      </c>
      <c r="H24" s="0" t="n">
        <f aca="false">VALUE(D24)</f>
        <v>31025</v>
      </c>
      <c r="I24" s="0" t="n">
        <f aca="false">VALUE(E24)</f>
        <v>170263</v>
      </c>
      <c r="K24" s="3" t="n">
        <f aca="false">IF(  OR(  AND(H24&gt;I24, F24="Yes"),  AND( I24 &gt; H24, F24="No" ) ),SUM(H24,I24)    )</f>
        <v>201288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6859</v>
      </c>
      <c r="E25" s="2" t="s">
        <v>6860</v>
      </c>
      <c r="F25" s="1" t="s">
        <v>20</v>
      </c>
      <c r="H25" s="0" t="n">
        <f aca="false">VALUE(D25)</f>
        <v>196620</v>
      </c>
      <c r="I25" s="0" t="n">
        <f aca="false">VALUE(E25)</f>
        <v>109694</v>
      </c>
      <c r="K25" s="3" t="n">
        <f aca="false">IF(  OR(  AND(H25&gt;I25, F25="Yes"),  AND( I25 &gt; H25, F25="No" ) ),SUM(H25,I25)    )</f>
        <v>306314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3557</v>
      </c>
      <c r="E26" s="2" t="s">
        <v>6861</v>
      </c>
      <c r="F26" s="1" t="s">
        <v>15</v>
      </c>
      <c r="H26" s="0" t="n">
        <f aca="false">VALUE(D26)</f>
        <v>43400</v>
      </c>
      <c r="I26" s="0" t="n">
        <f aca="false">VALUE(E26)</f>
        <v>92850</v>
      </c>
      <c r="K26" s="3" t="n">
        <f aca="false">IF(  OR(  AND(H26&gt;I26, F26="Yes"),  AND( I26 &gt; H26, F26="No" ) ),SUM(H26,I26)    )</f>
        <v>136250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6862</v>
      </c>
      <c r="E27" s="2" t="s">
        <v>6863</v>
      </c>
      <c r="F27" s="1" t="s">
        <v>15</v>
      </c>
      <c r="H27" s="0" t="n">
        <f aca="false">VALUE(D27)</f>
        <v>20895</v>
      </c>
      <c r="I27" s="0" t="n">
        <f aca="false">VALUE(E27)</f>
        <v>79442</v>
      </c>
      <c r="K27" s="3" t="n">
        <f aca="false">IF(  OR(  AND(H27&gt;I27, F27="Yes"),  AND( I27 &gt; H27, F27="No" ) ),SUM(H27,I27)    )</f>
        <v>100337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4713</v>
      </c>
      <c r="E28" s="2" t="s">
        <v>6864</v>
      </c>
      <c r="F28" s="1" t="s">
        <v>15</v>
      </c>
      <c r="H28" s="0" t="n">
        <f aca="false">VALUE(D28)</f>
        <v>39900</v>
      </c>
      <c r="I28" s="0" t="n">
        <f aca="false">VALUE(E28)</f>
        <v>83200</v>
      </c>
      <c r="K28" s="3" t="n">
        <f aca="false">IF(  OR(  AND(H28&gt;I28, F28="Yes"),  AND( I28 &gt; H28, F28="No" ) ),SUM(H28,I28)    )</f>
        <v>123100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6865</v>
      </c>
      <c r="E29" s="2" t="s">
        <v>74</v>
      </c>
      <c r="F29" s="1" t="s">
        <v>15</v>
      </c>
      <c r="H29" s="0" t="n">
        <f aca="false">VALUE(D29)</f>
        <v>78850</v>
      </c>
      <c r="I29" s="0" t="n">
        <f aca="false">VALUE(E29)</f>
        <v>83000</v>
      </c>
      <c r="K29" s="3" t="n">
        <f aca="false">IF(  OR(  AND(H29&gt;I29, F29="Yes"),  AND( I29 &gt; H29, F29="No" ) ),SUM(H29,I29)    )</f>
        <v>161850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6866</v>
      </c>
      <c r="E30" s="2" t="s">
        <v>6867</v>
      </c>
      <c r="F30" s="1" t="s">
        <v>15</v>
      </c>
      <c r="H30" s="0" t="n">
        <f aca="false">VALUE(D30)</f>
        <v>71180</v>
      </c>
      <c r="I30" s="0" t="n">
        <f aca="false">VALUE(E30)</f>
        <v>79217</v>
      </c>
      <c r="K30" s="3" t="n">
        <f aca="false">IF(  OR(  AND(H30&gt;I30, F30="Yes"),  AND( I30 &gt; H30, F30="No" ) ),SUM(H30,I30)    )</f>
        <v>150397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2119</v>
      </c>
      <c r="E31" s="2" t="s">
        <v>6868</v>
      </c>
      <c r="F31" s="1" t="s">
        <v>15</v>
      </c>
      <c r="H31" s="0" t="n">
        <f aca="false">VALUE(D31)</f>
        <v>52950</v>
      </c>
      <c r="I31" s="0" t="n">
        <f aca="false">VALUE(E31)</f>
        <v>67277</v>
      </c>
      <c r="K31" s="3" t="n">
        <f aca="false">IF(  OR(  AND(H31&gt;I31, F31="Yes"),  AND( I31 &gt; H31, F31="No" ) ),SUM(H31,I31)    )</f>
        <v>120227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6869</v>
      </c>
      <c r="E32" s="2" t="s">
        <v>6870</v>
      </c>
      <c r="F32" s="1" t="s">
        <v>15</v>
      </c>
      <c r="H32" s="0" t="n">
        <f aca="false">VALUE(D32)</f>
        <v>83564</v>
      </c>
      <c r="I32" s="0" t="n">
        <f aca="false">VALUE(E32)</f>
        <v>75833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159397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6871</v>
      </c>
      <c r="E33" s="2" t="s">
        <v>6650</v>
      </c>
      <c r="F33" s="1" t="s">
        <v>15</v>
      </c>
      <c r="H33" s="0" t="n">
        <f aca="false">VALUE(D33)</f>
        <v>147850</v>
      </c>
      <c r="I33" s="0" t="n">
        <f aca="false">VALUE(E33)</f>
        <v>77850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225700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23.95" hidden="false" customHeight="false" outlineLevel="0" collapsed="false">
      <c r="A34" s="1" t="s">
        <v>137</v>
      </c>
      <c r="B34" s="1" t="s">
        <v>11</v>
      </c>
      <c r="C34" s="1" t="s">
        <v>138</v>
      </c>
      <c r="D34" s="2" t="s">
        <v>675</v>
      </c>
      <c r="E34" s="2" t="s">
        <v>96</v>
      </c>
      <c r="F34" s="1" t="s">
        <v>15</v>
      </c>
      <c r="H34" s="0" t="n">
        <f aca="false">VALUE(D34)</f>
        <v>5250</v>
      </c>
      <c r="I34" s="0" t="n">
        <f aca="false">VALUE(E34)</f>
        <v>3750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9000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12.8" hidden="false" customHeight="false" outlineLevel="0" collapsed="false">
      <c r="A35" s="1" t="s">
        <v>140</v>
      </c>
      <c r="B35" s="1" t="s">
        <v>11</v>
      </c>
      <c r="C35" s="1" t="s">
        <v>141</v>
      </c>
      <c r="D35" s="2" t="s">
        <v>6872</v>
      </c>
      <c r="E35" s="2" t="s">
        <v>6873</v>
      </c>
      <c r="F35" s="1" t="s">
        <v>15</v>
      </c>
      <c r="H35" s="0" t="n">
        <f aca="false">VALUE(D35)</f>
        <v>187320</v>
      </c>
      <c r="I35" s="0" t="n">
        <f aca="false">VALUE(E35)</f>
        <v>514109</v>
      </c>
      <c r="K35" s="3" t="n">
        <f aca="false">IF(  OR(  AND(H35&gt;I35, F35="Yes"),  AND( I35 &gt; H35, F35="No" ) ),SUM(H35,I35)    )</f>
        <v>701429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23.95" hidden="false" customHeight="false" outlineLevel="0" collapsed="false">
      <c r="A36" s="1" t="s">
        <v>144</v>
      </c>
      <c r="B36" s="1" t="s">
        <v>11</v>
      </c>
      <c r="C36" s="1" t="s">
        <v>145</v>
      </c>
      <c r="D36" s="2" t="s">
        <v>6874</v>
      </c>
      <c r="E36" s="2" t="s">
        <v>6875</v>
      </c>
      <c r="F36" s="1" t="s">
        <v>15</v>
      </c>
      <c r="H36" s="0" t="n">
        <f aca="false">VALUE(D36)</f>
        <v>348978</v>
      </c>
      <c r="I36" s="0" t="n">
        <f aca="false">VALUE(E36)</f>
        <v>591583</v>
      </c>
      <c r="K36" s="3" t="n">
        <f aca="false">IF(  OR(  AND(H36&gt;I36, F36="Yes"),  AND( I36 &gt; H36, F36="No" ) ),SUM(H36,I36)    )</f>
        <v>940561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148</v>
      </c>
      <c r="B37" s="1" t="s">
        <v>11</v>
      </c>
      <c r="C37" s="1" t="s">
        <v>149</v>
      </c>
      <c r="D37" s="2" t="s">
        <v>6876</v>
      </c>
      <c r="E37" s="2" t="s">
        <v>2231</v>
      </c>
      <c r="F37" s="1" t="s">
        <v>20</v>
      </c>
      <c r="H37" s="0" t="n">
        <f aca="false">VALUE(D37)</f>
        <v>151975</v>
      </c>
      <c r="I37" s="0" t="n">
        <f aca="false">VALUE(E37)</f>
        <v>28000</v>
      </c>
      <c r="K37" s="3" t="n">
        <f aca="false">IF(  OR(  AND(H37&gt;I37, F37="Yes"),  AND( I37 &gt; H37, F37="No" ) ),SUM(H37,I37)    )</f>
        <v>179975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151</v>
      </c>
      <c r="B38" s="1" t="s">
        <v>11</v>
      </c>
      <c r="C38" s="1" t="s">
        <v>152</v>
      </c>
      <c r="D38" s="2" t="s">
        <v>256</v>
      </c>
      <c r="E38" s="2" t="s">
        <v>5776</v>
      </c>
      <c r="F38" s="1" t="s">
        <v>15</v>
      </c>
      <c r="H38" s="0" t="n">
        <f aca="false">VALUE(D38)</f>
        <v>34500</v>
      </c>
      <c r="I38" s="0" t="n">
        <f aca="false">VALUE(E38)</f>
        <v>32200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66700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12.8" hidden="false" customHeight="false" outlineLevel="0" collapsed="false">
      <c r="A39" s="1" t="s">
        <v>154</v>
      </c>
      <c r="B39" s="1" t="s">
        <v>11</v>
      </c>
      <c r="C39" s="1" t="s">
        <v>155</v>
      </c>
      <c r="D39" s="2" t="s">
        <v>6877</v>
      </c>
      <c r="E39" s="2" t="s">
        <v>6878</v>
      </c>
      <c r="F39" s="1" t="s">
        <v>15</v>
      </c>
      <c r="H39" s="0" t="n">
        <f aca="false">VALUE(D39)</f>
        <v>190070</v>
      </c>
      <c r="I39" s="0" t="n">
        <f aca="false">VALUE(E39)</f>
        <v>45750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235820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23.95" hidden="false" customHeight="false" outlineLevel="0" collapsed="false">
      <c r="A40" s="1" t="s">
        <v>157</v>
      </c>
      <c r="B40" s="1" t="s">
        <v>11</v>
      </c>
      <c r="C40" s="1" t="s">
        <v>158</v>
      </c>
      <c r="D40" s="2" t="s">
        <v>4392</v>
      </c>
      <c r="E40" s="2" t="s">
        <v>6879</v>
      </c>
      <c r="F40" s="1" t="s">
        <v>15</v>
      </c>
      <c r="H40" s="0" t="n">
        <f aca="false">VALUE(D40)</f>
        <v>18750</v>
      </c>
      <c r="I40" s="0" t="n">
        <f aca="false">VALUE(E40)</f>
        <v>81843</v>
      </c>
      <c r="K40" s="3" t="n">
        <f aca="false">IF(  OR(  AND(H40&gt;I40, F40="Yes"),  AND( I40 &gt; H40, F40="No" ) ),SUM(H40,I40)    )</f>
        <v>100593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161</v>
      </c>
      <c r="B41" s="1" t="s">
        <v>11</v>
      </c>
      <c r="C41" s="1" t="s">
        <v>162</v>
      </c>
      <c r="D41" s="2" t="s">
        <v>3467</v>
      </c>
      <c r="E41" s="2" t="s">
        <v>6880</v>
      </c>
      <c r="F41" s="1" t="s">
        <v>15</v>
      </c>
      <c r="H41" s="0" t="n">
        <f aca="false">VALUE(D41)</f>
        <v>35550</v>
      </c>
      <c r="I41" s="0" t="n">
        <f aca="false">VALUE(E41)</f>
        <v>67850</v>
      </c>
      <c r="K41" s="3" t="n">
        <f aca="false">IF(  OR(  AND(H41&gt;I41, F41="Yes"),  AND( I41 &gt; H41, F41="No" ) ),SUM(H41,I41)    )</f>
        <v>103400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164</v>
      </c>
      <c r="B42" s="1" t="s">
        <v>11</v>
      </c>
      <c r="C42" s="1" t="s">
        <v>165</v>
      </c>
      <c r="D42" s="2" t="s">
        <v>4117</v>
      </c>
      <c r="E42" s="2" t="s">
        <v>6881</v>
      </c>
      <c r="F42" s="1" t="s">
        <v>15</v>
      </c>
      <c r="H42" s="0" t="n">
        <f aca="false">VALUE(D42)</f>
        <v>69700</v>
      </c>
      <c r="I42" s="0" t="n">
        <f aca="false">VALUE(E42)</f>
        <v>165177</v>
      </c>
      <c r="K42" s="3" t="n">
        <f aca="false">IF(  OR(  AND(H42&gt;I42, F42="Yes"),  AND( I42 &gt; H42, F42="No" ) ),SUM(H42,I42)    )</f>
        <v>234877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168</v>
      </c>
      <c r="B43" s="1" t="s">
        <v>11</v>
      </c>
      <c r="C43" s="1" t="s">
        <v>169</v>
      </c>
      <c r="D43" s="2" t="s">
        <v>5466</v>
      </c>
      <c r="E43" s="2" t="s">
        <v>6882</v>
      </c>
      <c r="F43" s="1" t="s">
        <v>15</v>
      </c>
      <c r="H43" s="0" t="n">
        <f aca="false">VALUE(D43)</f>
        <v>41200</v>
      </c>
      <c r="I43" s="0" t="n">
        <f aca="false">VALUE(E43)</f>
        <v>76325</v>
      </c>
      <c r="K43" s="3" t="n">
        <f aca="false">IF(  OR(  AND(H43&gt;I43, F43="Yes"),  AND( I43 &gt; H43, F43="No" ) ),SUM(H43,I43)    )</f>
        <v>117525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12.8" hidden="false" customHeight="false" outlineLevel="0" collapsed="false">
      <c r="A44" s="1" t="s">
        <v>171</v>
      </c>
      <c r="B44" s="1" t="s">
        <v>11</v>
      </c>
      <c r="C44" s="1" t="s">
        <v>172</v>
      </c>
      <c r="D44" s="2" t="s">
        <v>3600</v>
      </c>
      <c r="E44" s="2" t="s">
        <v>3591</v>
      </c>
      <c r="F44" s="1" t="s">
        <v>15</v>
      </c>
      <c r="H44" s="0" t="n">
        <f aca="false">VALUE(D44)</f>
        <v>69750</v>
      </c>
      <c r="I44" s="0" t="n">
        <f aca="false">VALUE(E44)</f>
        <v>64250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134000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23.95" hidden="false" customHeight="false" outlineLevel="0" collapsed="false">
      <c r="A45" s="1" t="s">
        <v>175</v>
      </c>
      <c r="B45" s="1" t="s">
        <v>11</v>
      </c>
      <c r="C45" s="1" t="s">
        <v>176</v>
      </c>
      <c r="D45" s="2" t="s">
        <v>6883</v>
      </c>
      <c r="E45" s="2" t="s">
        <v>6884</v>
      </c>
      <c r="F45" s="1" t="s">
        <v>15</v>
      </c>
      <c r="H45" s="0" t="n">
        <f aca="false">VALUE(D45)</f>
        <v>35450</v>
      </c>
      <c r="I45" s="0" t="n">
        <f aca="false">VALUE(E45)</f>
        <v>90250</v>
      </c>
      <c r="K45" s="3" t="n">
        <f aca="false">IF(  OR(  AND(H45&gt;I45, F45="Yes"),  AND( I45 &gt; H45, F45="No" ) ),SUM(H45,I45)    )</f>
        <v>125700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12.8" hidden="false" customHeight="false" outlineLevel="0" collapsed="false">
      <c r="A46" s="1" t="s">
        <v>178</v>
      </c>
      <c r="B46" s="1" t="s">
        <v>11</v>
      </c>
      <c r="C46" s="1" t="s">
        <v>179</v>
      </c>
      <c r="D46" s="2" t="s">
        <v>95</v>
      </c>
      <c r="E46" s="2" t="s">
        <v>6865</v>
      </c>
      <c r="F46" s="1" t="s">
        <v>15</v>
      </c>
      <c r="H46" s="0" t="n">
        <f aca="false">VALUE(D46)</f>
        <v>40800</v>
      </c>
      <c r="I46" s="0" t="n">
        <f aca="false">VALUE(E46)</f>
        <v>78850</v>
      </c>
      <c r="K46" s="3" t="n">
        <f aca="false">IF(  OR(  AND(H46&gt;I46, F46="Yes"),  AND( I46 &gt; H46, F46="No" ) ),SUM(H46,I46)    )</f>
        <v>119650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23.95" hidden="false" customHeight="false" outlineLevel="0" collapsed="false">
      <c r="A47" s="1" t="s">
        <v>181</v>
      </c>
      <c r="B47" s="1" t="s">
        <v>11</v>
      </c>
      <c r="C47" s="1" t="s">
        <v>182</v>
      </c>
      <c r="D47" s="2" t="s">
        <v>4122</v>
      </c>
      <c r="E47" s="2" t="s">
        <v>6885</v>
      </c>
      <c r="F47" s="1" t="s">
        <v>15</v>
      </c>
      <c r="H47" s="0" t="n">
        <f aca="false">VALUE(D47)</f>
        <v>55600</v>
      </c>
      <c r="I47" s="0" t="n">
        <f aca="false">VALUE(E47)</f>
        <v>96927</v>
      </c>
      <c r="K47" s="3" t="n">
        <f aca="false">IF(  OR(  AND(H47&gt;I47, F47="Yes"),  AND( I47 &gt; H47, F47="No" ) ),SUM(H47,I47)    )</f>
        <v>152527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35.2" hidden="false" customHeight="false" outlineLevel="0" collapsed="false">
      <c r="A48" s="1" t="s">
        <v>185</v>
      </c>
      <c r="B48" s="1" t="s">
        <v>11</v>
      </c>
      <c r="C48" s="1" t="s">
        <v>186</v>
      </c>
      <c r="D48" s="2" t="s">
        <v>6886</v>
      </c>
      <c r="E48" s="2" t="s">
        <v>6887</v>
      </c>
      <c r="F48" s="1" t="s">
        <v>15</v>
      </c>
      <c r="H48" s="0" t="n">
        <f aca="false">VALUE(D48)</f>
        <v>69145</v>
      </c>
      <c r="I48" s="0" t="n">
        <f aca="false">VALUE(E48)</f>
        <v>303327</v>
      </c>
      <c r="K48" s="3" t="n">
        <f aca="false">IF(  OR(  AND(H48&gt;I48, F48="Yes"),  AND( I48 &gt; H48, F48="No" ) ),SUM(H48,I48)    )</f>
        <v>372472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12.8" hidden="false" customHeight="false" outlineLevel="0" collapsed="false">
      <c r="A49" s="1" t="s">
        <v>189</v>
      </c>
      <c r="B49" s="1" t="s">
        <v>11</v>
      </c>
      <c r="C49" s="1" t="s">
        <v>190</v>
      </c>
      <c r="D49" s="2" t="s">
        <v>998</v>
      </c>
      <c r="E49" s="2" t="s">
        <v>6888</v>
      </c>
      <c r="F49" s="1" t="s">
        <v>15</v>
      </c>
      <c r="H49" s="0" t="n">
        <f aca="false">VALUE(D49)</f>
        <v>82800</v>
      </c>
      <c r="I49" s="0" t="n">
        <f aca="false">VALUE(E49)</f>
        <v>105958</v>
      </c>
      <c r="K49" s="3" t="n">
        <f aca="false">IF(  OR(  AND(H49&gt;I49, F49="Yes"),  AND( I49 &gt; H49, F49="No" ) ),SUM(H49,I49)    )</f>
        <v>188758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193</v>
      </c>
      <c r="B50" s="1" t="s">
        <v>11</v>
      </c>
      <c r="C50" s="1" t="s">
        <v>194</v>
      </c>
      <c r="D50" s="2" t="s">
        <v>6889</v>
      </c>
      <c r="E50" s="2" t="s">
        <v>6890</v>
      </c>
      <c r="F50" s="1" t="s">
        <v>15</v>
      </c>
      <c r="H50" s="0" t="n">
        <f aca="false">VALUE(D50)</f>
        <v>171032</v>
      </c>
      <c r="I50" s="0" t="n">
        <f aca="false">VALUE(E50)</f>
        <v>141999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313031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23.95" hidden="false" customHeight="false" outlineLevel="0" collapsed="false">
      <c r="A51" s="1" t="s">
        <v>197</v>
      </c>
      <c r="B51" s="1" t="s">
        <v>11</v>
      </c>
      <c r="C51" s="1" t="s">
        <v>198</v>
      </c>
      <c r="D51" s="2" t="s">
        <v>2059</v>
      </c>
      <c r="E51" s="2" t="s">
        <v>6891</v>
      </c>
      <c r="F51" s="1" t="s">
        <v>15</v>
      </c>
      <c r="H51" s="0" t="n">
        <f aca="false">VALUE(D51)</f>
        <v>28500</v>
      </c>
      <c r="I51" s="0" t="n">
        <f aca="false">VALUE(E51)</f>
        <v>202539</v>
      </c>
      <c r="K51" s="3" t="n">
        <f aca="false">IF(  OR(  AND(H51&gt;I51, F51="Yes"),  AND( I51 &gt; H51, F51="No" ) ),SUM(H51,I51)    )</f>
        <v>231039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200</v>
      </c>
      <c r="B52" s="1" t="s">
        <v>11</v>
      </c>
      <c r="C52" s="1" t="s">
        <v>201</v>
      </c>
      <c r="D52" s="2" t="s">
        <v>199</v>
      </c>
      <c r="E52" s="2" t="s">
        <v>1310</v>
      </c>
      <c r="F52" s="1" t="s">
        <v>15</v>
      </c>
      <c r="H52" s="0" t="n">
        <f aca="false">VALUE(D52)</f>
        <v>26500</v>
      </c>
      <c r="I52" s="0" t="n">
        <f aca="false">VALUE(E52)</f>
        <v>52000</v>
      </c>
      <c r="K52" s="3" t="n">
        <f aca="false">IF(  OR(  AND(H52&gt;I52, F52="Yes"),  AND( I52 &gt; H52, F52="No" ) ),SUM(H52,I52)    )</f>
        <v>78500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203</v>
      </c>
      <c r="B53" s="1" t="s">
        <v>11</v>
      </c>
      <c r="C53" s="1" t="s">
        <v>204</v>
      </c>
      <c r="D53" s="2" t="s">
        <v>6871</v>
      </c>
      <c r="E53" s="2" t="s">
        <v>6892</v>
      </c>
      <c r="F53" s="1" t="s">
        <v>15</v>
      </c>
      <c r="H53" s="0" t="n">
        <f aca="false">VALUE(D53)</f>
        <v>147850</v>
      </c>
      <c r="I53" s="0" t="n">
        <f aca="false">VALUE(E53)</f>
        <v>109500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257350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206</v>
      </c>
      <c r="B54" s="1" t="s">
        <v>11</v>
      </c>
      <c r="C54" s="1" t="s">
        <v>207</v>
      </c>
      <c r="D54" s="2" t="s">
        <v>6893</v>
      </c>
      <c r="E54" s="2" t="s">
        <v>6894</v>
      </c>
      <c r="F54" s="1" t="s">
        <v>15</v>
      </c>
      <c r="H54" s="0" t="n">
        <f aca="false">VALUE(D54)</f>
        <v>102350</v>
      </c>
      <c r="I54" s="0" t="n">
        <f aca="false">VALUE(E54)</f>
        <v>104483</v>
      </c>
      <c r="K54" s="3" t="n">
        <f aca="false">IF(  OR(  AND(H54&gt;I54, F54="Yes"),  AND( I54 &gt; H54, F54="No" ) ),SUM(H54,I54)    )</f>
        <v>206833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210</v>
      </c>
      <c r="B55" s="1" t="s">
        <v>11</v>
      </c>
      <c r="C55" s="1" t="s">
        <v>211</v>
      </c>
      <c r="D55" s="2" t="s">
        <v>6895</v>
      </c>
      <c r="E55" s="2" t="s">
        <v>6896</v>
      </c>
      <c r="F55" s="1" t="s">
        <v>15</v>
      </c>
      <c r="H55" s="0" t="n">
        <f aca="false">VALUE(D55)</f>
        <v>32875</v>
      </c>
      <c r="I55" s="0" t="n">
        <f aca="false">VALUE(E55)</f>
        <v>787439</v>
      </c>
      <c r="K55" s="3" t="n">
        <f aca="false">IF(  OR(  AND(H55&gt;I55, F55="Yes"),  AND( I55 &gt; H55, F55="No" ) ),SUM(H55,I55)    )</f>
        <v>820314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214</v>
      </c>
      <c r="B56" s="1" t="s">
        <v>11</v>
      </c>
      <c r="C56" s="1" t="s">
        <v>215</v>
      </c>
      <c r="D56" s="2" t="s">
        <v>2061</v>
      </c>
      <c r="E56" s="2" t="s">
        <v>4233</v>
      </c>
      <c r="F56" s="1" t="s">
        <v>15</v>
      </c>
      <c r="H56" s="0" t="n">
        <f aca="false">VALUE(D56)</f>
        <v>53000</v>
      </c>
      <c r="I56" s="0" t="n">
        <f aca="false">VALUE(E56)</f>
        <v>46800</v>
      </c>
      <c r="K56" s="3" t="n">
        <f aca="false">IF(  OR(  AND(H56&gt;I56, F56="Yes"),  AND( I56 &gt; H56, F56="No" ) ),SUM(H56,I56)    )</f>
        <v>0</v>
      </c>
      <c r="L56" s="0" t="n">
        <f aca="false">IF( OR(  AND(I56&gt;H56, F56="Yes"),  AND( H56 &gt; I56, F56="No" ) ), SUM(H56,I56),0   )</f>
        <v>99800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218</v>
      </c>
      <c r="B57" s="1" t="s">
        <v>11</v>
      </c>
      <c r="C57" s="1" t="s">
        <v>219</v>
      </c>
      <c r="D57" s="2" t="s">
        <v>6897</v>
      </c>
      <c r="E57" s="2" t="s">
        <v>6898</v>
      </c>
      <c r="F57" s="1" t="s">
        <v>15</v>
      </c>
      <c r="H57" s="0" t="n">
        <f aca="false">VALUE(D57)</f>
        <v>215225</v>
      </c>
      <c r="I57" s="0" t="n">
        <f aca="false">VALUE(E57)</f>
        <v>30530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245755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12.8" hidden="false" customHeight="false" outlineLevel="0" collapsed="false">
      <c r="A58" s="1" t="s">
        <v>222</v>
      </c>
      <c r="B58" s="1" t="s">
        <v>11</v>
      </c>
      <c r="C58" s="1" t="s">
        <v>223</v>
      </c>
      <c r="D58" s="2" t="s">
        <v>6899</v>
      </c>
      <c r="E58" s="2" t="s">
        <v>2884</v>
      </c>
      <c r="F58" s="1" t="s">
        <v>15</v>
      </c>
      <c r="H58" s="0" t="n">
        <f aca="false">VALUE(D58)</f>
        <v>84354</v>
      </c>
      <c r="I58" s="0" t="n">
        <f aca="false">VALUE(E58)</f>
        <v>101950</v>
      </c>
      <c r="K58" s="3" t="n">
        <f aca="false">IF(  OR(  AND(H58&gt;I58, F58="Yes"),  AND( I58 &gt; H58, F58="No" ) ),SUM(H58,I58)    )</f>
        <v>186304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23.95" hidden="false" customHeight="false" outlineLevel="0" collapsed="false">
      <c r="A59" s="1" t="s">
        <v>226</v>
      </c>
      <c r="B59" s="1" t="s">
        <v>11</v>
      </c>
      <c r="C59" s="1" t="s">
        <v>227</v>
      </c>
      <c r="D59" s="2" t="s">
        <v>4690</v>
      </c>
      <c r="E59" s="2" t="s">
        <v>877</v>
      </c>
      <c r="F59" s="1" t="s">
        <v>15</v>
      </c>
      <c r="H59" s="0" t="n">
        <f aca="false">VALUE(D59)</f>
        <v>62450</v>
      </c>
      <c r="I59" s="0" t="n">
        <f aca="false">VALUE(E59)</f>
        <v>20750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83200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230</v>
      </c>
      <c r="B60" s="1" t="s">
        <v>11</v>
      </c>
      <c r="C60" s="1" t="s">
        <v>231</v>
      </c>
      <c r="D60" s="2" t="s">
        <v>1653</v>
      </c>
      <c r="E60" s="2" t="s">
        <v>6900</v>
      </c>
      <c r="F60" s="1" t="s">
        <v>15</v>
      </c>
      <c r="H60" s="0" t="n">
        <f aca="false">VALUE(D60)</f>
        <v>75000</v>
      </c>
      <c r="I60" s="0" t="n">
        <f aca="false">VALUE(E60)</f>
        <v>64402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139402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12.8" hidden="false" customHeight="false" outlineLevel="0" collapsed="false">
      <c r="A61" s="1" t="s">
        <v>234</v>
      </c>
      <c r="B61" s="1" t="s">
        <v>11</v>
      </c>
      <c r="C61" s="1" t="s">
        <v>235</v>
      </c>
      <c r="D61" s="2" t="s">
        <v>6901</v>
      </c>
      <c r="E61" s="2" t="s">
        <v>6902</v>
      </c>
      <c r="F61" s="1" t="s">
        <v>15</v>
      </c>
      <c r="H61" s="0" t="n">
        <f aca="false">VALUE(D61)</f>
        <v>58600</v>
      </c>
      <c r="I61" s="0" t="n">
        <f aca="false">VALUE(E61)</f>
        <v>77900</v>
      </c>
      <c r="K61" s="3" t="n">
        <f aca="false">IF(  OR(  AND(H61&gt;I61, F61="Yes"),  AND( I61 &gt; H61, F61="No" ) ),SUM(H61,I61)    )</f>
        <v>136500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23.95" hidden="false" customHeight="false" outlineLevel="0" collapsed="false">
      <c r="A62" s="1" t="s">
        <v>237</v>
      </c>
      <c r="B62" s="1" t="s">
        <v>11</v>
      </c>
      <c r="C62" s="1" t="s">
        <v>238</v>
      </c>
      <c r="D62" s="2" t="s">
        <v>6903</v>
      </c>
      <c r="E62" s="2" t="s">
        <v>6904</v>
      </c>
      <c r="F62" s="1" t="s">
        <v>15</v>
      </c>
      <c r="H62" s="0" t="n">
        <f aca="false">VALUE(D62)</f>
        <v>115300</v>
      </c>
      <c r="I62" s="0" t="n">
        <f aca="false">VALUE(E62)</f>
        <v>252693</v>
      </c>
      <c r="K62" s="3" t="n">
        <f aca="false">IF(  OR(  AND(H62&gt;I62, F62="Yes"),  AND( I62 &gt; H62, F62="No" ) ),SUM(H62,I62)    )</f>
        <v>367993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241</v>
      </c>
      <c r="B63" s="1" t="s">
        <v>11</v>
      </c>
      <c r="C63" s="1" t="s">
        <v>242</v>
      </c>
      <c r="D63" s="2" t="s">
        <v>6905</v>
      </c>
      <c r="E63" s="2" t="s">
        <v>6906</v>
      </c>
      <c r="F63" s="1" t="s">
        <v>15</v>
      </c>
      <c r="H63" s="0" t="n">
        <f aca="false">VALUE(D63)</f>
        <v>63717</v>
      </c>
      <c r="I63" s="0" t="n">
        <f aca="false">VALUE(E63)</f>
        <v>97550</v>
      </c>
      <c r="K63" s="3" t="n">
        <f aca="false">IF(  OR(  AND(H63&gt;I63, F63="Yes"),  AND( I63 &gt; H63, F63="No" ) ),SUM(H63,I63)    )</f>
        <v>161267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12.8" hidden="false" customHeight="false" outlineLevel="0" collapsed="false">
      <c r="A64" s="1" t="s">
        <v>244</v>
      </c>
      <c r="B64" s="1" t="s">
        <v>11</v>
      </c>
      <c r="C64" s="1" t="s">
        <v>245</v>
      </c>
      <c r="D64" s="2" t="s">
        <v>6485</v>
      </c>
      <c r="E64" s="2" t="s">
        <v>6907</v>
      </c>
      <c r="F64" s="1" t="s">
        <v>15</v>
      </c>
      <c r="H64" s="0" t="n">
        <f aca="false">VALUE(D64)</f>
        <v>123850</v>
      </c>
      <c r="I64" s="0" t="n">
        <f aca="false">VALUE(E64)</f>
        <v>110412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234262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247</v>
      </c>
      <c r="B65" s="1" t="s">
        <v>11</v>
      </c>
      <c r="C65" s="1" t="s">
        <v>248</v>
      </c>
      <c r="D65" s="2" t="s">
        <v>6538</v>
      </c>
      <c r="E65" s="2" t="s">
        <v>5920</v>
      </c>
      <c r="F65" s="1" t="s">
        <v>15</v>
      </c>
      <c r="H65" s="0" t="n">
        <f aca="false">VALUE(D65)</f>
        <v>98600</v>
      </c>
      <c r="I65" s="0" t="n">
        <f aca="false">VALUE(E65)</f>
        <v>74100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172700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23.95" hidden="false" customHeight="false" outlineLevel="0" collapsed="false">
      <c r="A66" s="1" t="s">
        <v>250</v>
      </c>
      <c r="B66" s="1" t="s">
        <v>11</v>
      </c>
      <c r="C66" s="1" t="s">
        <v>251</v>
      </c>
      <c r="D66" s="2" t="s">
        <v>6908</v>
      </c>
      <c r="E66" s="2" t="s">
        <v>3795</v>
      </c>
      <c r="F66" s="1" t="s">
        <v>15</v>
      </c>
      <c r="H66" s="0" t="n">
        <f aca="false">VALUE(D66)</f>
        <v>109800</v>
      </c>
      <c r="I66" s="0" t="n">
        <f aca="false">VALUE(E66)</f>
        <v>90700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200500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254</v>
      </c>
      <c r="B67" s="1" t="s">
        <v>11</v>
      </c>
      <c r="C67" s="1" t="s">
        <v>255</v>
      </c>
      <c r="D67" s="2" t="s">
        <v>5715</v>
      </c>
      <c r="E67" s="2" t="s">
        <v>6909</v>
      </c>
      <c r="F67" s="1" t="s">
        <v>15</v>
      </c>
      <c r="H67" s="0" t="n">
        <f aca="false">VALUE(D67)</f>
        <v>23550</v>
      </c>
      <c r="I67" s="0" t="n">
        <f aca="false">VALUE(E67)</f>
        <v>64075</v>
      </c>
      <c r="K67" s="3" t="n">
        <f aca="false">IF(  OR(  AND(H67&gt;I67, F67="Yes"),  AND( I67 &gt; H67, F67="No" ) ),SUM(H67,I67)    )</f>
        <v>87625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258</v>
      </c>
      <c r="B68" s="1" t="s">
        <v>11</v>
      </c>
      <c r="C68" s="1" t="s">
        <v>259</v>
      </c>
      <c r="D68" s="2" t="s">
        <v>6910</v>
      </c>
      <c r="E68" s="2" t="s">
        <v>6911</v>
      </c>
      <c r="F68" s="1" t="s">
        <v>15</v>
      </c>
      <c r="H68" s="0" t="n">
        <f aca="false">VALUE(D68)</f>
        <v>84970</v>
      </c>
      <c r="I68" s="0" t="n">
        <f aca="false">VALUE(E68)</f>
        <v>366860</v>
      </c>
      <c r="K68" s="3" t="n">
        <f aca="false">IF(  OR(  AND(H68&gt;I68, F68="Yes"),  AND( I68 &gt; H68, F68="No" ) ),SUM(H68,I68)    )</f>
        <v>451830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262</v>
      </c>
      <c r="B69" s="1" t="s">
        <v>11</v>
      </c>
      <c r="C69" s="1" t="s">
        <v>263</v>
      </c>
      <c r="D69" s="2" t="s">
        <v>6912</v>
      </c>
      <c r="E69" s="2" t="s">
        <v>50</v>
      </c>
      <c r="F69" s="1" t="s">
        <v>15</v>
      </c>
      <c r="H69" s="0" t="n">
        <f aca="false">VALUE(D69)</f>
        <v>100431</v>
      </c>
      <c r="I69" s="0" t="n">
        <f aca="false">VALUE(E69)</f>
        <v>80750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181181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265</v>
      </c>
      <c r="B70" s="1" t="s">
        <v>11</v>
      </c>
      <c r="C70" s="1" t="s">
        <v>266</v>
      </c>
      <c r="D70" s="2" t="s">
        <v>6913</v>
      </c>
      <c r="E70" s="2" t="s">
        <v>6914</v>
      </c>
      <c r="F70" s="1" t="s">
        <v>15</v>
      </c>
      <c r="H70" s="0" t="n">
        <f aca="false">VALUE(D70)</f>
        <v>93070</v>
      </c>
      <c r="I70" s="0" t="n">
        <f aca="false">VALUE(E70)</f>
        <v>118791</v>
      </c>
      <c r="K70" s="3" t="n">
        <f aca="false">IF(  OR(  AND(H70&gt;I70, F70="Yes"),  AND( I70 &gt; H70, F70="No" ) ),SUM(H70,I70)    )</f>
        <v>211861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269</v>
      </c>
      <c r="B71" s="1" t="s">
        <v>11</v>
      </c>
      <c r="C71" s="1" t="s">
        <v>270</v>
      </c>
      <c r="D71" s="2" t="s">
        <v>5339</v>
      </c>
      <c r="E71" s="2" t="s">
        <v>6915</v>
      </c>
      <c r="F71" s="1" t="s">
        <v>15</v>
      </c>
      <c r="H71" s="0" t="n">
        <f aca="false">VALUE(D71)</f>
        <v>50200</v>
      </c>
      <c r="I71" s="0" t="n">
        <f aca="false">VALUE(E71)</f>
        <v>117401</v>
      </c>
      <c r="K71" s="3" t="n">
        <f aca="false">IF(  OR(  AND(H71&gt;I71, F71="Yes"),  AND( I71 &gt; H71, F71="No" ) ),SUM(H71,I71)    )</f>
        <v>167601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12.8" hidden="false" customHeight="false" outlineLevel="0" collapsed="false">
      <c r="A72" s="1" t="s">
        <v>273</v>
      </c>
      <c r="B72" s="1" t="s">
        <v>11</v>
      </c>
      <c r="C72" s="1" t="s">
        <v>274</v>
      </c>
      <c r="D72" s="2" t="s">
        <v>6916</v>
      </c>
      <c r="E72" s="2" t="s">
        <v>6563</v>
      </c>
      <c r="F72" s="1" t="s">
        <v>15</v>
      </c>
      <c r="H72" s="0" t="n">
        <f aca="false">VALUE(D72)</f>
        <v>52625</v>
      </c>
      <c r="I72" s="0" t="n">
        <f aca="false">VALUE(E72)</f>
        <v>54850</v>
      </c>
      <c r="K72" s="3" t="n">
        <f aca="false">IF(  OR(  AND(H72&gt;I72, F72="Yes"),  AND( I72 &gt; H72, F72="No" ) ),SUM(H72,I72)    )</f>
        <v>107475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23.95" hidden="false" customHeight="false" outlineLevel="0" collapsed="false">
      <c r="A73" s="1" t="s">
        <v>276</v>
      </c>
      <c r="B73" s="1" t="s">
        <v>11</v>
      </c>
      <c r="C73" s="1" t="s">
        <v>277</v>
      </c>
      <c r="D73" s="2" t="s">
        <v>6917</v>
      </c>
      <c r="E73" s="2" t="s">
        <v>4954</v>
      </c>
      <c r="F73" s="1" t="s">
        <v>15</v>
      </c>
      <c r="H73" s="0" t="n">
        <f aca="false">VALUE(D73)</f>
        <v>53600</v>
      </c>
      <c r="I73" s="0" t="n">
        <f aca="false">VALUE(E73)</f>
        <v>23800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77400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12.8" hidden="false" customHeight="false" outlineLevel="0" collapsed="false">
      <c r="A74" s="1" t="s">
        <v>280</v>
      </c>
      <c r="B74" s="1" t="s">
        <v>11</v>
      </c>
      <c r="C74" s="1" t="s">
        <v>281</v>
      </c>
      <c r="D74" s="2" t="s">
        <v>6828</v>
      </c>
      <c r="E74" s="2" t="s">
        <v>6918</v>
      </c>
      <c r="F74" s="1" t="s">
        <v>15</v>
      </c>
      <c r="H74" s="0" t="n">
        <f aca="false">VALUE(D74)</f>
        <v>66275</v>
      </c>
      <c r="I74" s="0" t="n">
        <f aca="false">VALUE(E74)</f>
        <v>179951</v>
      </c>
      <c r="K74" s="3" t="n">
        <f aca="false">IF(  OR(  AND(H74&gt;I74, F74="Yes"),  AND( I74 &gt; H74, F74="No" ) ),SUM(H74,I74)    )</f>
        <v>246226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35.2" hidden="false" customHeight="false" outlineLevel="0" collapsed="false">
      <c r="A75" s="1" t="s">
        <v>284</v>
      </c>
      <c r="B75" s="1" t="s">
        <v>11</v>
      </c>
      <c r="C75" s="1" t="s">
        <v>285</v>
      </c>
      <c r="D75" s="2" t="s">
        <v>5605</v>
      </c>
      <c r="E75" s="2" t="s">
        <v>6919</v>
      </c>
      <c r="F75" s="1" t="s">
        <v>67</v>
      </c>
      <c r="H75" s="0" t="n">
        <f aca="false">VALUE(D75)</f>
        <v>25750</v>
      </c>
      <c r="I75" s="0" t="n">
        <f aca="false">VALUE(E75)</f>
        <v>81200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106950</v>
      </c>
      <c r="P75" s="0" t="n">
        <f aca="false">IF(AND(F75="Not Voting",M75=1), 1,0)</f>
        <v>0</v>
      </c>
    </row>
    <row r="76" customFormat="false" ht="23.95" hidden="false" customHeight="false" outlineLevel="0" collapsed="false">
      <c r="A76" s="1" t="s">
        <v>287</v>
      </c>
      <c r="B76" s="1" t="s">
        <v>11</v>
      </c>
      <c r="C76" s="1" t="s">
        <v>288</v>
      </c>
      <c r="D76" s="2" t="s">
        <v>6920</v>
      </c>
      <c r="E76" s="2" t="s">
        <v>6921</v>
      </c>
      <c r="F76" s="1" t="s">
        <v>15</v>
      </c>
      <c r="H76" s="0" t="n">
        <f aca="false">VALUE(D76)</f>
        <v>42850</v>
      </c>
      <c r="I76" s="0" t="n">
        <f aca="false">VALUE(E76)</f>
        <v>84668</v>
      </c>
      <c r="K76" s="3" t="n">
        <f aca="false">IF(  OR(  AND(H76&gt;I76, F76="Yes"),  AND( I76 &gt; H76, F76="No" ) ),SUM(H76,I76)    )</f>
        <v>127518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290</v>
      </c>
      <c r="B77" s="1" t="s">
        <v>11</v>
      </c>
      <c r="C77" s="1" t="s">
        <v>291</v>
      </c>
      <c r="D77" s="2" t="s">
        <v>1575</v>
      </c>
      <c r="E77" s="2" t="s">
        <v>6922</v>
      </c>
      <c r="F77" s="1" t="s">
        <v>15</v>
      </c>
      <c r="H77" s="0" t="n">
        <f aca="false">VALUE(D77)</f>
        <v>9250</v>
      </c>
      <c r="I77" s="0" t="n">
        <f aca="false">VALUE(E77)</f>
        <v>73130</v>
      </c>
      <c r="K77" s="3" t="n">
        <f aca="false">IF(  OR(  AND(H77&gt;I77, F77="Yes"),  AND( I77 &gt; H77, F77="No" ) ),SUM(H77,I77)    )</f>
        <v>82380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12.8" hidden="false" customHeight="false" outlineLevel="0" collapsed="false">
      <c r="A78" s="1" t="s">
        <v>293</v>
      </c>
      <c r="B78" s="1" t="s">
        <v>11</v>
      </c>
      <c r="C78" s="1" t="s">
        <v>294</v>
      </c>
      <c r="D78" s="2" t="s">
        <v>6923</v>
      </c>
      <c r="E78" s="2" t="s">
        <v>6746</v>
      </c>
      <c r="F78" s="1" t="s">
        <v>20</v>
      </c>
      <c r="H78" s="0" t="n">
        <f aca="false">VALUE(D78)</f>
        <v>328305</v>
      </c>
      <c r="I78" s="0" t="n">
        <f aca="false">VALUE(E78)</f>
        <v>31750</v>
      </c>
      <c r="K78" s="3" t="n">
        <f aca="false">IF(  OR(  AND(H78&gt;I78, F78="Yes"),  AND( I78 &gt; H78, F78="No" ) ),SUM(H78,I78)    )</f>
        <v>360055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23.95" hidden="false" customHeight="false" outlineLevel="0" collapsed="false">
      <c r="A79" s="1" t="s">
        <v>296</v>
      </c>
      <c r="B79" s="1" t="s">
        <v>11</v>
      </c>
      <c r="C79" s="1" t="s">
        <v>297</v>
      </c>
      <c r="D79" s="2" t="s">
        <v>6260</v>
      </c>
      <c r="E79" s="2" t="s">
        <v>6924</v>
      </c>
      <c r="F79" s="1" t="s">
        <v>15</v>
      </c>
      <c r="H79" s="0" t="n">
        <f aca="false">VALUE(D79)</f>
        <v>15900</v>
      </c>
      <c r="I79" s="0" t="n">
        <f aca="false">VALUE(E79)</f>
        <v>147230</v>
      </c>
      <c r="K79" s="3" t="n">
        <f aca="false">IF(  OR(  AND(H79&gt;I79, F79="Yes"),  AND( I79 &gt; H79, F79="No" ) ),SUM(H79,I79)    )</f>
        <v>163130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12.8" hidden="false" customHeight="false" outlineLevel="0" collapsed="false">
      <c r="A80" s="1" t="s">
        <v>299</v>
      </c>
      <c r="B80" s="1" t="s">
        <v>11</v>
      </c>
      <c r="C80" s="1" t="s">
        <v>300</v>
      </c>
      <c r="D80" s="2" t="s">
        <v>19</v>
      </c>
      <c r="E80" s="2" t="s">
        <v>2582</v>
      </c>
      <c r="F80" s="1" t="s">
        <v>15</v>
      </c>
      <c r="H80" s="0" t="n">
        <f aca="false">VALUE(D80)</f>
        <v>0</v>
      </c>
      <c r="I80" s="0" t="n">
        <f aca="false">VALUE(E80)</f>
        <v>-5000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-5000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301</v>
      </c>
      <c r="B81" s="1" t="s">
        <v>11</v>
      </c>
      <c r="C81" s="1" t="s">
        <v>302</v>
      </c>
      <c r="D81" s="2" t="s">
        <v>6925</v>
      </c>
      <c r="E81" s="2" t="s">
        <v>6926</v>
      </c>
      <c r="F81" s="1" t="s">
        <v>15</v>
      </c>
      <c r="H81" s="0" t="n">
        <f aca="false">VALUE(D81)</f>
        <v>44950</v>
      </c>
      <c r="I81" s="0" t="n">
        <f aca="false">VALUE(E81)</f>
        <v>78459</v>
      </c>
      <c r="K81" s="3" t="n">
        <f aca="false">IF(  OR(  AND(H81&gt;I81, F81="Yes"),  AND( I81 &gt; H81, F81="No" ) ),SUM(H81,I81)    )</f>
        <v>123409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305</v>
      </c>
      <c r="B82" s="1" t="s">
        <v>11</v>
      </c>
      <c r="C82" s="1" t="s">
        <v>306</v>
      </c>
      <c r="D82" s="2" t="s">
        <v>385</v>
      </c>
      <c r="E82" s="2" t="s">
        <v>6927</v>
      </c>
      <c r="F82" s="1" t="s">
        <v>15</v>
      </c>
      <c r="H82" s="0" t="n">
        <f aca="false">VALUE(D82)</f>
        <v>18700</v>
      </c>
      <c r="I82" s="0" t="n">
        <f aca="false">VALUE(E82)</f>
        <v>36675</v>
      </c>
      <c r="K82" s="3" t="n">
        <f aca="false">IF(  OR(  AND(H82&gt;I82, F82="Yes"),  AND( I82 &gt; H82, F82="No" ) ),SUM(H82,I82)    )</f>
        <v>55375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23.95" hidden="false" customHeight="false" outlineLevel="0" collapsed="false">
      <c r="A83" s="1" t="s">
        <v>309</v>
      </c>
      <c r="B83" s="1" t="s">
        <v>11</v>
      </c>
      <c r="C83" s="1" t="s">
        <v>310</v>
      </c>
      <c r="D83" s="2" t="s">
        <v>5253</v>
      </c>
      <c r="E83" s="2" t="s">
        <v>6928</v>
      </c>
      <c r="F83" s="1" t="s">
        <v>15</v>
      </c>
      <c r="H83" s="0" t="n">
        <f aca="false">VALUE(D83)</f>
        <v>56700</v>
      </c>
      <c r="I83" s="0" t="n">
        <f aca="false">VALUE(E83)</f>
        <v>125967</v>
      </c>
      <c r="K83" s="3" t="n">
        <f aca="false">IF(  OR(  AND(H83&gt;I83, F83="Yes"),  AND( I83 &gt; H83, F83="No" ) ),SUM(H83,I83)    )</f>
        <v>182667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12.8" hidden="false" customHeight="false" outlineLevel="0" collapsed="false">
      <c r="A84" s="1" t="s">
        <v>313</v>
      </c>
      <c r="B84" s="1" t="s">
        <v>11</v>
      </c>
      <c r="C84" s="1" t="s">
        <v>314</v>
      </c>
      <c r="D84" s="2" t="s">
        <v>4268</v>
      </c>
      <c r="E84" s="2" t="s">
        <v>6929</v>
      </c>
      <c r="F84" s="1" t="s">
        <v>15</v>
      </c>
      <c r="H84" s="0" t="n">
        <f aca="false">VALUE(D84)</f>
        <v>86375</v>
      </c>
      <c r="I84" s="0" t="n">
        <f aca="false">VALUE(E84)</f>
        <v>127685</v>
      </c>
      <c r="K84" s="3" t="n">
        <f aca="false">IF(  OR(  AND(H84&gt;I84, F84="Yes"),  AND( I84 &gt; H84, F84="No" ) ),SUM(H84,I84)    )</f>
        <v>214060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317</v>
      </c>
      <c r="B85" s="1" t="s">
        <v>11</v>
      </c>
      <c r="C85" s="1" t="s">
        <v>318</v>
      </c>
      <c r="D85" s="2" t="s">
        <v>6930</v>
      </c>
      <c r="E85" s="2" t="s">
        <v>6931</v>
      </c>
      <c r="F85" s="1" t="s">
        <v>15</v>
      </c>
      <c r="H85" s="0" t="n">
        <f aca="false">VALUE(D85)</f>
        <v>178375</v>
      </c>
      <c r="I85" s="0" t="n">
        <f aca="false">VALUE(E85)</f>
        <v>116400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294775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321</v>
      </c>
      <c r="B86" s="1" t="s">
        <v>11</v>
      </c>
      <c r="C86" s="1" t="s">
        <v>322</v>
      </c>
      <c r="D86" s="2" t="s">
        <v>2177</v>
      </c>
      <c r="E86" s="2" t="s">
        <v>5930</v>
      </c>
      <c r="F86" s="1" t="s">
        <v>15</v>
      </c>
      <c r="H86" s="0" t="n">
        <f aca="false">VALUE(D86)</f>
        <v>42000</v>
      </c>
      <c r="I86" s="0" t="n">
        <f aca="false">VALUE(E86)</f>
        <v>44050</v>
      </c>
      <c r="K86" s="3" t="n">
        <f aca="false">IF(  OR(  AND(H86&gt;I86, F86="Yes"),  AND( I86 &gt; H86, F86="No" ) ),SUM(H86,I86)    )</f>
        <v>86050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324</v>
      </c>
      <c r="B87" s="1" t="s">
        <v>11</v>
      </c>
      <c r="C87" s="1" t="s">
        <v>325</v>
      </c>
      <c r="D87" s="2" t="s">
        <v>6932</v>
      </c>
      <c r="E87" s="2" t="s">
        <v>6933</v>
      </c>
      <c r="F87" s="1" t="s">
        <v>15</v>
      </c>
      <c r="H87" s="0" t="n">
        <f aca="false">VALUE(D87)</f>
        <v>225874</v>
      </c>
      <c r="I87" s="0" t="n">
        <f aca="false">VALUE(E87)</f>
        <v>70036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295910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327</v>
      </c>
      <c r="B88" s="1" t="s">
        <v>11</v>
      </c>
      <c r="C88" s="1" t="s">
        <v>328</v>
      </c>
      <c r="D88" s="2" t="s">
        <v>6934</v>
      </c>
      <c r="E88" s="2" t="s">
        <v>6935</v>
      </c>
      <c r="F88" s="1" t="s">
        <v>15</v>
      </c>
      <c r="H88" s="0" t="n">
        <f aca="false">VALUE(D88)</f>
        <v>69500</v>
      </c>
      <c r="I88" s="0" t="n">
        <f aca="false">VALUE(E88)</f>
        <v>65249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134749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331</v>
      </c>
      <c r="B89" s="1" t="s">
        <v>11</v>
      </c>
      <c r="C89" s="1" t="s">
        <v>332</v>
      </c>
      <c r="D89" s="2" t="s">
        <v>3692</v>
      </c>
      <c r="E89" s="2" t="s">
        <v>1836</v>
      </c>
      <c r="F89" s="1" t="s">
        <v>15</v>
      </c>
      <c r="H89" s="0" t="n">
        <f aca="false">VALUE(D89)</f>
        <v>41900</v>
      </c>
      <c r="I89" s="0" t="n">
        <f aca="false">VALUE(E89)</f>
        <v>71750</v>
      </c>
      <c r="K89" s="3" t="n">
        <f aca="false">IF(  OR(  AND(H89&gt;I89, F89="Yes"),  AND( I89 &gt; H89, F89="No" ) ),SUM(H89,I89)    )</f>
        <v>113650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23.95" hidden="false" customHeight="false" outlineLevel="0" collapsed="false">
      <c r="A90" s="1" t="s">
        <v>334</v>
      </c>
      <c r="B90" s="1" t="s">
        <v>11</v>
      </c>
      <c r="C90" s="1" t="s">
        <v>335</v>
      </c>
      <c r="D90" s="2" t="s">
        <v>2711</v>
      </c>
      <c r="E90" s="2" t="s">
        <v>3258</v>
      </c>
      <c r="F90" s="1" t="s">
        <v>15</v>
      </c>
      <c r="H90" s="0" t="n">
        <f aca="false">VALUE(D90)</f>
        <v>11300</v>
      </c>
      <c r="I90" s="0" t="n">
        <f aca="false">VALUE(E90)</f>
        <v>14250</v>
      </c>
      <c r="K90" s="3" t="n">
        <f aca="false">IF(  OR(  AND(H90&gt;I90, F90="Yes"),  AND( I90 &gt; H90, F90="No" ) ),SUM(H90,I90)    )</f>
        <v>25550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337</v>
      </c>
      <c r="B91" s="1" t="s">
        <v>11</v>
      </c>
      <c r="C91" s="1" t="s">
        <v>338</v>
      </c>
      <c r="D91" s="2" t="s">
        <v>6936</v>
      </c>
      <c r="E91" s="2" t="s">
        <v>6937</v>
      </c>
      <c r="F91" s="1" t="s">
        <v>15</v>
      </c>
      <c r="H91" s="0" t="n">
        <f aca="false">VALUE(D91)</f>
        <v>80385</v>
      </c>
      <c r="I91" s="0" t="n">
        <f aca="false">VALUE(E91)</f>
        <v>72705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153090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341</v>
      </c>
      <c r="B92" s="1" t="s">
        <v>11</v>
      </c>
      <c r="C92" s="1" t="s">
        <v>342</v>
      </c>
      <c r="D92" s="2" t="s">
        <v>6938</v>
      </c>
      <c r="E92" s="2" t="s">
        <v>6939</v>
      </c>
      <c r="F92" s="1" t="s">
        <v>15</v>
      </c>
      <c r="H92" s="0" t="n">
        <f aca="false">VALUE(D92)</f>
        <v>64800</v>
      </c>
      <c r="I92" s="0" t="n">
        <f aca="false">VALUE(E92)</f>
        <v>107940</v>
      </c>
      <c r="K92" s="3" t="n">
        <f aca="false">IF(  OR(  AND(H92&gt;I92, F92="Yes"),  AND( I92 &gt; H92, F92="No" ) ),SUM(H92,I92)    )</f>
        <v>172740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12.8" hidden="false" customHeight="false" outlineLevel="0" collapsed="false">
      <c r="A93" s="1" t="s">
        <v>344</v>
      </c>
      <c r="B93" s="1" t="s">
        <v>11</v>
      </c>
      <c r="C93" s="1" t="s">
        <v>345</v>
      </c>
      <c r="D93" s="2" t="s">
        <v>6940</v>
      </c>
      <c r="E93" s="2" t="s">
        <v>6941</v>
      </c>
      <c r="F93" s="1" t="s">
        <v>15</v>
      </c>
      <c r="H93" s="0" t="n">
        <f aca="false">VALUE(D93)</f>
        <v>32450</v>
      </c>
      <c r="I93" s="0" t="n">
        <f aca="false">VALUE(E93)</f>
        <v>117130</v>
      </c>
      <c r="K93" s="3" t="n">
        <f aca="false">IF(  OR(  AND(H93&gt;I93, F93="Yes"),  AND( I93 &gt; H93, F93="No" ) ),SUM(H93,I93)    )</f>
        <v>149580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348</v>
      </c>
      <c r="B94" s="1" t="s">
        <v>11</v>
      </c>
      <c r="C94" s="1" t="s">
        <v>349</v>
      </c>
      <c r="D94" s="2" t="s">
        <v>6942</v>
      </c>
      <c r="E94" s="2" t="s">
        <v>6943</v>
      </c>
      <c r="F94" s="1" t="s">
        <v>15</v>
      </c>
      <c r="H94" s="0" t="n">
        <f aca="false">VALUE(D94)</f>
        <v>174850</v>
      </c>
      <c r="I94" s="0" t="n">
        <f aca="false">VALUE(E94)</f>
        <v>97526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272376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23.95" hidden="false" customHeight="false" outlineLevel="0" collapsed="false">
      <c r="A95" s="1" t="s">
        <v>351</v>
      </c>
      <c r="B95" s="1" t="s">
        <v>11</v>
      </c>
      <c r="C95" s="1" t="s">
        <v>352</v>
      </c>
      <c r="D95" s="2" t="s">
        <v>5446</v>
      </c>
      <c r="E95" s="2" t="s">
        <v>6944</v>
      </c>
      <c r="F95" s="1" t="s">
        <v>15</v>
      </c>
      <c r="H95" s="0" t="n">
        <f aca="false">VALUE(D95)</f>
        <v>26750</v>
      </c>
      <c r="I95" s="0" t="n">
        <f aca="false">VALUE(E95)</f>
        <v>82750</v>
      </c>
      <c r="K95" s="3" t="n">
        <f aca="false">IF(  OR(  AND(H95&gt;I95, F95="Yes"),  AND( I95 &gt; H95, F95="No" ) ),SUM(H95,I95)    )</f>
        <v>109500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355</v>
      </c>
      <c r="B96" s="1" t="s">
        <v>11</v>
      </c>
      <c r="C96" s="1" t="s">
        <v>356</v>
      </c>
      <c r="D96" s="2" t="s">
        <v>6945</v>
      </c>
      <c r="E96" s="2" t="s">
        <v>6946</v>
      </c>
      <c r="F96" s="1" t="s">
        <v>15</v>
      </c>
      <c r="H96" s="0" t="n">
        <f aca="false">VALUE(D96)</f>
        <v>103705</v>
      </c>
      <c r="I96" s="0" t="n">
        <f aca="false">VALUE(E96)</f>
        <v>51975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155680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358</v>
      </c>
      <c r="B97" s="1" t="s">
        <v>11</v>
      </c>
      <c r="C97" s="1" t="s">
        <v>359</v>
      </c>
      <c r="D97" s="2" t="s">
        <v>6224</v>
      </c>
      <c r="E97" s="2" t="s">
        <v>6309</v>
      </c>
      <c r="F97" s="1" t="s">
        <v>15</v>
      </c>
      <c r="H97" s="0" t="n">
        <f aca="false">VALUE(D97)</f>
        <v>7350</v>
      </c>
      <c r="I97" s="0" t="n">
        <f aca="false">VALUE(E97)</f>
        <v>12800</v>
      </c>
      <c r="K97" s="3" t="n">
        <f aca="false">IF(  OR(  AND(H97&gt;I97, F97="Yes"),  AND( I97 &gt; H97, F97="No" ) ),SUM(H97,I97)    )</f>
        <v>20150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361</v>
      </c>
      <c r="B98" s="1" t="s">
        <v>11</v>
      </c>
      <c r="C98" s="1" t="s">
        <v>362</v>
      </c>
      <c r="D98" s="2" t="s">
        <v>3466</v>
      </c>
      <c r="E98" s="2" t="s">
        <v>6947</v>
      </c>
      <c r="F98" s="1" t="s">
        <v>15</v>
      </c>
      <c r="H98" s="0" t="n">
        <f aca="false">VALUE(D98)</f>
        <v>9300</v>
      </c>
      <c r="I98" s="0" t="n">
        <f aca="false">VALUE(E98)</f>
        <v>76093</v>
      </c>
      <c r="K98" s="3" t="n">
        <f aca="false">IF(  OR(  AND(H98&gt;I98, F98="Yes"),  AND( I98 &gt; H98, F98="No" ) ),SUM(H98,I98)    )</f>
        <v>85393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365</v>
      </c>
      <c r="B99" s="1" t="s">
        <v>11</v>
      </c>
      <c r="C99" s="1" t="s">
        <v>366</v>
      </c>
      <c r="D99" s="2" t="s">
        <v>6948</v>
      </c>
      <c r="E99" s="2" t="s">
        <v>6949</v>
      </c>
      <c r="F99" s="1" t="s">
        <v>15</v>
      </c>
      <c r="H99" s="0" t="n">
        <f aca="false">VALUE(D99)</f>
        <v>90070</v>
      </c>
      <c r="I99" s="0" t="n">
        <f aca="false">VALUE(E99)</f>
        <v>87781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177851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369</v>
      </c>
      <c r="B100" s="1" t="s">
        <v>11</v>
      </c>
      <c r="C100" s="1" t="s">
        <v>370</v>
      </c>
      <c r="D100" s="2" t="s">
        <v>6950</v>
      </c>
      <c r="E100" s="2" t="s">
        <v>4226</v>
      </c>
      <c r="F100" s="1" t="s">
        <v>15</v>
      </c>
      <c r="H100" s="0" t="n">
        <f aca="false">VALUE(D100)</f>
        <v>96950</v>
      </c>
      <c r="I100" s="0" t="n">
        <f aca="false">VALUE(E100)</f>
        <v>43950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140900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12.8" hidden="false" customHeight="false" outlineLevel="0" collapsed="false">
      <c r="A101" s="1" t="s">
        <v>373</v>
      </c>
      <c r="B101" s="1" t="s">
        <v>11</v>
      </c>
      <c r="C101" s="1" t="s">
        <v>374</v>
      </c>
      <c r="D101" s="2" t="s">
        <v>5901</v>
      </c>
      <c r="E101" s="2" t="s">
        <v>6951</v>
      </c>
      <c r="F101" s="1" t="s">
        <v>15</v>
      </c>
      <c r="H101" s="0" t="n">
        <f aca="false">VALUE(D101)</f>
        <v>30700</v>
      </c>
      <c r="I101" s="0" t="n">
        <f aca="false">VALUE(E101)</f>
        <v>75515</v>
      </c>
      <c r="K101" s="3" t="n">
        <f aca="false">IF(  OR(  AND(H101&gt;I101, F101="Yes"),  AND( I101 &gt; H101, F101="No" ) ),SUM(H101,I101)    )</f>
        <v>106215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23.95" hidden="false" customHeight="false" outlineLevel="0" collapsed="false">
      <c r="A102" s="1" t="s">
        <v>376</v>
      </c>
      <c r="B102" s="1" t="s">
        <v>11</v>
      </c>
      <c r="C102" s="1" t="s">
        <v>377</v>
      </c>
      <c r="D102" s="2" t="s">
        <v>6952</v>
      </c>
      <c r="E102" s="2" t="s">
        <v>3090</v>
      </c>
      <c r="F102" s="1" t="s">
        <v>15</v>
      </c>
      <c r="H102" s="0" t="n">
        <f aca="false">VALUE(D102)</f>
        <v>37894</v>
      </c>
      <c r="I102" s="0" t="n">
        <f aca="false">VALUE(E102)</f>
        <v>10800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48694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379</v>
      </c>
      <c r="B103" s="1" t="s">
        <v>11</v>
      </c>
      <c r="C103" s="1" t="s">
        <v>380</v>
      </c>
      <c r="D103" s="2" t="s">
        <v>6953</v>
      </c>
      <c r="E103" s="2" t="s">
        <v>6954</v>
      </c>
      <c r="F103" s="1" t="s">
        <v>15</v>
      </c>
      <c r="H103" s="0" t="n">
        <f aca="false">VALUE(D103)</f>
        <v>79456</v>
      </c>
      <c r="I103" s="0" t="n">
        <f aca="false">VALUE(E103)</f>
        <v>162215</v>
      </c>
      <c r="K103" s="3" t="n">
        <f aca="false">IF(  OR(  AND(H103&gt;I103, F103="Yes"),  AND( I103 &gt; H103, F103="No" ) ),SUM(H103,I103)    )</f>
        <v>241671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383</v>
      </c>
      <c r="B104" s="1" t="s">
        <v>11</v>
      </c>
      <c r="C104" s="1" t="s">
        <v>384</v>
      </c>
      <c r="D104" s="2" t="s">
        <v>229</v>
      </c>
      <c r="E104" s="2" t="s">
        <v>6955</v>
      </c>
      <c r="F104" s="1" t="s">
        <v>15</v>
      </c>
      <c r="H104" s="0" t="n">
        <f aca="false">VALUE(D104)</f>
        <v>2500</v>
      </c>
      <c r="I104" s="0" t="n">
        <f aca="false">VALUE(E104)</f>
        <v>70450</v>
      </c>
      <c r="K104" s="3" t="n">
        <f aca="false">IF(  OR(  AND(H104&gt;I104, F104="Yes"),  AND( I104 &gt; H104, F104="No" ) ),SUM(H104,I104)    )</f>
        <v>72950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12.8" hidden="false" customHeight="false" outlineLevel="0" collapsed="false">
      <c r="A105" s="1" t="s">
        <v>386</v>
      </c>
      <c r="B105" s="1" t="s">
        <v>11</v>
      </c>
      <c r="C105" s="1" t="s">
        <v>387</v>
      </c>
      <c r="D105" s="2" t="s">
        <v>6956</v>
      </c>
      <c r="E105" s="2" t="s">
        <v>741</v>
      </c>
      <c r="F105" s="1" t="s">
        <v>15</v>
      </c>
      <c r="H105" s="0" t="n">
        <f aca="false">VALUE(D105)</f>
        <v>40300</v>
      </c>
      <c r="I105" s="0" t="n">
        <f aca="false">VALUE(E105)</f>
        <v>68300</v>
      </c>
      <c r="K105" s="3" t="n">
        <f aca="false">IF(  OR(  AND(H105&gt;I105, F105="Yes"),  AND( I105 &gt; H105, F105="No" ) ),SUM(H105,I105)    )</f>
        <v>108600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389</v>
      </c>
      <c r="B106" s="1" t="s">
        <v>11</v>
      </c>
      <c r="C106" s="1" t="s">
        <v>390</v>
      </c>
      <c r="D106" s="2" t="s">
        <v>5667</v>
      </c>
      <c r="E106" s="2" t="s">
        <v>5412</v>
      </c>
      <c r="F106" s="1" t="s">
        <v>15</v>
      </c>
      <c r="H106" s="0" t="n">
        <f aca="false">VALUE(D106)</f>
        <v>27200</v>
      </c>
      <c r="I106" s="0" t="n">
        <f aca="false">VALUE(E106)</f>
        <v>74700</v>
      </c>
      <c r="K106" s="3" t="n">
        <f aca="false">IF(  OR(  AND(H106&gt;I106, F106="Yes"),  AND( I106 &gt; H106, F106="No" ) ),SUM(H106,I106)    )</f>
        <v>101900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392</v>
      </c>
      <c r="B107" s="1" t="s">
        <v>11</v>
      </c>
      <c r="C107" s="1" t="s">
        <v>393</v>
      </c>
      <c r="D107" s="2" t="s">
        <v>1197</v>
      </c>
      <c r="E107" s="2" t="s">
        <v>6957</v>
      </c>
      <c r="F107" s="1" t="s">
        <v>15</v>
      </c>
      <c r="H107" s="0" t="n">
        <f aca="false">VALUE(D107)</f>
        <v>25000</v>
      </c>
      <c r="I107" s="0" t="n">
        <f aca="false">VALUE(E107)</f>
        <v>117650</v>
      </c>
      <c r="K107" s="3" t="n">
        <f aca="false">IF(  OR(  AND(H107&gt;I107, F107="Yes"),  AND( I107 &gt; H107, F107="No" ) ),SUM(H107,I107)    )</f>
        <v>142650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23.95" hidden="false" customHeight="false" outlineLevel="0" collapsed="false">
      <c r="A108" s="1" t="s">
        <v>396</v>
      </c>
      <c r="B108" s="1" t="s">
        <v>11</v>
      </c>
      <c r="C108" s="1" t="s">
        <v>397</v>
      </c>
      <c r="D108" s="2" t="s">
        <v>6958</v>
      </c>
      <c r="E108" s="2" t="s">
        <v>6959</v>
      </c>
      <c r="F108" s="1" t="s">
        <v>15</v>
      </c>
      <c r="H108" s="0" t="n">
        <f aca="false">VALUE(D108)</f>
        <v>79720</v>
      </c>
      <c r="I108" s="0" t="n">
        <f aca="false">VALUE(E108)</f>
        <v>624354</v>
      </c>
      <c r="K108" s="3" t="n">
        <f aca="false">IF(  OR(  AND(H108&gt;I108, F108="Yes"),  AND( I108 &gt; H108, F108="No" ) ),SUM(H108,I108)    )</f>
        <v>704074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35.2" hidden="false" customHeight="false" outlineLevel="0" collapsed="false">
      <c r="A109" s="1" t="s">
        <v>400</v>
      </c>
      <c r="B109" s="1" t="s">
        <v>11</v>
      </c>
      <c r="C109" s="1" t="s">
        <v>401</v>
      </c>
      <c r="D109" s="2" t="s">
        <v>3131</v>
      </c>
      <c r="E109" s="2" t="s">
        <v>1538</v>
      </c>
      <c r="F109" s="1" t="s">
        <v>15</v>
      </c>
      <c r="H109" s="0" t="n">
        <f aca="false">VALUE(D109)</f>
        <v>14900</v>
      </c>
      <c r="I109" s="0" t="n">
        <f aca="false">VALUE(E109)</f>
        <v>58450</v>
      </c>
      <c r="K109" s="3" t="n">
        <f aca="false">IF(  OR(  AND(H109&gt;I109, F109="Yes"),  AND( I109 &gt; H109, F109="No" ) ),SUM(H109,I109)    )</f>
        <v>73350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12.8" hidden="false" customHeight="false" outlineLevel="0" collapsed="false">
      <c r="A110" s="1" t="s">
        <v>404</v>
      </c>
      <c r="B110" s="1" t="s">
        <v>11</v>
      </c>
      <c r="C110" s="1" t="s">
        <v>405</v>
      </c>
      <c r="D110" s="2" t="s">
        <v>3032</v>
      </c>
      <c r="E110" s="2" t="s">
        <v>2012</v>
      </c>
      <c r="F110" s="1" t="s">
        <v>15</v>
      </c>
      <c r="H110" s="0" t="n">
        <f aca="false">VALUE(D110)</f>
        <v>23000</v>
      </c>
      <c r="I110" s="0" t="n">
        <f aca="false">VALUE(E110)</f>
        <v>61900</v>
      </c>
      <c r="K110" s="3" t="n">
        <f aca="false">IF(  OR(  AND(H110&gt;I110, F110="Yes"),  AND( I110 &gt; H110, F110="No" ) ),SUM(H110,I110)    )</f>
        <v>84900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23.95" hidden="false" customHeight="false" outlineLevel="0" collapsed="false">
      <c r="A111" s="1" t="s">
        <v>408</v>
      </c>
      <c r="B111" s="1" t="s">
        <v>11</v>
      </c>
      <c r="C111" s="1" t="s">
        <v>409</v>
      </c>
      <c r="D111" s="2" t="s">
        <v>4679</v>
      </c>
      <c r="E111" s="2" t="s">
        <v>6960</v>
      </c>
      <c r="F111" s="1" t="s">
        <v>15</v>
      </c>
      <c r="H111" s="0" t="n">
        <f aca="false">VALUE(D111)</f>
        <v>27550</v>
      </c>
      <c r="I111" s="0" t="n">
        <f aca="false">VALUE(E111)</f>
        <v>165582</v>
      </c>
      <c r="K111" s="3" t="n">
        <f aca="false">IF(  OR(  AND(H111&gt;I111, F111="Yes"),  AND( I111 &gt; H111, F111="No" ) ),SUM(H111,I111)    )</f>
        <v>193132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412</v>
      </c>
      <c r="B112" s="1" t="s">
        <v>11</v>
      </c>
      <c r="C112" s="1" t="s">
        <v>413</v>
      </c>
      <c r="D112" s="2" t="s">
        <v>6961</v>
      </c>
      <c r="E112" s="2" t="s">
        <v>6962</v>
      </c>
      <c r="F112" s="1" t="s">
        <v>15</v>
      </c>
      <c r="H112" s="0" t="n">
        <f aca="false">VALUE(D112)</f>
        <v>88650</v>
      </c>
      <c r="I112" s="0" t="n">
        <f aca="false">VALUE(E112)</f>
        <v>92636</v>
      </c>
      <c r="K112" s="3" t="n">
        <f aca="false">IF(  OR(  AND(H112&gt;I112, F112="Yes"),  AND( I112 &gt; H112, F112="No" ) ),SUM(H112,I112)    )</f>
        <v>181286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12.8" hidden="false" customHeight="false" outlineLevel="0" collapsed="false">
      <c r="A113" s="1" t="s">
        <v>416</v>
      </c>
      <c r="B113" s="1" t="s">
        <v>11</v>
      </c>
      <c r="C113" s="1" t="s">
        <v>417</v>
      </c>
      <c r="D113" s="2" t="s">
        <v>6963</v>
      </c>
      <c r="E113" s="2" t="s">
        <v>6964</v>
      </c>
      <c r="F113" s="1" t="s">
        <v>15</v>
      </c>
      <c r="H113" s="0" t="n">
        <f aca="false">VALUE(D113)</f>
        <v>37850</v>
      </c>
      <c r="I113" s="0" t="n">
        <f aca="false">VALUE(E113)</f>
        <v>52121</v>
      </c>
      <c r="K113" s="3" t="n">
        <f aca="false">IF(  OR(  AND(H113&gt;I113, F113="Yes"),  AND( I113 &gt; H113, F113="No" ) ),SUM(H113,I113)    )</f>
        <v>89971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420</v>
      </c>
      <c r="B114" s="1" t="s">
        <v>11</v>
      </c>
      <c r="C114" s="1" t="s">
        <v>421</v>
      </c>
      <c r="D114" s="2" t="s">
        <v>6965</v>
      </c>
      <c r="E114" s="2" t="s">
        <v>6966</v>
      </c>
      <c r="F114" s="1" t="s">
        <v>15</v>
      </c>
      <c r="H114" s="0" t="n">
        <f aca="false">VALUE(D114)</f>
        <v>39600</v>
      </c>
      <c r="I114" s="0" t="n">
        <f aca="false">VALUE(E114)</f>
        <v>230379</v>
      </c>
      <c r="K114" s="3" t="n">
        <f aca="false">IF(  OR(  AND(H114&gt;I114, F114="Yes"),  AND( I114 &gt; H114, F114="No" ) ),SUM(H114,I114)    )</f>
        <v>269979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424</v>
      </c>
      <c r="B115" s="1" t="s">
        <v>11</v>
      </c>
      <c r="C115" s="1" t="s">
        <v>425</v>
      </c>
      <c r="D115" s="2" t="s">
        <v>6967</v>
      </c>
      <c r="E115" s="2" t="s">
        <v>6968</v>
      </c>
      <c r="F115" s="1" t="s">
        <v>15</v>
      </c>
      <c r="H115" s="0" t="n">
        <f aca="false">VALUE(D115)</f>
        <v>276700</v>
      </c>
      <c r="I115" s="0" t="n">
        <f aca="false">VALUE(E115)</f>
        <v>55025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331725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23.95" hidden="false" customHeight="false" outlineLevel="0" collapsed="false">
      <c r="A116" s="1" t="s">
        <v>427</v>
      </c>
      <c r="B116" s="1" t="s">
        <v>11</v>
      </c>
      <c r="C116" s="1" t="s">
        <v>428</v>
      </c>
      <c r="D116" s="2" t="s">
        <v>6969</v>
      </c>
      <c r="E116" s="2" t="s">
        <v>6970</v>
      </c>
      <c r="F116" s="1" t="s">
        <v>15</v>
      </c>
      <c r="H116" s="0" t="n">
        <f aca="false">VALUE(D116)</f>
        <v>149259</v>
      </c>
      <c r="I116" s="0" t="n">
        <f aca="false">VALUE(E116)</f>
        <v>395332</v>
      </c>
      <c r="K116" s="3" t="n">
        <f aca="false">IF(  OR(  AND(H116&gt;I116, F116="Yes"),  AND( I116 &gt; H116, F116="No" ) ),SUM(H116,I116)    )</f>
        <v>544591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431</v>
      </c>
      <c r="B117" s="1" t="s">
        <v>11</v>
      </c>
      <c r="C117" s="1" t="s">
        <v>432</v>
      </c>
      <c r="D117" s="2" t="s">
        <v>6971</v>
      </c>
      <c r="E117" s="2" t="s">
        <v>6972</v>
      </c>
      <c r="F117" s="1" t="s">
        <v>15</v>
      </c>
      <c r="H117" s="0" t="n">
        <f aca="false">VALUE(D117)</f>
        <v>75350</v>
      </c>
      <c r="I117" s="0" t="n">
        <f aca="false">VALUE(E117)</f>
        <v>92254</v>
      </c>
      <c r="K117" s="3" t="n">
        <f aca="false">IF(  OR(  AND(H117&gt;I117, F117="Yes"),  AND( I117 &gt; H117, F117="No" ) ),SUM(H117,I117)    )</f>
        <v>167604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435</v>
      </c>
      <c r="B118" s="1" t="s">
        <v>11</v>
      </c>
      <c r="C118" s="1" t="s">
        <v>436</v>
      </c>
      <c r="D118" s="2" t="s">
        <v>6973</v>
      </c>
      <c r="E118" s="2" t="s">
        <v>6974</v>
      </c>
      <c r="F118" s="1" t="s">
        <v>15</v>
      </c>
      <c r="H118" s="0" t="n">
        <f aca="false">VALUE(D118)</f>
        <v>32475</v>
      </c>
      <c r="I118" s="0" t="n">
        <f aca="false">VALUE(E118)</f>
        <v>84400</v>
      </c>
      <c r="K118" s="3" t="n">
        <f aca="false">IF(  OR(  AND(H118&gt;I118, F118="Yes"),  AND( I118 &gt; H118, F118="No" ) ),SUM(H118,I118)    )</f>
        <v>116875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12.8" hidden="false" customHeight="false" outlineLevel="0" collapsed="false">
      <c r="A119" s="1" t="s">
        <v>439</v>
      </c>
      <c r="B119" s="1" t="s">
        <v>11</v>
      </c>
      <c r="C119" s="1" t="s">
        <v>440</v>
      </c>
      <c r="D119" s="2" t="s">
        <v>32</v>
      </c>
      <c r="E119" s="2" t="s">
        <v>85</v>
      </c>
      <c r="F119" s="1" t="s">
        <v>15</v>
      </c>
      <c r="H119" s="0" t="n">
        <f aca="false">VALUE(D119)</f>
        <v>1000</v>
      </c>
      <c r="I119" s="0" t="n">
        <f aca="false">VALUE(E119)</f>
        <v>2000</v>
      </c>
      <c r="K119" s="3" t="n">
        <f aca="false">IF(  OR(  AND(H119&gt;I119, F119="Yes"),  AND( I119 &gt; H119, F119="No" ) ),SUM(H119,I119)    )</f>
        <v>3000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441</v>
      </c>
      <c r="B120" s="1" t="s">
        <v>11</v>
      </c>
      <c r="C120" s="1" t="s">
        <v>442</v>
      </c>
      <c r="D120" s="2" t="s">
        <v>6975</v>
      </c>
      <c r="E120" s="2" t="s">
        <v>6976</v>
      </c>
      <c r="F120" s="1" t="s">
        <v>15</v>
      </c>
      <c r="H120" s="0" t="n">
        <f aca="false">VALUE(D120)</f>
        <v>76153</v>
      </c>
      <c r="I120" s="0" t="n">
        <f aca="false">VALUE(E120)</f>
        <v>133761</v>
      </c>
      <c r="K120" s="3" t="n">
        <f aca="false">IF(  OR(  AND(H120&gt;I120, F120="Yes"),  AND( I120 &gt; H120, F120="No" ) ),SUM(H120,I120)    )</f>
        <v>209914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35.2" hidden="false" customHeight="false" outlineLevel="0" collapsed="false">
      <c r="A121" s="1" t="s">
        <v>445</v>
      </c>
      <c r="B121" s="1" t="s">
        <v>11</v>
      </c>
      <c r="C121" s="1" t="s">
        <v>446</v>
      </c>
      <c r="D121" s="2" t="s">
        <v>6977</v>
      </c>
      <c r="E121" s="2" t="s">
        <v>6978</v>
      </c>
      <c r="F121" s="1" t="s">
        <v>67</v>
      </c>
      <c r="H121" s="0" t="n">
        <f aca="false">VALUE(D121)</f>
        <v>153623</v>
      </c>
      <c r="I121" s="0" t="n">
        <f aca="false">VALUE(E121)</f>
        <v>297075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450698</v>
      </c>
      <c r="P121" s="0" t="n">
        <f aca="false">IF(AND(F121="Not Voting",M121=1), 1,0)</f>
        <v>0</v>
      </c>
    </row>
    <row r="122" customFormat="false" ht="35.2" hidden="false" customHeight="false" outlineLevel="0" collapsed="false">
      <c r="A122" s="1" t="s">
        <v>449</v>
      </c>
      <c r="B122" s="1" t="s">
        <v>11</v>
      </c>
      <c r="C122" s="1" t="s">
        <v>450</v>
      </c>
      <c r="D122" s="2" t="s">
        <v>4442</v>
      </c>
      <c r="E122" s="2" t="s">
        <v>6979</v>
      </c>
      <c r="F122" s="1" t="s">
        <v>15</v>
      </c>
      <c r="H122" s="0" t="n">
        <f aca="false">VALUE(D122)</f>
        <v>38850</v>
      </c>
      <c r="I122" s="0" t="n">
        <f aca="false">VALUE(E122)</f>
        <v>211524</v>
      </c>
      <c r="K122" s="3" t="n">
        <f aca="false">IF(  OR(  AND(H122&gt;I122, F122="Yes"),  AND( I122 &gt; H122, F122="No" ) ),SUM(H122,I122)    )</f>
        <v>250374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23.95" hidden="false" customHeight="false" outlineLevel="0" collapsed="false">
      <c r="A123" s="1" t="s">
        <v>453</v>
      </c>
      <c r="B123" s="1" t="s">
        <v>11</v>
      </c>
      <c r="C123" s="1" t="s">
        <v>454</v>
      </c>
      <c r="D123" s="2" t="s">
        <v>4835</v>
      </c>
      <c r="E123" s="2" t="s">
        <v>4690</v>
      </c>
      <c r="F123" s="1" t="s">
        <v>15</v>
      </c>
      <c r="H123" s="0" t="n">
        <f aca="false">VALUE(D123)</f>
        <v>24600</v>
      </c>
      <c r="I123" s="0" t="n">
        <f aca="false">VALUE(E123)</f>
        <v>62450</v>
      </c>
      <c r="K123" s="3" t="n">
        <f aca="false">IF(  OR(  AND(H123&gt;I123, F123="Yes"),  AND( I123 &gt; H123, F123="No" ) ),SUM(H123,I123)    )</f>
        <v>87050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456</v>
      </c>
      <c r="B124" s="1" t="s">
        <v>11</v>
      </c>
      <c r="C124" s="1" t="s">
        <v>457</v>
      </c>
      <c r="D124" s="2" t="s">
        <v>6980</v>
      </c>
      <c r="E124" s="2" t="s">
        <v>6981</v>
      </c>
      <c r="F124" s="1" t="s">
        <v>15</v>
      </c>
      <c r="H124" s="0" t="n">
        <f aca="false">VALUE(D124)</f>
        <v>20626</v>
      </c>
      <c r="I124" s="0" t="n">
        <f aca="false">VALUE(E124)</f>
        <v>77757</v>
      </c>
      <c r="K124" s="3" t="n">
        <f aca="false">IF(  OR(  AND(H124&gt;I124, F124="Yes"),  AND( I124 &gt; H124, F124="No" ) ),SUM(H124,I124)    )</f>
        <v>98383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460</v>
      </c>
      <c r="B125" s="1" t="s">
        <v>11</v>
      </c>
      <c r="C125" s="1" t="s">
        <v>461</v>
      </c>
      <c r="D125" s="2" t="s">
        <v>4957</v>
      </c>
      <c r="E125" s="2" t="s">
        <v>6982</v>
      </c>
      <c r="F125" s="1" t="s">
        <v>15</v>
      </c>
      <c r="H125" s="0" t="n">
        <f aca="false">VALUE(D125)</f>
        <v>104400</v>
      </c>
      <c r="I125" s="0" t="n">
        <f aca="false">VALUE(E125)</f>
        <v>151450</v>
      </c>
      <c r="K125" s="3" t="n">
        <f aca="false">IF(  OR(  AND(H125&gt;I125, F125="Yes"),  AND( I125 &gt; H125, F125="No" ) ),SUM(H125,I125)    )</f>
        <v>255850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463</v>
      </c>
      <c r="B126" s="1" t="s">
        <v>11</v>
      </c>
      <c r="C126" s="1" t="s">
        <v>464</v>
      </c>
      <c r="D126" s="2" t="s">
        <v>5548</v>
      </c>
      <c r="E126" s="2" t="s">
        <v>3515</v>
      </c>
      <c r="F126" s="1" t="s">
        <v>15</v>
      </c>
      <c r="H126" s="0" t="n">
        <f aca="false">VALUE(D126)</f>
        <v>60800</v>
      </c>
      <c r="I126" s="0" t="n">
        <f aca="false">VALUE(E126)</f>
        <v>84500</v>
      </c>
      <c r="K126" s="3" t="n">
        <f aca="false">IF(  OR(  AND(H126&gt;I126, F126="Yes"),  AND( I126 &gt; H126, F126="No" ) ),SUM(H126,I126)    )</f>
        <v>145300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12.8" hidden="false" customHeight="false" outlineLevel="0" collapsed="false">
      <c r="A127" s="1" t="s">
        <v>465</v>
      </c>
      <c r="B127" s="1" t="s">
        <v>11</v>
      </c>
      <c r="C127" s="1" t="s">
        <v>466</v>
      </c>
      <c r="D127" s="2" t="s">
        <v>6983</v>
      </c>
      <c r="E127" s="2" t="s">
        <v>6984</v>
      </c>
      <c r="F127" s="1" t="s">
        <v>15</v>
      </c>
      <c r="H127" s="0" t="n">
        <f aca="false">VALUE(D127)</f>
        <v>47600</v>
      </c>
      <c r="I127" s="0" t="n">
        <f aca="false">VALUE(E127)</f>
        <v>88100</v>
      </c>
      <c r="K127" s="3" t="n">
        <f aca="false">IF(  OR(  AND(H127&gt;I127, F127="Yes"),  AND( I127 &gt; H127, F127="No" ) ),SUM(H127,I127)    )</f>
        <v>135700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23.95" hidden="false" customHeight="false" outlineLevel="0" collapsed="false">
      <c r="A128" s="1" t="s">
        <v>468</v>
      </c>
      <c r="B128" s="1" t="s">
        <v>11</v>
      </c>
      <c r="C128" s="1" t="s">
        <v>469</v>
      </c>
      <c r="D128" s="2" t="s">
        <v>6985</v>
      </c>
      <c r="E128" s="2" t="s">
        <v>6986</v>
      </c>
      <c r="F128" s="1" t="s">
        <v>15</v>
      </c>
      <c r="H128" s="0" t="n">
        <f aca="false">VALUE(D128)</f>
        <v>60880</v>
      </c>
      <c r="I128" s="0" t="n">
        <f aca="false">VALUE(E128)</f>
        <v>102550</v>
      </c>
      <c r="K128" s="3" t="n">
        <f aca="false">IF(  OR(  AND(H128&gt;I128, F128="Yes"),  AND( I128 &gt; H128, F128="No" ) ),SUM(H128,I128)    )</f>
        <v>163430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12.8" hidden="false" customHeight="false" outlineLevel="0" collapsed="false">
      <c r="A129" s="1" t="s">
        <v>472</v>
      </c>
      <c r="B129" s="1" t="s">
        <v>11</v>
      </c>
      <c r="C129" s="1" t="s">
        <v>473</v>
      </c>
      <c r="D129" s="2" t="s">
        <v>3582</v>
      </c>
      <c r="E129" s="2" t="s">
        <v>6987</v>
      </c>
      <c r="F129" s="1" t="s">
        <v>15</v>
      </c>
      <c r="H129" s="0" t="n">
        <f aca="false">VALUE(D129)</f>
        <v>39000</v>
      </c>
      <c r="I129" s="0" t="n">
        <f aca="false">VALUE(E129)</f>
        <v>132420</v>
      </c>
      <c r="K129" s="3" t="n">
        <f aca="false">IF(  OR(  AND(H129&gt;I129, F129="Yes"),  AND( I129 &gt; H129, F129="No" ) ),SUM(H129,I129)    )</f>
        <v>171420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479</v>
      </c>
      <c r="B130" s="1" t="s">
        <v>11</v>
      </c>
      <c r="C130" s="1" t="s">
        <v>480</v>
      </c>
      <c r="D130" s="2" t="s">
        <v>6988</v>
      </c>
      <c r="E130" s="2" t="s">
        <v>6989</v>
      </c>
      <c r="F130" s="1" t="s">
        <v>15</v>
      </c>
      <c r="H130" s="0" t="n">
        <f aca="false">VALUE(D130)</f>
        <v>21156</v>
      </c>
      <c r="I130" s="0" t="n">
        <f aca="false">VALUE(E130)</f>
        <v>126945</v>
      </c>
      <c r="K130" s="3" t="n">
        <f aca="false">IF(  OR(  AND(H130&gt;I130, F130="Yes"),  AND( I130 &gt; H130, F130="No" ) ),SUM(H130,I130)    )</f>
        <v>148101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23.95" hidden="false" customHeight="false" outlineLevel="0" collapsed="false">
      <c r="A131" s="1" t="s">
        <v>483</v>
      </c>
      <c r="B131" s="1" t="s">
        <v>11</v>
      </c>
      <c r="C131" s="1" t="s">
        <v>484</v>
      </c>
      <c r="D131" s="2" t="s">
        <v>4728</v>
      </c>
      <c r="E131" s="2" t="s">
        <v>6990</v>
      </c>
      <c r="F131" s="1" t="s">
        <v>15</v>
      </c>
      <c r="H131" s="0" t="n">
        <f aca="false">VALUE(D131)</f>
        <v>37600</v>
      </c>
      <c r="I131" s="0" t="n">
        <f aca="false">VALUE(E131)</f>
        <v>117769</v>
      </c>
      <c r="K131" s="3" t="n">
        <f aca="false">IF(  OR(  AND(H131&gt;I131, F131="Yes"),  AND( I131 &gt; H131, F131="No" ) ),SUM(H131,I131)    )</f>
        <v>155369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23.95" hidden="false" customHeight="false" outlineLevel="0" collapsed="false">
      <c r="A132" s="1" t="s">
        <v>487</v>
      </c>
      <c r="B132" s="1" t="s">
        <v>11</v>
      </c>
      <c r="C132" s="1" t="s">
        <v>488</v>
      </c>
      <c r="D132" s="2" t="s">
        <v>6365</v>
      </c>
      <c r="E132" s="2" t="s">
        <v>6991</v>
      </c>
      <c r="F132" s="1" t="s">
        <v>15</v>
      </c>
      <c r="H132" s="0" t="n">
        <f aca="false">VALUE(D132)</f>
        <v>37200</v>
      </c>
      <c r="I132" s="0" t="n">
        <f aca="false">VALUE(E132)</f>
        <v>64750</v>
      </c>
      <c r="K132" s="3" t="n">
        <f aca="false">IF(  OR(  AND(H132&gt;I132, F132="Yes"),  AND( I132 &gt; H132, F132="No" ) ),SUM(H132,I132)    )</f>
        <v>101950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35.2" hidden="false" customHeight="false" outlineLevel="0" collapsed="false">
      <c r="A133" s="1" t="s">
        <v>490</v>
      </c>
      <c r="B133" s="1" t="s">
        <v>11</v>
      </c>
      <c r="C133" s="1" t="s">
        <v>491</v>
      </c>
      <c r="D133" s="2" t="s">
        <v>5275</v>
      </c>
      <c r="E133" s="2" t="s">
        <v>6992</v>
      </c>
      <c r="F133" s="1" t="s">
        <v>15</v>
      </c>
      <c r="H133" s="0" t="n">
        <f aca="false">VALUE(D133)</f>
        <v>64050</v>
      </c>
      <c r="I133" s="0" t="n">
        <f aca="false">VALUE(E133)</f>
        <v>111100</v>
      </c>
      <c r="K133" s="3" t="n">
        <f aca="false">IF(  OR(  AND(H133&gt;I133, F133="Yes"),  AND( I133 &gt; H133, F133="No" ) ),SUM(H133,I133)    )</f>
        <v>175150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494</v>
      </c>
      <c r="B134" s="1" t="s">
        <v>11</v>
      </c>
      <c r="C134" s="1" t="s">
        <v>495</v>
      </c>
      <c r="D134" s="2" t="s">
        <v>6993</v>
      </c>
      <c r="E134" s="2" t="s">
        <v>221</v>
      </c>
      <c r="F134" s="1" t="s">
        <v>15</v>
      </c>
      <c r="H134" s="0" t="n">
        <f aca="false">VALUE(D134)</f>
        <v>95250</v>
      </c>
      <c r="I134" s="0" t="n">
        <f aca="false">VALUE(E134)</f>
        <v>37900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133150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12.8" hidden="false" customHeight="false" outlineLevel="0" collapsed="false">
      <c r="A135" s="1" t="s">
        <v>496</v>
      </c>
      <c r="B135" s="1" t="s">
        <v>11</v>
      </c>
      <c r="C135" s="1" t="s">
        <v>497</v>
      </c>
      <c r="D135" s="2" t="s">
        <v>6994</v>
      </c>
      <c r="E135" s="2" t="s">
        <v>6420</v>
      </c>
      <c r="F135" s="1" t="s">
        <v>15</v>
      </c>
      <c r="H135" s="0" t="n">
        <f aca="false">VALUE(D135)</f>
        <v>81560</v>
      </c>
      <c r="I135" s="0" t="n">
        <f aca="false">VALUE(E135)</f>
        <v>77867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159427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12.8" hidden="false" customHeight="false" outlineLevel="0" collapsed="false">
      <c r="A136" s="1" t="s">
        <v>500</v>
      </c>
      <c r="B136" s="1" t="s">
        <v>11</v>
      </c>
      <c r="C136" s="1" t="s">
        <v>501</v>
      </c>
      <c r="D136" s="2" t="s">
        <v>6995</v>
      </c>
      <c r="E136" s="2" t="s">
        <v>6996</v>
      </c>
      <c r="F136" s="1" t="s">
        <v>15</v>
      </c>
      <c r="H136" s="0" t="n">
        <f aca="false">VALUE(D136)</f>
        <v>84080</v>
      </c>
      <c r="I136" s="0" t="n">
        <f aca="false">VALUE(E136)</f>
        <v>379277</v>
      </c>
      <c r="K136" s="3" t="n">
        <f aca="false">IF(  OR(  AND(H136&gt;I136, F136="Yes"),  AND( I136 &gt; H136, F136="No" ) ),SUM(H136,I136)    )</f>
        <v>463357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504</v>
      </c>
      <c r="B137" s="1" t="s">
        <v>11</v>
      </c>
      <c r="C137" s="1" t="s">
        <v>505</v>
      </c>
      <c r="D137" s="2" t="s">
        <v>6997</v>
      </c>
      <c r="E137" s="2" t="s">
        <v>6690</v>
      </c>
      <c r="F137" s="1" t="s">
        <v>15</v>
      </c>
      <c r="H137" s="0" t="n">
        <f aca="false">VALUE(D137)</f>
        <v>97650</v>
      </c>
      <c r="I137" s="0" t="n">
        <f aca="false">VALUE(E137)</f>
        <v>53850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151500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508</v>
      </c>
      <c r="B138" s="1" t="s">
        <v>11</v>
      </c>
      <c r="C138" s="1" t="s">
        <v>509</v>
      </c>
      <c r="D138" s="2" t="s">
        <v>6998</v>
      </c>
      <c r="E138" s="2" t="s">
        <v>6999</v>
      </c>
      <c r="F138" s="1" t="s">
        <v>15</v>
      </c>
      <c r="H138" s="0" t="n">
        <f aca="false">VALUE(D138)</f>
        <v>44660</v>
      </c>
      <c r="I138" s="0" t="n">
        <f aca="false">VALUE(E138)</f>
        <v>567112</v>
      </c>
      <c r="K138" s="3" t="n">
        <f aca="false">IF(  OR(  AND(H138&gt;I138, F138="Yes"),  AND( I138 &gt; H138, F138="No" ) ),SUM(H138,I138)    )</f>
        <v>611772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512</v>
      </c>
      <c r="B139" s="1" t="s">
        <v>11</v>
      </c>
      <c r="C139" s="1" t="s">
        <v>513</v>
      </c>
      <c r="D139" s="2" t="s">
        <v>5833</v>
      </c>
      <c r="E139" s="2" t="s">
        <v>7000</v>
      </c>
      <c r="F139" s="1" t="s">
        <v>15</v>
      </c>
      <c r="H139" s="0" t="n">
        <f aca="false">VALUE(D139)</f>
        <v>43200</v>
      </c>
      <c r="I139" s="0" t="n">
        <f aca="false">VALUE(E139)</f>
        <v>118915</v>
      </c>
      <c r="K139" s="3" t="n">
        <f aca="false">IF(  OR(  AND(H139&gt;I139, F139="Yes"),  AND( I139 &gt; H139, F139="No" ) ),SUM(H139,I139)    )</f>
        <v>162115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23.95" hidden="false" customHeight="false" outlineLevel="0" collapsed="false">
      <c r="A140" s="1" t="s">
        <v>516</v>
      </c>
      <c r="B140" s="1" t="s">
        <v>11</v>
      </c>
      <c r="C140" s="1" t="s">
        <v>517</v>
      </c>
      <c r="D140" s="2" t="s">
        <v>5518</v>
      </c>
      <c r="E140" s="2" t="s">
        <v>7001</v>
      </c>
      <c r="F140" s="1" t="s">
        <v>15</v>
      </c>
      <c r="H140" s="0" t="n">
        <f aca="false">VALUE(D140)</f>
        <v>74550</v>
      </c>
      <c r="I140" s="0" t="n">
        <f aca="false">VALUE(E140)</f>
        <v>88653</v>
      </c>
      <c r="K140" s="3" t="n">
        <f aca="false">IF(  OR(  AND(H140&gt;I140, F140="Yes"),  AND( I140 &gt; H140, F140="No" ) ),SUM(H140,I140)    )</f>
        <v>163203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23.95" hidden="false" customHeight="false" outlineLevel="0" collapsed="false">
      <c r="A141" s="1" t="s">
        <v>520</v>
      </c>
      <c r="B141" s="1" t="s">
        <v>11</v>
      </c>
      <c r="C141" s="1" t="s">
        <v>521</v>
      </c>
      <c r="D141" s="2" t="s">
        <v>3032</v>
      </c>
      <c r="E141" s="2" t="s">
        <v>7002</v>
      </c>
      <c r="F141" s="1" t="s">
        <v>15</v>
      </c>
      <c r="H141" s="0" t="n">
        <f aca="false">VALUE(D141)</f>
        <v>23000</v>
      </c>
      <c r="I141" s="0" t="n">
        <f aca="false">VALUE(E141)</f>
        <v>104700</v>
      </c>
      <c r="K141" s="3" t="n">
        <f aca="false">IF(  OR(  AND(H141&gt;I141, F141="Yes"),  AND( I141 &gt; H141, F141="No" ) ),SUM(H141,I141)    )</f>
        <v>127700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523</v>
      </c>
      <c r="B142" s="1" t="s">
        <v>11</v>
      </c>
      <c r="C142" s="1" t="s">
        <v>524</v>
      </c>
      <c r="D142" s="2" t="s">
        <v>6753</v>
      </c>
      <c r="E142" s="2" t="s">
        <v>7003</v>
      </c>
      <c r="F142" s="1" t="s">
        <v>15</v>
      </c>
      <c r="H142" s="0" t="n">
        <f aca="false">VALUE(D142)</f>
        <v>57950</v>
      </c>
      <c r="I142" s="0" t="n">
        <f aca="false">VALUE(E142)</f>
        <v>104150</v>
      </c>
      <c r="K142" s="3" t="n">
        <f aca="false">IF(  OR(  AND(H142&gt;I142, F142="Yes"),  AND( I142 &gt; H142, F142="No" ) ),SUM(H142,I142)    )</f>
        <v>162100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526</v>
      </c>
      <c r="B143" s="1" t="s">
        <v>11</v>
      </c>
      <c r="C143" s="1" t="s">
        <v>527</v>
      </c>
      <c r="D143" s="2" t="s">
        <v>7004</v>
      </c>
      <c r="E143" s="2" t="s">
        <v>7005</v>
      </c>
      <c r="F143" s="1" t="s">
        <v>15</v>
      </c>
      <c r="H143" s="0" t="n">
        <f aca="false">VALUE(D143)</f>
        <v>521658</v>
      </c>
      <c r="I143" s="0" t="n">
        <f aca="false">VALUE(E143)</f>
        <v>846539</v>
      </c>
      <c r="K143" s="3" t="n">
        <f aca="false">IF(  OR(  AND(H143&gt;I143, F143="Yes"),  AND( I143 &gt; H143, F143="No" ) ),SUM(H143,I143)    )</f>
        <v>1368197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12.8" hidden="false" customHeight="false" outlineLevel="0" collapsed="false">
      <c r="A144" s="1" t="s">
        <v>530</v>
      </c>
      <c r="B144" s="1" t="s">
        <v>11</v>
      </c>
      <c r="C144" s="1" t="s">
        <v>531</v>
      </c>
      <c r="D144" s="2" t="s">
        <v>228</v>
      </c>
      <c r="E144" s="2" t="s">
        <v>7006</v>
      </c>
      <c r="F144" s="1" t="s">
        <v>15</v>
      </c>
      <c r="H144" s="0" t="n">
        <f aca="false">VALUE(D144)</f>
        <v>48900</v>
      </c>
      <c r="I144" s="0" t="n">
        <f aca="false">VALUE(E144)</f>
        <v>99368</v>
      </c>
      <c r="K144" s="3" t="n">
        <f aca="false">IF(  OR(  AND(H144&gt;I144, F144="Yes"),  AND( I144 &gt; H144, F144="No" ) ),SUM(H144,I144)    )</f>
        <v>148268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12.8" hidden="false" customHeight="false" outlineLevel="0" collapsed="false">
      <c r="A145" s="1" t="s">
        <v>534</v>
      </c>
      <c r="B145" s="1" t="s">
        <v>11</v>
      </c>
      <c r="C145" s="1" t="s">
        <v>535</v>
      </c>
      <c r="D145" s="2" t="s">
        <v>7007</v>
      </c>
      <c r="E145" s="2" t="s">
        <v>7008</v>
      </c>
      <c r="F145" s="1" t="s">
        <v>15</v>
      </c>
      <c r="H145" s="0" t="n">
        <f aca="false">VALUE(D145)</f>
        <v>90780</v>
      </c>
      <c r="I145" s="0" t="n">
        <f aca="false">VALUE(E145)</f>
        <v>393236</v>
      </c>
      <c r="K145" s="3" t="n">
        <f aca="false">IF(  OR(  AND(H145&gt;I145, F145="Yes"),  AND( I145 &gt; H145, F145="No" ) ),SUM(H145,I145)    )</f>
        <v>484016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538</v>
      </c>
      <c r="B146" s="1" t="s">
        <v>11</v>
      </c>
      <c r="C146" s="1" t="s">
        <v>539</v>
      </c>
      <c r="D146" s="2" t="s">
        <v>6955</v>
      </c>
      <c r="E146" s="2" t="s">
        <v>7009</v>
      </c>
      <c r="F146" s="1" t="s">
        <v>15</v>
      </c>
      <c r="H146" s="0" t="n">
        <f aca="false">VALUE(D146)</f>
        <v>70450</v>
      </c>
      <c r="I146" s="0" t="n">
        <f aca="false">VALUE(E146)</f>
        <v>59550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130000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23.95" hidden="false" customHeight="false" outlineLevel="0" collapsed="false">
      <c r="A147" s="1" t="s">
        <v>541</v>
      </c>
      <c r="B147" s="1" t="s">
        <v>11</v>
      </c>
      <c r="C147" s="1" t="s">
        <v>542</v>
      </c>
      <c r="D147" s="2" t="s">
        <v>7010</v>
      </c>
      <c r="E147" s="2" t="s">
        <v>7011</v>
      </c>
      <c r="F147" s="1" t="s">
        <v>15</v>
      </c>
      <c r="H147" s="0" t="n">
        <f aca="false">VALUE(D147)</f>
        <v>211231</v>
      </c>
      <c r="I147" s="0" t="n">
        <f aca="false">VALUE(E147)</f>
        <v>41230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252461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545</v>
      </c>
      <c r="B148" s="1" t="s">
        <v>11</v>
      </c>
      <c r="C148" s="1" t="s">
        <v>546</v>
      </c>
      <c r="D148" s="2" t="s">
        <v>5428</v>
      </c>
      <c r="E148" s="2" t="s">
        <v>4631</v>
      </c>
      <c r="F148" s="1" t="s">
        <v>15</v>
      </c>
      <c r="H148" s="0" t="n">
        <f aca="false">VALUE(D148)</f>
        <v>89250</v>
      </c>
      <c r="I148" s="0" t="n">
        <f aca="false">VALUE(E148)</f>
        <v>50450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139700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12.8" hidden="false" customHeight="false" outlineLevel="0" collapsed="false">
      <c r="A149" s="1" t="s">
        <v>547</v>
      </c>
      <c r="B149" s="1" t="s">
        <v>11</v>
      </c>
      <c r="C149" s="1" t="s">
        <v>548</v>
      </c>
      <c r="D149" s="2" t="s">
        <v>7012</v>
      </c>
      <c r="E149" s="2" t="s">
        <v>7013</v>
      </c>
      <c r="F149" s="1" t="s">
        <v>15</v>
      </c>
      <c r="H149" s="0" t="n">
        <f aca="false">VALUE(D149)</f>
        <v>54295</v>
      </c>
      <c r="I149" s="0" t="n">
        <f aca="false">VALUE(E149)</f>
        <v>431970</v>
      </c>
      <c r="K149" s="3" t="n">
        <f aca="false">IF(  OR(  AND(H149&gt;I149, F149="Yes"),  AND( I149 &gt; H149, F149="No" ) ),SUM(H149,I149)    )</f>
        <v>486265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23.95" hidden="false" customHeight="false" outlineLevel="0" collapsed="false">
      <c r="A150" s="1" t="s">
        <v>551</v>
      </c>
      <c r="B150" s="1" t="s">
        <v>11</v>
      </c>
      <c r="C150" s="1" t="s">
        <v>552</v>
      </c>
      <c r="D150" s="2" t="s">
        <v>2834</v>
      </c>
      <c r="E150" s="2" t="s">
        <v>7014</v>
      </c>
      <c r="F150" s="1" t="s">
        <v>15</v>
      </c>
      <c r="H150" s="0" t="n">
        <f aca="false">VALUE(D150)</f>
        <v>172500</v>
      </c>
      <c r="I150" s="0" t="n">
        <f aca="false">VALUE(E150)</f>
        <v>97900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270400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23.95" hidden="false" customHeight="false" outlineLevel="0" collapsed="false">
      <c r="A151" s="1" t="s">
        <v>554</v>
      </c>
      <c r="B151" s="1" t="s">
        <v>11</v>
      </c>
      <c r="C151" s="1" t="s">
        <v>555</v>
      </c>
      <c r="D151" s="2" t="s">
        <v>1593</v>
      </c>
      <c r="E151" s="2" t="s">
        <v>7015</v>
      </c>
      <c r="F151" s="1" t="s">
        <v>15</v>
      </c>
      <c r="H151" s="0" t="n">
        <f aca="false">VALUE(D151)</f>
        <v>7750</v>
      </c>
      <c r="I151" s="0" t="n">
        <f aca="false">VALUE(E151)</f>
        <v>119170</v>
      </c>
      <c r="K151" s="3" t="n">
        <f aca="false">IF(  OR(  AND(H151&gt;I151, F151="Yes"),  AND( I151 &gt; H151, F151="No" ) ),SUM(H151,I151)    )</f>
        <v>126920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558</v>
      </c>
      <c r="B152" s="1" t="s">
        <v>11</v>
      </c>
      <c r="C152" s="1" t="s">
        <v>559</v>
      </c>
      <c r="D152" s="2" t="s">
        <v>7016</v>
      </c>
      <c r="E152" s="2" t="s">
        <v>236</v>
      </c>
      <c r="F152" s="1" t="s">
        <v>15</v>
      </c>
      <c r="H152" s="0" t="n">
        <f aca="false">VALUE(D152)</f>
        <v>153750</v>
      </c>
      <c r="I152" s="0" t="n">
        <f aca="false">VALUE(E152)</f>
        <v>50000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203750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561</v>
      </c>
      <c r="B153" s="1" t="s">
        <v>11</v>
      </c>
      <c r="C153" s="1" t="s">
        <v>562</v>
      </c>
      <c r="D153" s="2" t="s">
        <v>7017</v>
      </c>
      <c r="E153" s="2" t="s">
        <v>7018</v>
      </c>
      <c r="F153" s="1" t="s">
        <v>15</v>
      </c>
      <c r="H153" s="0" t="n">
        <f aca="false">VALUE(D153)</f>
        <v>102300</v>
      </c>
      <c r="I153" s="0" t="n">
        <f aca="false">VALUE(E153)</f>
        <v>248274</v>
      </c>
      <c r="K153" s="3" t="n">
        <f aca="false">IF(  OR(  AND(H153&gt;I153, F153="Yes"),  AND( I153 &gt; H153, F153="No" ) ),SUM(H153,I153)    )</f>
        <v>350574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12.8" hidden="false" customHeight="false" outlineLevel="0" collapsed="false">
      <c r="A154" s="1" t="s">
        <v>565</v>
      </c>
      <c r="B154" s="1" t="s">
        <v>11</v>
      </c>
      <c r="C154" s="1" t="s">
        <v>566</v>
      </c>
      <c r="D154" s="2" t="s">
        <v>7019</v>
      </c>
      <c r="E154" s="2" t="s">
        <v>7020</v>
      </c>
      <c r="F154" s="1" t="s">
        <v>15</v>
      </c>
      <c r="H154" s="0" t="n">
        <f aca="false">VALUE(D154)</f>
        <v>107000</v>
      </c>
      <c r="I154" s="0" t="n">
        <f aca="false">VALUE(E154)</f>
        <v>45715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152715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568</v>
      </c>
      <c r="B155" s="1" t="s">
        <v>11</v>
      </c>
      <c r="C155" s="1" t="s">
        <v>569</v>
      </c>
      <c r="D155" s="2" t="s">
        <v>729</v>
      </c>
      <c r="E155" s="2" t="s">
        <v>7021</v>
      </c>
      <c r="F155" s="1" t="s">
        <v>15</v>
      </c>
      <c r="H155" s="0" t="n">
        <f aca="false">VALUE(D155)</f>
        <v>49700</v>
      </c>
      <c r="I155" s="0" t="n">
        <f aca="false">VALUE(E155)</f>
        <v>106049</v>
      </c>
      <c r="K155" s="3" t="n">
        <f aca="false">IF(  OR(  AND(H155&gt;I155, F155="Yes"),  AND( I155 &gt; H155, F155="No" ) ),SUM(H155,I155)    )</f>
        <v>155749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35.2" hidden="false" customHeight="false" outlineLevel="0" collapsed="false">
      <c r="A156" s="1" t="s">
        <v>571</v>
      </c>
      <c r="B156" s="1" t="s">
        <v>11</v>
      </c>
      <c r="C156" s="1" t="s">
        <v>572</v>
      </c>
      <c r="D156" s="2" t="s">
        <v>7022</v>
      </c>
      <c r="E156" s="2" t="s">
        <v>7023</v>
      </c>
      <c r="F156" s="1" t="s">
        <v>15</v>
      </c>
      <c r="H156" s="0" t="n">
        <f aca="false">VALUE(D156)</f>
        <v>3400</v>
      </c>
      <c r="I156" s="0" t="n">
        <f aca="false">VALUE(E156)</f>
        <v>63140</v>
      </c>
      <c r="K156" s="3" t="n">
        <f aca="false">IF(  OR(  AND(H156&gt;I156, F156="Yes"),  AND( I156 &gt; H156, F156="No" ) ),SUM(H156,I156)    )</f>
        <v>66540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12.8" hidden="false" customHeight="false" outlineLevel="0" collapsed="false">
      <c r="A157" s="1" t="s">
        <v>575</v>
      </c>
      <c r="B157" s="1" t="s">
        <v>11</v>
      </c>
      <c r="C157" s="1" t="s">
        <v>576</v>
      </c>
      <c r="D157" s="2" t="s">
        <v>6435</v>
      </c>
      <c r="E157" s="2" t="s">
        <v>7024</v>
      </c>
      <c r="F157" s="1" t="s">
        <v>15</v>
      </c>
      <c r="H157" s="0" t="n">
        <f aca="false">VALUE(D157)</f>
        <v>151050</v>
      </c>
      <c r="I157" s="0" t="n">
        <f aca="false">VALUE(E157)</f>
        <v>53449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204499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23.95" hidden="false" customHeight="false" outlineLevel="0" collapsed="false">
      <c r="A158" s="1" t="s">
        <v>579</v>
      </c>
      <c r="B158" s="1" t="s">
        <v>11</v>
      </c>
      <c r="C158" s="1" t="s">
        <v>580</v>
      </c>
      <c r="D158" s="2" t="s">
        <v>6493</v>
      </c>
      <c r="E158" s="2" t="s">
        <v>7025</v>
      </c>
      <c r="F158" s="1" t="s">
        <v>15</v>
      </c>
      <c r="H158" s="0" t="n">
        <f aca="false">VALUE(D158)</f>
        <v>20825</v>
      </c>
      <c r="I158" s="0" t="n">
        <f aca="false">VALUE(E158)</f>
        <v>132796</v>
      </c>
      <c r="K158" s="3" t="n">
        <f aca="false">IF(  OR(  AND(H158&gt;I158, F158="Yes"),  AND( I158 &gt; H158, F158="No" ) ),SUM(H158,I158)    )</f>
        <v>153621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23.95" hidden="false" customHeight="false" outlineLevel="0" collapsed="false">
      <c r="A159" s="1" t="s">
        <v>582</v>
      </c>
      <c r="B159" s="1" t="s">
        <v>11</v>
      </c>
      <c r="C159" s="1" t="s">
        <v>583</v>
      </c>
      <c r="D159" s="2" t="s">
        <v>5742</v>
      </c>
      <c r="E159" s="2" t="s">
        <v>7026</v>
      </c>
      <c r="F159" s="1" t="s">
        <v>15</v>
      </c>
      <c r="H159" s="0" t="n">
        <f aca="false">VALUE(D159)</f>
        <v>39050</v>
      </c>
      <c r="I159" s="0" t="n">
        <f aca="false">VALUE(E159)</f>
        <v>86850</v>
      </c>
      <c r="K159" s="3" t="n">
        <f aca="false">IF(  OR(  AND(H159&gt;I159, F159="Yes"),  AND( I159 &gt; H159, F159="No" ) ),SUM(H159,I159)    )</f>
        <v>125900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586</v>
      </c>
      <c r="B160" s="1" t="s">
        <v>11</v>
      </c>
      <c r="C160" s="1" t="s">
        <v>587</v>
      </c>
      <c r="D160" s="2" t="s">
        <v>3586</v>
      </c>
      <c r="E160" s="2" t="s">
        <v>1439</v>
      </c>
      <c r="F160" s="1" t="s">
        <v>15</v>
      </c>
      <c r="H160" s="0" t="n">
        <f aca="false">VALUE(D160)</f>
        <v>14800</v>
      </c>
      <c r="I160" s="0" t="n">
        <f aca="false">VALUE(E160)</f>
        <v>6000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20800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12.8" hidden="false" customHeight="false" outlineLevel="0" collapsed="false">
      <c r="A161" s="1" t="s">
        <v>589</v>
      </c>
      <c r="B161" s="1" t="s">
        <v>11</v>
      </c>
      <c r="C161" s="1" t="s">
        <v>590</v>
      </c>
      <c r="D161" s="2" t="s">
        <v>1493</v>
      </c>
      <c r="E161" s="2" t="s">
        <v>1439</v>
      </c>
      <c r="F161" s="1" t="s">
        <v>15</v>
      </c>
      <c r="H161" s="0" t="n">
        <f aca="false">VALUE(D161)</f>
        <v>10500</v>
      </c>
      <c r="I161" s="0" t="n">
        <f aca="false">VALUE(E161)</f>
        <v>6000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16500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12.8" hidden="false" customHeight="false" outlineLevel="0" collapsed="false">
      <c r="A162" s="1" t="s">
        <v>592</v>
      </c>
      <c r="B162" s="1" t="s">
        <v>11</v>
      </c>
      <c r="C162" s="1" t="s">
        <v>593</v>
      </c>
      <c r="D162" s="2" t="s">
        <v>2978</v>
      </c>
      <c r="E162" s="2" t="s">
        <v>7027</v>
      </c>
      <c r="F162" s="1" t="s">
        <v>15</v>
      </c>
      <c r="H162" s="0" t="n">
        <f aca="false">VALUE(D162)</f>
        <v>55000</v>
      </c>
      <c r="I162" s="0" t="n">
        <f aca="false">VALUE(E162)</f>
        <v>98250</v>
      </c>
      <c r="K162" s="3" t="n">
        <f aca="false">IF(  OR(  AND(H162&gt;I162, F162="Yes"),  AND( I162 &gt; H162, F162="No" ) ),SUM(H162,I162)    )</f>
        <v>153250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23.95" hidden="false" customHeight="false" outlineLevel="0" collapsed="false">
      <c r="A163" s="1" t="s">
        <v>595</v>
      </c>
      <c r="B163" s="1" t="s">
        <v>11</v>
      </c>
      <c r="C163" s="1" t="s">
        <v>596</v>
      </c>
      <c r="D163" s="2" t="s">
        <v>7028</v>
      </c>
      <c r="E163" s="2" t="s">
        <v>2575</v>
      </c>
      <c r="F163" s="1" t="s">
        <v>20</v>
      </c>
      <c r="H163" s="0" t="n">
        <f aca="false">VALUE(D163)</f>
        <v>98584</v>
      </c>
      <c r="I163" s="0" t="n">
        <f aca="false">VALUE(E163)</f>
        <v>109100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207684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598</v>
      </c>
      <c r="B164" s="1" t="s">
        <v>11</v>
      </c>
      <c r="C164" s="1" t="s">
        <v>599</v>
      </c>
      <c r="D164" s="2" t="s">
        <v>7029</v>
      </c>
      <c r="E164" s="2" t="s">
        <v>7030</v>
      </c>
      <c r="F164" s="1" t="s">
        <v>15</v>
      </c>
      <c r="H164" s="0" t="n">
        <f aca="false">VALUE(D164)</f>
        <v>113790</v>
      </c>
      <c r="I164" s="0" t="n">
        <f aca="false">VALUE(E164)</f>
        <v>338104</v>
      </c>
      <c r="K164" s="3" t="n">
        <f aca="false">IF(  OR(  AND(H164&gt;I164, F164="Yes"),  AND( I164 &gt; H164, F164="No" ) ),SUM(H164,I164)    )</f>
        <v>451894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602</v>
      </c>
      <c r="B165" s="1" t="s">
        <v>11</v>
      </c>
      <c r="C165" s="1" t="s">
        <v>603</v>
      </c>
      <c r="D165" s="2" t="s">
        <v>7031</v>
      </c>
      <c r="E165" s="2" t="s">
        <v>7032</v>
      </c>
      <c r="F165" s="1" t="s">
        <v>15</v>
      </c>
      <c r="H165" s="0" t="n">
        <f aca="false">VALUE(D165)</f>
        <v>120000</v>
      </c>
      <c r="I165" s="0" t="n">
        <f aca="false">VALUE(E165)</f>
        <v>231609</v>
      </c>
      <c r="K165" s="3" t="n">
        <f aca="false">IF(  OR(  AND(H165&gt;I165, F165="Yes"),  AND( I165 &gt; H165, F165="No" ) ),SUM(H165,I165)    )</f>
        <v>351609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606</v>
      </c>
      <c r="B166" s="1" t="s">
        <v>11</v>
      </c>
      <c r="C166" s="1" t="s">
        <v>607</v>
      </c>
      <c r="D166" s="2" t="s">
        <v>5993</v>
      </c>
      <c r="E166" s="2" t="s">
        <v>7033</v>
      </c>
      <c r="F166" s="1" t="s">
        <v>15</v>
      </c>
      <c r="H166" s="0" t="n">
        <f aca="false">VALUE(D166)</f>
        <v>55350</v>
      </c>
      <c r="I166" s="0" t="n">
        <f aca="false">VALUE(E166)</f>
        <v>126818</v>
      </c>
      <c r="K166" s="3" t="n">
        <f aca="false">IF(  OR(  AND(H166&gt;I166, F166="Yes"),  AND( I166 &gt; H166, F166="No" ) ),SUM(H166,I166)    )</f>
        <v>182168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610</v>
      </c>
      <c r="B167" s="1" t="s">
        <v>11</v>
      </c>
      <c r="C167" s="1" t="s">
        <v>611</v>
      </c>
      <c r="D167" s="2" t="s">
        <v>874</v>
      </c>
      <c r="E167" s="2" t="s">
        <v>286</v>
      </c>
      <c r="F167" s="1" t="s">
        <v>15</v>
      </c>
      <c r="H167" s="0" t="n">
        <f aca="false">VALUE(D167)</f>
        <v>20350</v>
      </c>
      <c r="I167" s="0" t="n">
        <f aca="false">VALUE(E167)</f>
        <v>49500</v>
      </c>
      <c r="K167" s="3" t="n">
        <f aca="false">IF(  OR(  AND(H167&gt;I167, F167="Yes"),  AND( I167 &gt; H167, F167="No" ) ),SUM(H167,I167)    )</f>
        <v>69850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23.95" hidden="false" customHeight="false" outlineLevel="0" collapsed="false">
      <c r="A168" s="1" t="s">
        <v>613</v>
      </c>
      <c r="B168" s="1" t="s">
        <v>11</v>
      </c>
      <c r="C168" s="1" t="s">
        <v>614</v>
      </c>
      <c r="D168" s="2" t="s">
        <v>7034</v>
      </c>
      <c r="E168" s="2" t="s">
        <v>7035</v>
      </c>
      <c r="F168" s="1" t="s">
        <v>15</v>
      </c>
      <c r="H168" s="0" t="n">
        <f aca="false">VALUE(D168)</f>
        <v>219250</v>
      </c>
      <c r="I168" s="0" t="n">
        <f aca="false">VALUE(E168)</f>
        <v>105138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324388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617</v>
      </c>
      <c r="B169" s="1" t="s">
        <v>11</v>
      </c>
      <c r="C169" s="1" t="s">
        <v>618</v>
      </c>
      <c r="D169" s="2" t="s">
        <v>4765</v>
      </c>
      <c r="E169" s="2" t="s">
        <v>697</v>
      </c>
      <c r="F169" s="1" t="s">
        <v>15</v>
      </c>
      <c r="H169" s="0" t="n">
        <f aca="false">VALUE(D169)</f>
        <v>133850</v>
      </c>
      <c r="I169" s="0" t="n">
        <f aca="false">VALUE(E169)</f>
        <v>44000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177850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12.8" hidden="false" customHeight="false" outlineLevel="0" collapsed="false">
      <c r="A170" s="1" t="s">
        <v>620</v>
      </c>
      <c r="B170" s="1" t="s">
        <v>11</v>
      </c>
      <c r="C170" s="1" t="s">
        <v>621</v>
      </c>
      <c r="D170" s="2" t="s">
        <v>7036</v>
      </c>
      <c r="E170" s="2" t="s">
        <v>7037</v>
      </c>
      <c r="F170" s="1" t="s">
        <v>15</v>
      </c>
      <c r="H170" s="0" t="n">
        <f aca="false">VALUE(D170)</f>
        <v>70000</v>
      </c>
      <c r="I170" s="0" t="n">
        <f aca="false">VALUE(E170)</f>
        <v>64450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134450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12.8" hidden="false" customHeight="false" outlineLevel="0" collapsed="false">
      <c r="A171" s="1" t="s">
        <v>623</v>
      </c>
      <c r="B171" s="1" t="s">
        <v>11</v>
      </c>
      <c r="C171" s="1" t="s">
        <v>624</v>
      </c>
      <c r="D171" s="2" t="s">
        <v>3030</v>
      </c>
      <c r="E171" s="2" t="s">
        <v>7038</v>
      </c>
      <c r="F171" s="1" t="s">
        <v>15</v>
      </c>
      <c r="H171" s="0" t="n">
        <f aca="false">VALUE(D171)</f>
        <v>89750</v>
      </c>
      <c r="I171" s="0" t="n">
        <f aca="false">VALUE(E171)</f>
        <v>44147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133897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23.95" hidden="false" customHeight="false" outlineLevel="0" collapsed="false">
      <c r="A172" s="1" t="s">
        <v>627</v>
      </c>
      <c r="B172" s="1" t="s">
        <v>11</v>
      </c>
      <c r="C172" s="1" t="s">
        <v>628</v>
      </c>
      <c r="D172" s="2" t="s">
        <v>3232</v>
      </c>
      <c r="E172" s="2" t="s">
        <v>7039</v>
      </c>
      <c r="F172" s="1" t="s">
        <v>15</v>
      </c>
      <c r="H172" s="0" t="n">
        <f aca="false">VALUE(D172)</f>
        <v>20250</v>
      </c>
      <c r="I172" s="0" t="n">
        <f aca="false">VALUE(E172)</f>
        <v>47350</v>
      </c>
      <c r="K172" s="3" t="n">
        <f aca="false">IF(  OR(  AND(H172&gt;I172, F172="Yes"),  AND( I172 &gt; H172, F172="No" ) ),SUM(H172,I172)    )</f>
        <v>67600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23.95" hidden="false" customHeight="false" outlineLevel="0" collapsed="false">
      <c r="A173" s="1" t="s">
        <v>630</v>
      </c>
      <c r="B173" s="1" t="s">
        <v>11</v>
      </c>
      <c r="C173" s="1" t="s">
        <v>631</v>
      </c>
      <c r="D173" s="2" t="s">
        <v>7040</v>
      </c>
      <c r="E173" s="2" t="s">
        <v>7041</v>
      </c>
      <c r="F173" s="1" t="s">
        <v>15</v>
      </c>
      <c r="H173" s="0" t="n">
        <f aca="false">VALUE(D173)</f>
        <v>106060</v>
      </c>
      <c r="I173" s="0" t="n">
        <f aca="false">VALUE(E173)</f>
        <v>217288</v>
      </c>
      <c r="K173" s="3" t="n">
        <f aca="false">IF(  OR(  AND(H173&gt;I173, F173="Yes"),  AND( I173 &gt; H173, F173="No" ) ),SUM(H173,I173)    )</f>
        <v>323348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634</v>
      </c>
      <c r="B174" s="1" t="s">
        <v>11</v>
      </c>
      <c r="C174" s="1" t="s">
        <v>635</v>
      </c>
      <c r="D174" s="2" t="s">
        <v>7042</v>
      </c>
      <c r="E174" s="2" t="s">
        <v>7043</v>
      </c>
      <c r="F174" s="1" t="s">
        <v>15</v>
      </c>
      <c r="H174" s="0" t="n">
        <f aca="false">VALUE(D174)</f>
        <v>71261</v>
      </c>
      <c r="I174" s="0" t="n">
        <f aca="false">VALUE(E174)</f>
        <v>47338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118599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638</v>
      </c>
      <c r="B175" s="1" t="s">
        <v>11</v>
      </c>
      <c r="C175" s="1" t="s">
        <v>639</v>
      </c>
      <c r="D175" s="2" t="s">
        <v>7044</v>
      </c>
      <c r="E175" s="2" t="s">
        <v>7045</v>
      </c>
      <c r="F175" s="1" t="s">
        <v>15</v>
      </c>
      <c r="H175" s="0" t="n">
        <f aca="false">VALUE(D175)</f>
        <v>154458</v>
      </c>
      <c r="I175" s="0" t="n">
        <f aca="false">VALUE(E175)</f>
        <v>2677462</v>
      </c>
      <c r="K175" s="3" t="n">
        <f aca="false">IF(  OR(  AND(H175&gt;I175, F175="Yes"),  AND( I175 &gt; H175, F175="No" ) ),SUM(H175,I175)    )</f>
        <v>2831920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12.8" hidden="false" customHeight="false" outlineLevel="0" collapsed="false">
      <c r="A176" s="1" t="s">
        <v>642</v>
      </c>
      <c r="B176" s="1" t="s">
        <v>11</v>
      </c>
      <c r="C176" s="1" t="s">
        <v>643</v>
      </c>
      <c r="D176" s="2" t="s">
        <v>7046</v>
      </c>
      <c r="E176" s="2" t="s">
        <v>7047</v>
      </c>
      <c r="F176" s="1" t="s">
        <v>15</v>
      </c>
      <c r="H176" s="0" t="n">
        <f aca="false">VALUE(D176)</f>
        <v>46236</v>
      </c>
      <c r="I176" s="0" t="n">
        <f aca="false">VALUE(E176)</f>
        <v>135400</v>
      </c>
      <c r="K176" s="3" t="n">
        <f aca="false">IF(  OR(  AND(H176&gt;I176, F176="Yes"),  AND( I176 &gt; H176, F176="No" ) ),SUM(H176,I176)    )</f>
        <v>181636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12.8" hidden="false" customHeight="false" outlineLevel="0" collapsed="false">
      <c r="A177" s="1" t="s">
        <v>646</v>
      </c>
      <c r="B177" s="1" t="s">
        <v>11</v>
      </c>
      <c r="C177" s="1" t="s">
        <v>647</v>
      </c>
      <c r="D177" s="2" t="s">
        <v>7048</v>
      </c>
      <c r="E177" s="2" t="s">
        <v>7049</v>
      </c>
      <c r="F177" s="1" t="s">
        <v>15</v>
      </c>
      <c r="H177" s="0" t="n">
        <f aca="false">VALUE(D177)</f>
        <v>156013</v>
      </c>
      <c r="I177" s="0" t="n">
        <f aca="false">VALUE(E177)</f>
        <v>48915</v>
      </c>
      <c r="K177" s="3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204928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23.95" hidden="false" customHeight="false" outlineLevel="0" collapsed="false">
      <c r="A178" s="1" t="s">
        <v>649</v>
      </c>
      <c r="B178" s="1" t="s">
        <v>11</v>
      </c>
      <c r="C178" s="1" t="s">
        <v>650</v>
      </c>
      <c r="D178" s="2" t="s">
        <v>3557</v>
      </c>
      <c r="E178" s="2" t="s">
        <v>7050</v>
      </c>
      <c r="F178" s="1" t="s">
        <v>15</v>
      </c>
      <c r="H178" s="0" t="n">
        <f aca="false">VALUE(D178)</f>
        <v>43400</v>
      </c>
      <c r="I178" s="0" t="n">
        <f aca="false">VALUE(E178)</f>
        <v>102680</v>
      </c>
      <c r="K178" s="3" t="n">
        <f aca="false">IF(  OR(  AND(H178&gt;I178, F178="Yes"),  AND( I178 &gt; H178, F178="No" ) ),SUM(H178,I178)    )</f>
        <v>146080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652</v>
      </c>
      <c r="B179" s="1" t="s">
        <v>11</v>
      </c>
      <c r="C179" s="1" t="s">
        <v>653</v>
      </c>
      <c r="D179" s="2" t="s">
        <v>4789</v>
      </c>
      <c r="E179" s="2" t="s">
        <v>333</v>
      </c>
      <c r="F179" s="1" t="s">
        <v>15</v>
      </c>
      <c r="H179" s="0" t="n">
        <f aca="false">VALUE(D179)</f>
        <v>71350</v>
      </c>
      <c r="I179" s="0" t="n">
        <f aca="false">VALUE(E179)</f>
        <v>89700</v>
      </c>
      <c r="K179" s="3" t="n">
        <f aca="false">IF(  OR(  AND(H179&gt;I179, F179="Yes"),  AND( I179 &gt; H179, F179="No" ) ),SUM(H179,I179)    )</f>
        <v>161050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12.8" hidden="false" customHeight="false" outlineLevel="0" collapsed="false">
      <c r="A180" s="1" t="s">
        <v>656</v>
      </c>
      <c r="B180" s="1" t="s">
        <v>11</v>
      </c>
      <c r="C180" s="1" t="s">
        <v>657</v>
      </c>
      <c r="D180" s="2" t="s">
        <v>7051</v>
      </c>
      <c r="E180" s="2" t="s">
        <v>7052</v>
      </c>
      <c r="F180" s="1" t="s">
        <v>15</v>
      </c>
      <c r="H180" s="0" t="n">
        <f aca="false">VALUE(D180)</f>
        <v>90450</v>
      </c>
      <c r="I180" s="0" t="n">
        <f aca="false">VALUE(E180)</f>
        <v>79400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169850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23.95" hidden="false" customHeight="false" outlineLevel="0" collapsed="false">
      <c r="A181" s="1" t="s">
        <v>659</v>
      </c>
      <c r="B181" s="1" t="s">
        <v>11</v>
      </c>
      <c r="C181" s="1" t="s">
        <v>660</v>
      </c>
      <c r="D181" s="2" t="s">
        <v>5253</v>
      </c>
      <c r="E181" s="2" t="s">
        <v>7053</v>
      </c>
      <c r="F181" s="1" t="s">
        <v>15</v>
      </c>
      <c r="H181" s="0" t="n">
        <f aca="false">VALUE(D181)</f>
        <v>56700</v>
      </c>
      <c r="I181" s="0" t="n">
        <f aca="false">VALUE(E181)</f>
        <v>110954</v>
      </c>
      <c r="K181" s="3" t="n">
        <f aca="false">IF(  OR(  AND(H181&gt;I181, F181="Yes"),  AND( I181 &gt; H181, F181="No" ) ),SUM(H181,I181)    )</f>
        <v>167654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663</v>
      </c>
      <c r="B182" s="1" t="s">
        <v>11</v>
      </c>
      <c r="C182" s="1" t="s">
        <v>664</v>
      </c>
      <c r="D182" s="2" t="s">
        <v>7054</v>
      </c>
      <c r="E182" s="2" t="s">
        <v>7055</v>
      </c>
      <c r="F182" s="1" t="s">
        <v>15</v>
      </c>
      <c r="H182" s="0" t="n">
        <f aca="false">VALUE(D182)</f>
        <v>34331</v>
      </c>
      <c r="I182" s="0" t="n">
        <f aca="false">VALUE(E182)</f>
        <v>138991</v>
      </c>
      <c r="K182" s="3" t="n">
        <f aca="false">IF(  OR(  AND(H182&gt;I182, F182="Yes"),  AND( I182 &gt; H182, F182="No" ) ),SUM(H182,I182)    )</f>
        <v>173322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667</v>
      </c>
      <c r="B183" s="1" t="s">
        <v>11</v>
      </c>
      <c r="C183" s="1" t="s">
        <v>668</v>
      </c>
      <c r="D183" s="2" t="s">
        <v>7056</v>
      </c>
      <c r="E183" s="2" t="s">
        <v>7057</v>
      </c>
      <c r="F183" s="1" t="s">
        <v>15</v>
      </c>
      <c r="H183" s="0" t="n">
        <f aca="false">VALUE(D183)</f>
        <v>32300</v>
      </c>
      <c r="I183" s="0" t="n">
        <f aca="false">VALUE(E183)</f>
        <v>60250</v>
      </c>
      <c r="K183" s="3" t="n">
        <f aca="false">IF(  OR(  AND(H183&gt;I183, F183="Yes"),  AND( I183 &gt; H183, F183="No" ) ),SUM(H183,I183)    )</f>
        <v>92550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23.95" hidden="false" customHeight="false" outlineLevel="0" collapsed="false">
      <c r="A184" s="1" t="s">
        <v>669</v>
      </c>
      <c r="B184" s="1" t="s">
        <v>11</v>
      </c>
      <c r="C184" s="1" t="s">
        <v>670</v>
      </c>
      <c r="D184" s="2" t="s">
        <v>7058</v>
      </c>
      <c r="E184" s="2" t="s">
        <v>7059</v>
      </c>
      <c r="F184" s="1" t="s">
        <v>15</v>
      </c>
      <c r="H184" s="0" t="n">
        <f aca="false">VALUE(D184)</f>
        <v>83375</v>
      </c>
      <c r="I184" s="0" t="n">
        <f aca="false">VALUE(E184)</f>
        <v>120190</v>
      </c>
      <c r="K184" s="3" t="n">
        <f aca="false">IF(  OR(  AND(H184&gt;I184, F184="Yes"),  AND( I184 &gt; H184, F184="No" ) ),SUM(H184,I184)    )</f>
        <v>203565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672</v>
      </c>
      <c r="B185" s="1" t="s">
        <v>11</v>
      </c>
      <c r="C185" s="1" t="s">
        <v>673</v>
      </c>
      <c r="D185" s="2" t="s">
        <v>315</v>
      </c>
      <c r="E185" s="2" t="s">
        <v>7060</v>
      </c>
      <c r="F185" s="1" t="s">
        <v>15</v>
      </c>
      <c r="H185" s="0" t="n">
        <f aca="false">VALUE(D185)</f>
        <v>92000</v>
      </c>
      <c r="I185" s="0" t="n">
        <f aca="false">VALUE(E185)</f>
        <v>70100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162100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676</v>
      </c>
      <c r="B186" s="1" t="s">
        <v>11</v>
      </c>
      <c r="C186" s="1" t="s">
        <v>677</v>
      </c>
      <c r="D186" s="2" t="s">
        <v>5840</v>
      </c>
      <c r="E186" s="2" t="s">
        <v>5377</v>
      </c>
      <c r="F186" s="1" t="s">
        <v>15</v>
      </c>
      <c r="H186" s="0" t="n">
        <f aca="false">VALUE(D186)</f>
        <v>24700</v>
      </c>
      <c r="I186" s="0" t="n">
        <f aca="false">VALUE(E186)</f>
        <v>85200</v>
      </c>
      <c r="K186" s="3" t="n">
        <f aca="false">IF(  OR(  AND(H186&gt;I186, F186="Yes"),  AND( I186 &gt; H186, F186="No" ) ),SUM(H186,I186)    )</f>
        <v>109900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12.8" hidden="false" customHeight="false" outlineLevel="0" collapsed="false">
      <c r="A187" s="1" t="s">
        <v>679</v>
      </c>
      <c r="B187" s="1" t="s">
        <v>11</v>
      </c>
      <c r="C187" s="1" t="s">
        <v>680</v>
      </c>
      <c r="D187" s="2" t="s">
        <v>7061</v>
      </c>
      <c r="E187" s="2" t="s">
        <v>7062</v>
      </c>
      <c r="F187" s="1" t="s">
        <v>15</v>
      </c>
      <c r="H187" s="0" t="n">
        <f aca="false">VALUE(D187)</f>
        <v>9800</v>
      </c>
      <c r="I187" s="0" t="n">
        <f aca="false">VALUE(E187)</f>
        <v>101825</v>
      </c>
      <c r="K187" s="3" t="n">
        <f aca="false">IF(  OR(  AND(H187&gt;I187, F187="Yes"),  AND( I187 &gt; H187, F187="No" ) ),SUM(H187,I187)    )</f>
        <v>111625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12.8" hidden="false" customHeight="false" outlineLevel="0" collapsed="false">
      <c r="A188" s="1"/>
      <c r="B188" s="1"/>
      <c r="C188" s="1"/>
      <c r="D188" s="2"/>
      <c r="E188" s="2"/>
      <c r="F188" s="1"/>
      <c r="H188" s="0" t="n">
        <f aca="false">VALUE(D188)</f>
        <v>0</v>
      </c>
      <c r="I188" s="0" t="n">
        <f aca="false">VALUE(E188)</f>
        <v>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0</v>
      </c>
      <c r="M188" s="0" t="n">
        <f aca="false">IF(H188=I188,H188,0)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/>
      <c r="B189" s="1"/>
      <c r="C189" s="1"/>
      <c r="D189" s="2"/>
      <c r="E189" s="2"/>
      <c r="F189" s="1"/>
      <c r="H189" s="0" t="n">
        <f aca="false">VALUE(D189)</f>
        <v>0</v>
      </c>
      <c r="I189" s="0" t="n">
        <f aca="false">VALUE(E189)</f>
        <v>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0</v>
      </c>
      <c r="M189" s="0" t="n">
        <f aca="false">IF(H189=I189,H189,0)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4</v>
      </c>
      <c r="H193" s="0" t="n">
        <f aca="false">SUM(H2:I189)</f>
        <v>41178202</v>
      </c>
      <c r="J193" s="4" t="s">
        <v>683</v>
      </c>
      <c r="K193" s="4" t="n">
        <f aca="false">SUM(K2:K189)</f>
        <v>31579564</v>
      </c>
      <c r="L193" s="4" t="n">
        <f aca="false">SUM(L2:L189)</f>
        <v>8944290</v>
      </c>
      <c r="M193" s="4" t="n">
        <f aca="false">SUM(M2:M189)</f>
        <v>0</v>
      </c>
      <c r="N193" s="4" t="n">
        <f aca="false">SUM(N2:N189)</f>
        <v>654348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179</v>
      </c>
      <c r="J194" s="4" t="s">
        <v>684</v>
      </c>
      <c r="K194" s="4" t="n">
        <f aca="false">COUNTIF(K2:K189, "&gt;"&amp;0)</f>
        <v>129</v>
      </c>
      <c r="L194" s="4" t="n">
        <f aca="false">COUNTIF(L2:L189, "&gt;"&amp;0)</f>
        <v>53</v>
      </c>
      <c r="M194" s="4" t="n">
        <f aca="false">COUNTIF(M2:M189, "&gt;"&amp;0)</f>
        <v>0</v>
      </c>
      <c r="N194" s="4" t="n">
        <f aca="false">COUNTIF(N2:N189, "&gt;"&amp;0)</f>
        <v>3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3</v>
      </c>
      <c r="J195" s="4" t="s">
        <v>685</v>
      </c>
      <c r="K195" s="4" t="n">
        <f aca="false">ROUND(K193/K194,0)</f>
        <v>244803</v>
      </c>
      <c r="L195" s="5" t="n">
        <f aca="false">ROUND(L193/L194,0)</f>
        <v>168760</v>
      </c>
      <c r="M195" s="5"/>
      <c r="N195" s="5" t="n">
        <f aca="false">ROUND(N193/N194,0)</f>
        <v>218116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7063</v>
      </c>
      <c r="E200" s="2" t="s">
        <v>7064</v>
      </c>
      <c r="F200" s="1" t="s">
        <v>20</v>
      </c>
      <c r="H200" s="0" t="n">
        <f aca="false">VALUE(D200)</f>
        <v>277080</v>
      </c>
      <c r="I200" s="0" t="n">
        <f aca="false">VALUE(E200)</f>
        <v>11824</v>
      </c>
      <c r="K200" s="3" t="n">
        <f aca="false">IF(  OR(  AND(H200&gt;I200, F200="Yes"),  AND( I200 &gt; H200, F200="No" ) ),SUM(H200,I200)    )</f>
        <v>288904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7065</v>
      </c>
      <c r="E201" s="2" t="s">
        <v>6339</v>
      </c>
      <c r="F201" s="1" t="s">
        <v>20</v>
      </c>
      <c r="H201" s="0" t="n">
        <f aca="false">VALUE(D201)</f>
        <v>95850</v>
      </c>
      <c r="I201" s="0" t="n">
        <f aca="false">VALUE(E201)</f>
        <v>5350</v>
      </c>
      <c r="K201" s="3" t="n">
        <f aca="false">IF(  OR(  AND(H201&gt;I201, F201="Yes"),  AND( I201 &gt; H201, F201="No" ) ),SUM(H201,I201)    )</f>
        <v>101200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2636</v>
      </c>
      <c r="E202" s="2" t="s">
        <v>32</v>
      </c>
      <c r="F202" s="1" t="s">
        <v>20</v>
      </c>
      <c r="H202" s="0" t="n">
        <f aca="false">VALUE(D202)</f>
        <v>174900</v>
      </c>
      <c r="I202" s="0" t="n">
        <f aca="false">VALUE(E202)</f>
        <v>1000</v>
      </c>
      <c r="K202" s="3" t="n">
        <f aca="false">IF(  OR(  AND(H202&gt;I202, F202="Yes"),  AND( I202 &gt; H202, F202="No" ) ),SUM(H202,I202)    )</f>
        <v>175900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7066</v>
      </c>
      <c r="E203" s="2" t="s">
        <v>1575</v>
      </c>
      <c r="F203" s="1" t="s">
        <v>20</v>
      </c>
      <c r="H203" s="0" t="n">
        <f aca="false">VALUE(D203)</f>
        <v>133474</v>
      </c>
      <c r="I203" s="0" t="n">
        <f aca="false">VALUE(E203)</f>
        <v>9250</v>
      </c>
      <c r="K203" s="0" t="n">
        <f aca="false">IF(  OR(  AND(H203&gt;I203, F203="Yes"),  AND( I203 &gt; H203, F203="No" ) ),SUM(H203,I203)    )</f>
        <v>142724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35.2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7067</v>
      </c>
      <c r="E204" s="2" t="s">
        <v>32</v>
      </c>
      <c r="F204" s="1" t="s">
        <v>67</v>
      </c>
      <c r="H204" s="0" t="n">
        <f aca="false">VALUE(D204)</f>
        <v>70850</v>
      </c>
      <c r="I204" s="0" t="n">
        <f aca="false">VALUE(E204)</f>
        <v>1000</v>
      </c>
      <c r="K204" s="3" t="n">
        <f aca="false">IF(  OR(  AND(H204&gt;I204, F204="Yes"),  AND( I204 &gt; H204, F204="No" ) ),SUM(H204,I204)    )</f>
        <v>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71850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7068</v>
      </c>
      <c r="E205" s="2" t="s">
        <v>3947</v>
      </c>
      <c r="F205" s="1" t="s">
        <v>20</v>
      </c>
      <c r="H205" s="0" t="n">
        <f aca="false">VALUE(D205)</f>
        <v>311350</v>
      </c>
      <c r="I205" s="0" t="n">
        <f aca="false">VALUE(E205)</f>
        <v>21750</v>
      </c>
      <c r="K205" s="3" t="n">
        <f aca="false">IF(  OR(  AND(H205&gt;I205, F205="Yes"),  AND( I205 &gt; H205, F205="No" ) ),SUM(H205,I205)    )</f>
        <v>333100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7069</v>
      </c>
      <c r="E206" s="2" t="s">
        <v>6092</v>
      </c>
      <c r="F206" s="1" t="s">
        <v>20</v>
      </c>
      <c r="H206" s="0" t="n">
        <f aca="false">VALUE(D206)</f>
        <v>127900</v>
      </c>
      <c r="I206" s="0" t="n">
        <f aca="false">VALUE(E206)</f>
        <v>1950</v>
      </c>
      <c r="K206" s="3" t="n">
        <f aca="false">IF(  OR(  AND(H206&gt;I206, F206="Yes"),  AND( I206 &gt; H206, F206="No" ) ),SUM(H206,I206)    )</f>
        <v>129850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7070</v>
      </c>
      <c r="E207" s="2" t="s">
        <v>4455</v>
      </c>
      <c r="F207" s="1" t="s">
        <v>20</v>
      </c>
      <c r="H207" s="0" t="n">
        <f aca="false">VALUE(D207)</f>
        <v>225850</v>
      </c>
      <c r="I207" s="0" t="n">
        <f aca="false">VALUE(E207)</f>
        <v>8600</v>
      </c>
      <c r="K207" s="3" t="n">
        <f aca="false">IF(  OR(  AND(H207&gt;I207, F207="Yes"),  AND( I207 &gt; H207, F207="No" ) ),SUM(H207,I207)    )</f>
        <v>234450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7071</v>
      </c>
      <c r="E208" s="2" t="s">
        <v>7072</v>
      </c>
      <c r="F208" s="1" t="s">
        <v>20</v>
      </c>
      <c r="H208" s="0" t="n">
        <f aca="false">VALUE(D208)</f>
        <v>107200</v>
      </c>
      <c r="I208" s="0" t="n">
        <f aca="false">VALUE(E208)</f>
        <v>7010</v>
      </c>
      <c r="K208" s="3" t="n">
        <f aca="false">IF(  OR(  AND(H208&gt;I208, F208="Yes"),  AND( I208 &gt; H208, F208="No" ) ),SUM(H208,I208)    )</f>
        <v>114210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7073</v>
      </c>
      <c r="E209" s="2" t="s">
        <v>7074</v>
      </c>
      <c r="F209" s="1" t="s">
        <v>20</v>
      </c>
      <c r="H209" s="0" t="n">
        <f aca="false">VALUE(D209)</f>
        <v>359421</v>
      </c>
      <c r="I209" s="0" t="n">
        <f aca="false">VALUE(E209)</f>
        <v>59950</v>
      </c>
      <c r="K209" s="3" t="n">
        <f aca="false">IF(  OR(  AND(H209&gt;I209, F209="Yes"),  AND( I209 &gt; H209, F209="No" ) ),SUM(H209,I209)    )</f>
        <v>419371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7075</v>
      </c>
      <c r="E210" s="2" t="s">
        <v>96</v>
      </c>
      <c r="F210" s="1" t="s">
        <v>20</v>
      </c>
      <c r="H210" s="0" t="n">
        <f aca="false">VALUE(D210)</f>
        <v>134540</v>
      </c>
      <c r="I210" s="0" t="n">
        <f aca="false">VALUE(E210)</f>
        <v>3750</v>
      </c>
      <c r="K210" s="0" t="n">
        <f aca="false">IF(  OR(  AND(H210&gt;I210, F210="Yes"),  AND( I210 &gt; H210, F210="No" ) ),SUM(H210,I210)    )</f>
        <v>138290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7076</v>
      </c>
      <c r="E211" s="2" t="s">
        <v>32</v>
      </c>
      <c r="F211" s="1" t="s">
        <v>20</v>
      </c>
      <c r="H211" s="0" t="n">
        <f aca="false">VALUE(D211)</f>
        <v>270900</v>
      </c>
      <c r="I211" s="0" t="n">
        <f aca="false">VALUE(E211)</f>
        <v>1000</v>
      </c>
      <c r="K211" s="3" t="n">
        <f aca="false">IF(  OR(  AND(H211&gt;I211, F211="Yes"),  AND( I211 &gt; H211, F211="No" ) ),SUM(H211,I211)    )</f>
        <v>271900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7077</v>
      </c>
      <c r="E212" s="2" t="s">
        <v>246</v>
      </c>
      <c r="F212" s="1" t="s">
        <v>20</v>
      </c>
      <c r="H212" s="0" t="n">
        <f aca="false">VALUE(D212)</f>
        <v>94801</v>
      </c>
      <c r="I212" s="0" t="n">
        <f aca="false">VALUE(E212)</f>
        <v>7200</v>
      </c>
      <c r="K212" s="3" t="n">
        <f aca="false">IF(  OR(  AND(H212&gt;I212, F212="Yes"),  AND( I212 &gt; H212, F212="No" ) ),SUM(H212,I212)    )</f>
        <v>102001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7078</v>
      </c>
      <c r="E213" s="2" t="s">
        <v>114</v>
      </c>
      <c r="F213" s="1" t="s">
        <v>20</v>
      </c>
      <c r="H213" s="0" t="n">
        <f aca="false">VALUE(D213)</f>
        <v>256500</v>
      </c>
      <c r="I213" s="0" t="n">
        <f aca="false">VALUE(E213)</f>
        <v>4500</v>
      </c>
      <c r="K213" s="0" t="n">
        <f aca="false">IF(  OR(  AND(H213&gt;I213, F213="Yes"),  AND( I213 &gt; H213, F213="No" ) ),SUM(H213,I213)    )</f>
        <v>261000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4994</v>
      </c>
      <c r="E214" s="2" t="s">
        <v>3267</v>
      </c>
      <c r="F214" s="1" t="s">
        <v>20</v>
      </c>
      <c r="H214" s="0" t="n">
        <f aca="false">VALUE(D214)</f>
        <v>33300</v>
      </c>
      <c r="I214" s="0" t="n">
        <f aca="false">VALUE(E214)</f>
        <v>4750</v>
      </c>
      <c r="K214" s="3" t="n">
        <f aca="false">IF(  OR(  AND(H214&gt;I214, F214="Yes"),  AND( I214 &gt; H214, F214="No" ) ),SUM(H214,I214)    )</f>
        <v>38050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7079</v>
      </c>
      <c r="E215" s="2" t="s">
        <v>77</v>
      </c>
      <c r="F215" s="1" t="s">
        <v>20</v>
      </c>
      <c r="H215" s="0" t="n">
        <f aca="false">VALUE(D215)</f>
        <v>750650</v>
      </c>
      <c r="I215" s="0" t="n">
        <f aca="false">VALUE(E215)</f>
        <v>13500</v>
      </c>
      <c r="K215" s="0" t="n">
        <f aca="false">IF(  OR(  AND(H215&gt;I215, F215="Yes"),  AND( I215 &gt; H215, F215="No" ) ),SUM(H215,I215)    )</f>
        <v>764150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7080</v>
      </c>
      <c r="E216" s="2" t="s">
        <v>2635</v>
      </c>
      <c r="F216" s="1" t="s">
        <v>20</v>
      </c>
      <c r="H216" s="0" t="n">
        <f aca="false">VALUE(D216)</f>
        <v>177804</v>
      </c>
      <c r="I216" s="0" t="n">
        <f aca="false">VALUE(E216)</f>
        <v>7400</v>
      </c>
      <c r="K216" s="3" t="n">
        <f aca="false">IF(  OR(  AND(H216&gt;I216, F216="Yes"),  AND( I216 &gt; H216, F216="No" ) ),SUM(H216,I216)    )</f>
        <v>185204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7081</v>
      </c>
      <c r="E217" s="2" t="s">
        <v>121</v>
      </c>
      <c r="F217" s="1" t="s">
        <v>20</v>
      </c>
      <c r="H217" s="0" t="n">
        <f aca="false">VALUE(D217)</f>
        <v>159290</v>
      </c>
      <c r="I217" s="0" t="n">
        <f aca="false">VALUE(E217)</f>
        <v>12350</v>
      </c>
      <c r="K217" s="3" t="n">
        <f aca="false">IF(  OR(  AND(H217&gt;I217, F217="Yes"),  AND( I217 &gt; H217, F217="No" ) ),SUM(H217,I217)    )</f>
        <v>171640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7082</v>
      </c>
      <c r="E218" s="2" t="s">
        <v>114</v>
      </c>
      <c r="F218" s="1" t="s">
        <v>20</v>
      </c>
      <c r="H218" s="0" t="n">
        <f aca="false">VALUE(D218)</f>
        <v>202574</v>
      </c>
      <c r="I218" s="0" t="n">
        <f aca="false">VALUE(E218)</f>
        <v>4500</v>
      </c>
      <c r="K218" s="3" t="n">
        <f aca="false">IF(  OR(  AND(H218&gt;I218, F218="Yes"),  AND( I218 &gt; H218, F218="No" ) ),SUM(H218,I218)    )</f>
        <v>207074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7083</v>
      </c>
      <c r="E219" s="2" t="s">
        <v>1066</v>
      </c>
      <c r="F219" s="1" t="s">
        <v>20</v>
      </c>
      <c r="H219" s="0" t="n">
        <f aca="false">VALUE(D219)</f>
        <v>213599</v>
      </c>
      <c r="I219" s="0" t="n">
        <f aca="false">VALUE(E219)</f>
        <v>7000</v>
      </c>
      <c r="K219" s="3" t="n">
        <f aca="false">IF(  OR(  AND(H219&gt;I219, F219="Yes"),  AND( I219 &gt; H219, F219="No" ) ),SUM(H219,I219)    )</f>
        <v>220599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7084</v>
      </c>
      <c r="E220" s="2" t="s">
        <v>3183</v>
      </c>
      <c r="F220" s="1" t="s">
        <v>20</v>
      </c>
      <c r="H220" s="0" t="n">
        <f aca="false">VALUE(D220)</f>
        <v>203700</v>
      </c>
      <c r="I220" s="0" t="n">
        <f aca="false">VALUE(E220)</f>
        <v>526</v>
      </c>
      <c r="K220" s="3" t="n">
        <f aca="false">IF(  OR(  AND(H220&gt;I220, F220="Yes"),  AND( I220 &gt; H220, F220="No" ) ),SUM(H220,I220)    )</f>
        <v>204226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7085</v>
      </c>
      <c r="E221" s="2" t="s">
        <v>964</v>
      </c>
      <c r="F221" s="1" t="s">
        <v>20</v>
      </c>
      <c r="H221" s="0" t="n">
        <f aca="false">VALUE(D221)</f>
        <v>121357</v>
      </c>
      <c r="I221" s="0" t="n">
        <f aca="false">VALUE(E221)</f>
        <v>500</v>
      </c>
      <c r="K221" s="3" t="n">
        <f aca="false">IF(  OR(  AND(H221&gt;I221, F221="Yes"),  AND( I221 &gt; H221, F221="No" ) ),SUM(H221,I221)    )</f>
        <v>121857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7086</v>
      </c>
      <c r="E222" s="2" t="s">
        <v>19</v>
      </c>
      <c r="F222" s="1" t="s">
        <v>20</v>
      </c>
      <c r="H222" s="0" t="n">
        <f aca="false">VALUE(D222)</f>
        <v>83100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83100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7087</v>
      </c>
      <c r="E223" s="2" t="s">
        <v>7088</v>
      </c>
      <c r="F223" s="1" t="s">
        <v>20</v>
      </c>
      <c r="H223" s="0" t="n">
        <f aca="false">VALUE(D223)</f>
        <v>231239</v>
      </c>
      <c r="I223" s="0" t="n">
        <f aca="false">VALUE(E223)</f>
        <v>13050</v>
      </c>
      <c r="K223" s="3" t="n">
        <f aca="false">IF(  OR(  AND(H223&gt;I223, F223="Yes"),  AND( I223 &gt; H223, F223="No" ) ),SUM(H223,I223)    )</f>
        <v>244289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7089</v>
      </c>
      <c r="E224" s="2" t="s">
        <v>114</v>
      </c>
      <c r="F224" s="1" t="s">
        <v>20</v>
      </c>
      <c r="H224" s="0" t="n">
        <f aca="false">VALUE(D224)</f>
        <v>160204</v>
      </c>
      <c r="I224" s="0" t="n">
        <f aca="false">VALUE(E224)</f>
        <v>4500</v>
      </c>
      <c r="K224" s="0" t="n">
        <f aca="false">IF(  OR(  AND(H224&gt;I224, F224="Yes"),  AND( I224 &gt; H224, F224="No" ) ),SUM(H224,I224)    )</f>
        <v>164704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7090</v>
      </c>
      <c r="E225" s="2" t="s">
        <v>824</v>
      </c>
      <c r="F225" s="1" t="s">
        <v>20</v>
      </c>
      <c r="H225" s="0" t="n">
        <f aca="false">VALUE(D225)</f>
        <v>249139</v>
      </c>
      <c r="I225" s="0" t="n">
        <f aca="false">VALUE(E225)</f>
        <v>5400</v>
      </c>
      <c r="K225" s="0" t="n">
        <f aca="false">IF(  OR(  AND(H225&gt;I225, F225="Yes"),  AND( I225 &gt; H225, F225="No" ) ),SUM(H225,I225)    )</f>
        <v>254539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7091</v>
      </c>
      <c r="E226" s="2" t="s">
        <v>964</v>
      </c>
      <c r="F226" s="1" t="s">
        <v>20</v>
      </c>
      <c r="H226" s="0" t="n">
        <f aca="false">VALUE(D226)</f>
        <v>159410</v>
      </c>
      <c r="I226" s="0" t="n">
        <f aca="false">VALUE(E226)</f>
        <v>500</v>
      </c>
      <c r="K226" s="3" t="n">
        <f aca="false">IF(  OR(  AND(H226&gt;I226, F226="Yes"),  AND( I226 &gt; H226, F226="No" ) ),SUM(H226,I226)    )</f>
        <v>159910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32</v>
      </c>
      <c r="E227" s="2" t="s">
        <v>19</v>
      </c>
      <c r="F227" s="1" t="s">
        <v>20</v>
      </c>
      <c r="H227" s="0" t="n">
        <f aca="false">VALUE(D227)</f>
        <v>1000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1000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7092</v>
      </c>
      <c r="E228" s="2" t="s">
        <v>3002</v>
      </c>
      <c r="F228" s="1" t="s">
        <v>20</v>
      </c>
      <c r="H228" s="0" t="n">
        <f aca="false">VALUE(D228)</f>
        <v>323080</v>
      </c>
      <c r="I228" s="0" t="n">
        <f aca="false">VALUE(E228)</f>
        <v>53300</v>
      </c>
      <c r="K228" s="0" t="n">
        <f aca="false">IF(  OR(  AND(H228&gt;I228, F228="Yes"),  AND( I228 &gt; H228, F228="No" ) ),SUM(H228,I228)    )</f>
        <v>376380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7093</v>
      </c>
      <c r="E229" s="2" t="s">
        <v>7094</v>
      </c>
      <c r="F229" s="1" t="s">
        <v>20</v>
      </c>
      <c r="H229" s="0" t="n">
        <f aca="false">VALUE(D229)</f>
        <v>372140</v>
      </c>
      <c r="I229" s="0" t="n">
        <f aca="false">VALUE(E229)</f>
        <v>44885</v>
      </c>
      <c r="K229" s="0" t="n">
        <f aca="false">IF(  OR(  AND(H229&gt;I229, F229="Yes"),  AND( I229 &gt; H229, F229="No" ) ),SUM(H229,I229)    )</f>
        <v>417025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1917</v>
      </c>
      <c r="E230" s="2" t="s">
        <v>3267</v>
      </c>
      <c r="F230" s="1" t="s">
        <v>20</v>
      </c>
      <c r="H230" s="0" t="n">
        <f aca="false">VALUE(D230)</f>
        <v>203550</v>
      </c>
      <c r="I230" s="0" t="n">
        <f aca="false">VALUE(E230)</f>
        <v>4750</v>
      </c>
      <c r="K230" s="3" t="n">
        <f aca="false">IF(  OR(  AND(H230&gt;I230, F230="Yes"),  AND( I230 &gt; H230, F230="No" ) ),SUM(H230,I230)    )</f>
        <v>208300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7095</v>
      </c>
      <c r="E231" s="2" t="s">
        <v>4476</v>
      </c>
      <c r="F231" s="1" t="s">
        <v>20</v>
      </c>
      <c r="H231" s="0" t="n">
        <f aca="false">VALUE(D231)</f>
        <v>678510</v>
      </c>
      <c r="I231" s="0" t="n">
        <f aca="false">VALUE(E231)</f>
        <v>63400</v>
      </c>
      <c r="K231" s="3" t="n">
        <f aca="false">IF(  OR(  AND(H231&gt;I231, F231="Yes"),  AND( I231 &gt; H231, F231="No" ) ),SUM(H231,I231)    )</f>
        <v>741910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7096</v>
      </c>
      <c r="E232" s="2" t="s">
        <v>3650</v>
      </c>
      <c r="F232" s="1" t="s">
        <v>20</v>
      </c>
      <c r="H232" s="0" t="n">
        <f aca="false">VALUE(D232)</f>
        <v>254800</v>
      </c>
      <c r="I232" s="0" t="n">
        <f aca="false">VALUE(E232)</f>
        <v>16850</v>
      </c>
      <c r="K232" s="0" t="n">
        <f aca="false">IF(  OR(  AND(H232&gt;I232, F232="Yes"),  AND( I232 &gt; H232, F232="No" ) ),SUM(H232,I232)    )</f>
        <v>271650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7097</v>
      </c>
      <c r="E233" s="2" t="s">
        <v>1079</v>
      </c>
      <c r="F233" s="1" t="s">
        <v>20</v>
      </c>
      <c r="H233" s="0" t="n">
        <f aca="false">VALUE(D233)</f>
        <v>147500</v>
      </c>
      <c r="I233" s="0" t="n">
        <f aca="false">VALUE(E233)</f>
        <v>5500</v>
      </c>
      <c r="K233" s="0" t="n">
        <f aca="false">IF(  OR(  AND(H233&gt;I233, F233="Yes"),  AND( I233 &gt; H233, F233="No" ) ),SUM(H233,I233)    )</f>
        <v>153000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7098</v>
      </c>
      <c r="E234" s="2" t="s">
        <v>3215</v>
      </c>
      <c r="F234" s="1" t="s">
        <v>20</v>
      </c>
      <c r="H234" s="0" t="n">
        <f aca="false">VALUE(D234)</f>
        <v>23735</v>
      </c>
      <c r="I234" s="0" t="n">
        <f aca="false">VALUE(E234)</f>
        <v>16250</v>
      </c>
      <c r="K234" s="3" t="n">
        <f aca="false">IF(  OR(  AND(H234&gt;I234, F234="Yes"),  AND( I234 &gt; H234, F234="No" ) ),SUM(H234,I234)    )</f>
        <v>39985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7099</v>
      </c>
      <c r="E235" s="2" t="s">
        <v>6582</v>
      </c>
      <c r="F235" s="1" t="s">
        <v>20</v>
      </c>
      <c r="H235" s="0" t="n">
        <f aca="false">VALUE(D235)</f>
        <v>132450</v>
      </c>
      <c r="I235" s="0" t="n">
        <f aca="false">VALUE(E235)</f>
        <v>2600</v>
      </c>
      <c r="K235" s="3" t="n">
        <f aca="false">IF(  OR(  AND(H235&gt;I235, F235="Yes"),  AND( I235 &gt; H235, F235="No" ) ),SUM(H235,I235)    )</f>
        <v>135050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1178</v>
      </c>
      <c r="F236" s="1" t="s">
        <v>20</v>
      </c>
      <c r="H236" s="0" t="n">
        <f aca="false">VALUE(D236)</f>
        <v>0</v>
      </c>
      <c r="I236" s="0" t="n">
        <f aca="false">VALUE(E236)</f>
        <v>-1000</v>
      </c>
      <c r="K236" s="3" t="n">
        <f aca="false">IF(  OR(  AND(H236&gt;I236, F236="Yes"),  AND( I236 &gt; H236, F236="No" ) ),SUM(H236,I236)    )</f>
        <v>-1000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7100</v>
      </c>
      <c r="E237" s="2" t="s">
        <v>110</v>
      </c>
      <c r="F237" s="1" t="s">
        <v>20</v>
      </c>
      <c r="H237" s="0" t="n">
        <f aca="false">VALUE(D237)</f>
        <v>249747</v>
      </c>
      <c r="I237" s="0" t="n">
        <f aca="false">VALUE(E237)</f>
        <v>3000</v>
      </c>
      <c r="K237" s="0" t="n">
        <f aca="false">IF(  OR(  AND(H237&gt;I237, F237="Yes"),  AND( I237 &gt; H237, F237="No" ) ),SUM(H237,I237)    )</f>
        <v>252747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7101</v>
      </c>
      <c r="E238" s="2" t="s">
        <v>438</v>
      </c>
      <c r="F238" s="1" t="s">
        <v>20</v>
      </c>
      <c r="H238" s="0" t="n">
        <f aca="false">VALUE(D238)</f>
        <v>12531</v>
      </c>
      <c r="I238" s="0" t="n">
        <f aca="false">VALUE(E238)</f>
        <v>2750</v>
      </c>
      <c r="K238" s="3" t="n">
        <f aca="false">IF(  OR(  AND(H238&gt;I238, F238="Yes"),  AND( I238 &gt; H238, F238="No" ) ),SUM(H238,I238)    )</f>
        <v>15281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7102</v>
      </c>
      <c r="E239" s="2" t="s">
        <v>19</v>
      </c>
      <c r="F239" s="1" t="s">
        <v>20</v>
      </c>
      <c r="H239" s="0" t="n">
        <f aca="false">VALUE(D239)</f>
        <v>36700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36700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7103</v>
      </c>
      <c r="E240" s="2" t="s">
        <v>360</v>
      </c>
      <c r="F240" s="1" t="s">
        <v>20</v>
      </c>
      <c r="H240" s="0" t="n">
        <f aca="false">VALUE(D240)</f>
        <v>48425</v>
      </c>
      <c r="I240" s="0" t="n">
        <f aca="false">VALUE(E240)</f>
        <v>1500</v>
      </c>
      <c r="K240" s="3" t="n">
        <f aca="false">IF(  OR(  AND(H240&gt;I240, F240="Yes"),  AND( I240 &gt; H240, F240="No" ) ),SUM(H240,I240)    )</f>
        <v>49925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7104</v>
      </c>
      <c r="E241" s="2" t="s">
        <v>1593</v>
      </c>
      <c r="F241" s="1" t="s">
        <v>20</v>
      </c>
      <c r="H241" s="0" t="n">
        <f aca="false">VALUE(D241)</f>
        <v>162157</v>
      </c>
      <c r="I241" s="0" t="n">
        <f aca="false">VALUE(E241)</f>
        <v>7750</v>
      </c>
      <c r="K241" s="0" t="n">
        <f aca="false">IF(  OR(  AND(H241&gt;I241, F241="Yes"),  AND( I241 &gt; H241, F241="No" ) ),SUM(H241,I241)    )</f>
        <v>169907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4495</v>
      </c>
      <c r="E242" s="2" t="s">
        <v>2635</v>
      </c>
      <c r="F242" s="1" t="s">
        <v>20</v>
      </c>
      <c r="H242" s="0" t="n">
        <f aca="false">VALUE(D242)</f>
        <v>37400</v>
      </c>
      <c r="I242" s="0" t="n">
        <f aca="false">VALUE(E242)</f>
        <v>7400</v>
      </c>
      <c r="K242" s="0" t="n">
        <f aca="false">IF(  OR(  AND(H242&gt;I242, F242="Yes"),  AND( I242 &gt; H242, F242="No" ) ),SUM(H242,I242)    )</f>
        <v>44800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7105</v>
      </c>
      <c r="E243" s="2" t="s">
        <v>5489</v>
      </c>
      <c r="F243" s="1" t="s">
        <v>20</v>
      </c>
      <c r="H243" s="0" t="n">
        <f aca="false">VALUE(D243)</f>
        <v>133789</v>
      </c>
      <c r="I243" s="0" t="n">
        <f aca="false">VALUE(E243)</f>
        <v>48600</v>
      </c>
      <c r="K243" s="3" t="n">
        <f aca="false">IF(  OR(  AND(H243&gt;I243, F243="Yes"),  AND( I243 &gt; H243, F243="No" ) ),SUM(H243,I243)    )</f>
        <v>182389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7106</v>
      </c>
      <c r="E244" s="2" t="s">
        <v>253</v>
      </c>
      <c r="F244" s="1" t="s">
        <v>20</v>
      </c>
      <c r="H244" s="0" t="n">
        <f aca="false">VALUE(D244)</f>
        <v>99099</v>
      </c>
      <c r="I244" s="0" t="n">
        <f aca="false">VALUE(E244)</f>
        <v>9000</v>
      </c>
      <c r="K244" s="0" t="n">
        <f aca="false">IF(  OR(  AND(H244&gt;I244, F244="Yes"),  AND( I244 &gt; H244, F244="No" ) ),SUM(H244,I244)    )</f>
        <v>108099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7107</v>
      </c>
      <c r="E245" s="2" t="s">
        <v>7108</v>
      </c>
      <c r="F245" s="1" t="s">
        <v>20</v>
      </c>
      <c r="H245" s="0" t="n">
        <f aca="false">VALUE(D245)</f>
        <v>330949</v>
      </c>
      <c r="I245" s="0" t="n">
        <f aca="false">VALUE(E245)</f>
        <v>3138</v>
      </c>
      <c r="K245" s="0" t="n">
        <f aca="false">IF(  OR(  AND(H245&gt;I245, F245="Yes"),  AND( I245 &gt; H245, F245="No" ) ),SUM(H245,I245)    )</f>
        <v>334087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7109</v>
      </c>
      <c r="E246" s="2" t="s">
        <v>7110</v>
      </c>
      <c r="F246" s="1" t="s">
        <v>20</v>
      </c>
      <c r="H246" s="0" t="n">
        <f aca="false">VALUE(D246)</f>
        <v>151605</v>
      </c>
      <c r="I246" s="0" t="n">
        <f aca="false">VALUE(E246)</f>
        <v>5450</v>
      </c>
      <c r="K246" s="0" t="n">
        <f aca="false">IF(  OR(  AND(H246&gt;I246, F246="Yes"),  AND( I246 &gt; H246, F246="No" ) ),SUM(H246,I246)    )</f>
        <v>157055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7111</v>
      </c>
      <c r="E247" s="2" t="s">
        <v>430</v>
      </c>
      <c r="F247" s="1" t="s">
        <v>20</v>
      </c>
      <c r="H247" s="0" t="n">
        <f aca="false">VALUE(D247)</f>
        <v>97765</v>
      </c>
      <c r="I247" s="0" t="n">
        <f aca="false">VALUE(E247)</f>
        <v>3250</v>
      </c>
      <c r="K247" s="3" t="n">
        <f aca="false">IF(  OR(  AND(H247&gt;I247, F247="Yes"),  AND( I247 &gt; H247, F247="No" ) ),SUM(H247,I247)    )</f>
        <v>101015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7112</v>
      </c>
      <c r="E248" s="2" t="s">
        <v>110</v>
      </c>
      <c r="F248" s="1" t="s">
        <v>20</v>
      </c>
      <c r="H248" s="0" t="n">
        <f aca="false">VALUE(D248)</f>
        <v>40150</v>
      </c>
      <c r="I248" s="0" t="n">
        <f aca="false">VALUE(E248)</f>
        <v>3000</v>
      </c>
      <c r="K248" s="3" t="n">
        <f aca="false">IF(  OR(  AND(H248&gt;I248, F248="Yes"),  AND( I248 &gt; H248, F248="No" ) ),SUM(H248,I248)    )</f>
        <v>43150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7113</v>
      </c>
      <c r="E249" s="2" t="s">
        <v>378</v>
      </c>
      <c r="F249" s="1" t="s">
        <v>20</v>
      </c>
      <c r="H249" s="0" t="n">
        <f aca="false">VALUE(D249)</f>
        <v>104548</v>
      </c>
      <c r="I249" s="0" t="n">
        <f aca="false">VALUE(E249)</f>
        <v>4700</v>
      </c>
      <c r="K249" s="0" t="n">
        <f aca="false">IF(  OR(  AND(H249&gt;I249, F249="Yes"),  AND( I249 &gt; H249, F249="No" ) ),SUM(H249,I249)    )</f>
        <v>109248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7114</v>
      </c>
      <c r="E250" s="2" t="s">
        <v>2005</v>
      </c>
      <c r="F250" s="1" t="s">
        <v>20</v>
      </c>
      <c r="H250" s="0" t="n">
        <f aca="false">VALUE(D250)</f>
        <v>218400</v>
      </c>
      <c r="I250" s="0" t="n">
        <f aca="false">VALUE(E250)</f>
        <v>34000</v>
      </c>
      <c r="K250" s="3" t="n">
        <f aca="false">IF(  OR(  AND(H250&gt;I250, F250="Yes"),  AND( I250 &gt; H250, F250="No" ) ),SUM(H250,I250)    )</f>
        <v>252400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7115</v>
      </c>
      <c r="E251" s="2" t="s">
        <v>3223</v>
      </c>
      <c r="F251" s="1" t="s">
        <v>20</v>
      </c>
      <c r="H251" s="0" t="n">
        <f aca="false">VALUE(D251)</f>
        <v>214900</v>
      </c>
      <c r="I251" s="0" t="n">
        <f aca="false">VALUE(E251)</f>
        <v>7100</v>
      </c>
      <c r="K251" s="0" t="n">
        <f aca="false">IF(  OR(  AND(H251&gt;I251, F251="Yes"),  AND( I251 &gt; H251, F251="No" ) ),SUM(H251,I251)    )</f>
        <v>222000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7116</v>
      </c>
      <c r="E252" s="2" t="s">
        <v>1197</v>
      </c>
      <c r="F252" s="1" t="s">
        <v>20</v>
      </c>
      <c r="H252" s="0" t="n">
        <f aca="false">VALUE(D252)</f>
        <v>226967</v>
      </c>
      <c r="I252" s="0" t="n">
        <f aca="false">VALUE(E252)</f>
        <v>25000</v>
      </c>
      <c r="K252" s="0" t="n">
        <f aca="false">IF(  OR(  AND(H252&gt;I252, F252="Yes"),  AND( I252 &gt; H252, F252="No" ) ),SUM(H252,I252)    )</f>
        <v>251967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7117</v>
      </c>
      <c r="E253" s="2" t="s">
        <v>414</v>
      </c>
      <c r="F253" s="1" t="s">
        <v>20</v>
      </c>
      <c r="H253" s="0" t="n">
        <f aca="false">VALUE(D253)</f>
        <v>276350</v>
      </c>
      <c r="I253" s="0" t="n">
        <f aca="false">VALUE(E253)</f>
        <v>33750</v>
      </c>
      <c r="K253" s="3" t="n">
        <f aca="false">IF(  OR(  AND(H253&gt;I253, F253="Yes"),  AND( I253 &gt; H253, F253="No" ) ),SUM(H253,I253)    )</f>
        <v>310100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7118</v>
      </c>
      <c r="E254" s="2" t="s">
        <v>682</v>
      </c>
      <c r="F254" s="1" t="s">
        <v>20</v>
      </c>
      <c r="H254" s="0" t="n">
        <f aca="false">VALUE(D254)</f>
        <v>191076</v>
      </c>
      <c r="I254" s="0" t="n">
        <f aca="false">VALUE(E254)</f>
        <v>11600</v>
      </c>
      <c r="K254" s="3" t="n">
        <f aca="false">IF(  OR(  AND(H254&gt;I254, F254="Yes"),  AND( I254 &gt; H254, F254="No" ) ),SUM(H254,I254)    )</f>
        <v>202676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5979</v>
      </c>
      <c r="E255" s="2" t="s">
        <v>710</v>
      </c>
      <c r="F255" s="1" t="s">
        <v>20</v>
      </c>
      <c r="H255" s="0" t="n">
        <f aca="false">VALUE(D255)</f>
        <v>55100</v>
      </c>
      <c r="I255" s="0" t="n">
        <f aca="false">VALUE(E255)</f>
        <v>250</v>
      </c>
      <c r="K255" s="0" t="n">
        <f aca="false">IF(  OR(  AND(H255&gt;I255, F255="Yes"),  AND( I255 &gt; H255, F255="No" ) ),SUM(H255,I255)    )</f>
        <v>55350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7119</v>
      </c>
      <c r="E256" s="2" t="s">
        <v>7120</v>
      </c>
      <c r="F256" s="1" t="s">
        <v>20</v>
      </c>
      <c r="H256" s="0" t="n">
        <f aca="false">VALUE(D256)</f>
        <v>174650</v>
      </c>
      <c r="I256" s="0" t="n">
        <f aca="false">VALUE(E256)</f>
        <v>12482</v>
      </c>
      <c r="K256" s="3" t="n">
        <f aca="false">IF(  OR(  AND(H256&gt;I256, F256="Yes"),  AND( I256 &gt; H256, F256="No" ) ),SUM(H256,I256)    )</f>
        <v>187132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7121</v>
      </c>
      <c r="E257" s="2" t="s">
        <v>4803</v>
      </c>
      <c r="F257" s="1" t="s">
        <v>20</v>
      </c>
      <c r="H257" s="0" t="n">
        <f aca="false">VALUE(D257)</f>
        <v>251848</v>
      </c>
      <c r="I257" s="0" t="n">
        <f aca="false">VALUE(E257)</f>
        <v>17350</v>
      </c>
      <c r="K257" s="0" t="n">
        <f aca="false">IF(  OR(  AND(H257&gt;I257, F257="Yes"),  AND( I257 &gt; H257, F257="No" ) ),SUM(H257,I257)    )</f>
        <v>269198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7122</v>
      </c>
      <c r="E258" s="2" t="s">
        <v>320</v>
      </c>
      <c r="F258" s="1" t="s">
        <v>20</v>
      </c>
      <c r="H258" s="0" t="n">
        <f aca="false">VALUE(D258)</f>
        <v>67875</v>
      </c>
      <c r="I258" s="0" t="n">
        <f aca="false">VALUE(E258)</f>
        <v>2250</v>
      </c>
      <c r="K258" s="3" t="n">
        <f aca="false">IF(  OR(  AND(H258&gt;I258, F258="Yes"),  AND( I258 &gt; H258, F258="No" ) ),SUM(H258,I258)    )</f>
        <v>70125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7123</v>
      </c>
      <c r="E259" s="2" t="s">
        <v>2402</v>
      </c>
      <c r="F259" s="1" t="s">
        <v>20</v>
      </c>
      <c r="H259" s="0" t="n">
        <f aca="false">VALUE(D259)</f>
        <v>215325</v>
      </c>
      <c r="I259" s="0" t="n">
        <f aca="false">VALUE(E259)</f>
        <v>11150</v>
      </c>
      <c r="K259" s="3" t="n">
        <f aca="false">IF(  OR(  AND(H259&gt;I259, F259="Yes"),  AND( I259 &gt; H259, F259="No" ) ),SUM(H259,I259)    )</f>
        <v>226475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7124</v>
      </c>
      <c r="E260" s="2" t="s">
        <v>1502</v>
      </c>
      <c r="F260" s="1" t="s">
        <v>20</v>
      </c>
      <c r="H260" s="0" t="n">
        <f aca="false">VALUE(D260)</f>
        <v>240614</v>
      </c>
      <c r="I260" s="0" t="n">
        <f aca="false">VALUE(E260)</f>
        <v>11275</v>
      </c>
      <c r="K260" s="3" t="n">
        <f aca="false">IF(  OR(  AND(H260&gt;I260, F260="Yes"),  AND( I260 &gt; H260, F260="No" ) ),SUM(H260,I260)    )</f>
        <v>251889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4423</v>
      </c>
      <c r="E261" s="2" t="s">
        <v>7125</v>
      </c>
      <c r="F261" s="1" t="s">
        <v>20</v>
      </c>
      <c r="H261" s="0" t="n">
        <f aca="false">VALUE(D261)</f>
        <v>69800</v>
      </c>
      <c r="I261" s="0" t="n">
        <f aca="false">VALUE(E261)</f>
        <v>23350</v>
      </c>
      <c r="K261" s="3" t="n">
        <f aca="false">IF(  OR(  AND(H261&gt;I261, F261="Yes"),  AND( I261 &gt; H261, F261="No" ) ),SUM(H261,I261)    )</f>
        <v>93150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3800</v>
      </c>
      <c r="E262" s="2" t="s">
        <v>229</v>
      </c>
      <c r="F262" s="1" t="s">
        <v>20</v>
      </c>
      <c r="H262" s="0" t="n">
        <f aca="false">VALUE(D262)</f>
        <v>105000</v>
      </c>
      <c r="I262" s="0" t="n">
        <f aca="false">VALUE(E262)</f>
        <v>2500</v>
      </c>
      <c r="K262" s="0" t="n">
        <f aca="false">IF(  OR(  AND(H262&gt;I262, F262="Yes"),  AND( I262 &gt; H262, F262="No" ) ),SUM(H262,I262)    )</f>
        <v>107500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7126</v>
      </c>
      <c r="E263" s="2" t="s">
        <v>7127</v>
      </c>
      <c r="F263" s="1" t="s">
        <v>20</v>
      </c>
      <c r="H263" s="0" t="n">
        <f aca="false">VALUE(D263)</f>
        <v>89650</v>
      </c>
      <c r="I263" s="0" t="n">
        <f aca="false">VALUE(E263)</f>
        <v>4970</v>
      </c>
      <c r="K263" s="3" t="n">
        <f aca="false">IF(  OR(  AND(H263&gt;I263, F263="Yes"),  AND( I263 &gt; H263, F263="No" ) ),SUM(H263,I263)    )</f>
        <v>94620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7128</v>
      </c>
      <c r="E264" s="2" t="s">
        <v>32</v>
      </c>
      <c r="F264" s="1" t="s">
        <v>20</v>
      </c>
      <c r="H264" s="0" t="n">
        <f aca="false">VALUE(D264)</f>
        <v>108377</v>
      </c>
      <c r="I264" s="0" t="n">
        <f aca="false">VALUE(E264)</f>
        <v>1000</v>
      </c>
      <c r="K264" s="3" t="n">
        <f aca="false">IF(  OR(  AND(H264&gt;I264, F264="Yes"),  AND( I264 &gt; H264, F264="No" ) ),SUM(H264,I264)    )</f>
        <v>109377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7129</v>
      </c>
      <c r="E265" s="2" t="s">
        <v>133</v>
      </c>
      <c r="F265" s="1" t="s">
        <v>20</v>
      </c>
      <c r="H265" s="0" t="n">
        <f aca="false">VALUE(D265)</f>
        <v>104450</v>
      </c>
      <c r="I265" s="0" t="n">
        <f aca="false">VALUE(E265)</f>
        <v>3700</v>
      </c>
      <c r="K265" s="0" t="n">
        <f aca="false">IF(  OR(  AND(H265&gt;I265, F265="Yes"),  AND( I265 &gt; H265, F265="No" ) ),SUM(H265,I265)    )</f>
        <v>108150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7130</v>
      </c>
      <c r="E266" s="2" t="s">
        <v>1792</v>
      </c>
      <c r="F266" s="1" t="s">
        <v>20</v>
      </c>
      <c r="H266" s="0" t="n">
        <f aca="false">VALUE(D266)</f>
        <v>81412</v>
      </c>
      <c r="I266" s="0" t="n">
        <f aca="false">VALUE(E266)</f>
        <v>1</v>
      </c>
      <c r="K266" s="0" t="n">
        <f aca="false">IF(  OR(  AND(H266&gt;I266, F266="Yes"),  AND( I266 &gt; H266, F266="No" ) ),SUM(H266,I266)    )</f>
        <v>81413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5418</v>
      </c>
      <c r="E267" s="2" t="s">
        <v>85</v>
      </c>
      <c r="F267" s="1" t="s">
        <v>20</v>
      </c>
      <c r="H267" s="0" t="n">
        <f aca="false">VALUE(D267)</f>
        <v>120698</v>
      </c>
      <c r="I267" s="0" t="n">
        <f aca="false">VALUE(E267)</f>
        <v>2000</v>
      </c>
      <c r="K267" s="3" t="n">
        <f aca="false">IF(  OR(  AND(H267&gt;I267, F267="Yes"),  AND( I267 &gt; H267, F267="No" ) ),SUM(H267,I267)    )</f>
        <v>122698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7131</v>
      </c>
      <c r="E268" s="2" t="s">
        <v>7132</v>
      </c>
      <c r="F268" s="1" t="s">
        <v>20</v>
      </c>
      <c r="H268" s="0" t="n">
        <f aca="false">VALUE(D268)</f>
        <v>202139</v>
      </c>
      <c r="I268" s="0" t="n">
        <f aca="false">VALUE(E268)</f>
        <v>56450</v>
      </c>
      <c r="K268" s="0" t="n">
        <f aca="false">IF(  OR(  AND(H268&gt;I268, F268="Yes"),  AND( I268 &gt; H268, F268="No" ) ),SUM(H268,I268)    )</f>
        <v>258589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7133</v>
      </c>
      <c r="E269" s="2" t="s">
        <v>7134</v>
      </c>
      <c r="F269" s="1" t="s">
        <v>20</v>
      </c>
      <c r="H269" s="0" t="n">
        <f aca="false">VALUE(D269)</f>
        <v>233187</v>
      </c>
      <c r="I269" s="0" t="n">
        <f aca="false">VALUE(E269)</f>
        <v>60075</v>
      </c>
      <c r="K269" s="3" t="n">
        <f aca="false">IF(  OR(  AND(H269&gt;I269, F269="Yes"),  AND( I269 &gt; H269, F269="No" ) ),SUM(H269,I269)    )</f>
        <v>293262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998</v>
      </c>
      <c r="E270" s="2" t="s">
        <v>92</v>
      </c>
      <c r="F270" s="1" t="s">
        <v>20</v>
      </c>
      <c r="H270" s="0" t="n">
        <f aca="false">VALUE(D270)</f>
        <v>82800</v>
      </c>
      <c r="I270" s="0" t="n">
        <f aca="false">VALUE(E270)</f>
        <v>4000</v>
      </c>
      <c r="K270" s="3" t="n">
        <f aca="false">IF(  OR(  AND(H270&gt;I270, F270="Yes"),  AND( I270 &gt; H270, F270="No" ) ),SUM(H270,I270)    )</f>
        <v>86800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7135</v>
      </c>
      <c r="E271" s="2" t="s">
        <v>7136</v>
      </c>
      <c r="F271" s="1" t="s">
        <v>20</v>
      </c>
      <c r="H271" s="0" t="n">
        <f aca="false">VALUE(D271)</f>
        <v>455182</v>
      </c>
      <c r="I271" s="0" t="n">
        <f aca="false">VALUE(E271)</f>
        <v>30714</v>
      </c>
      <c r="K271" s="0" t="n">
        <f aca="false">IF(  OR(  AND(H271&gt;I271, F271="Yes"),  AND( I271 &gt; H271, F271="No" ) ),SUM(H271,I271)    )</f>
        <v>485896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7137</v>
      </c>
      <c r="E272" s="2" t="s">
        <v>1276</v>
      </c>
      <c r="F272" s="1" t="s">
        <v>20</v>
      </c>
      <c r="H272" s="0" t="n">
        <f aca="false">VALUE(D272)</f>
        <v>82105</v>
      </c>
      <c r="I272" s="0" t="n">
        <f aca="false">VALUE(E272)</f>
        <v>10900</v>
      </c>
      <c r="K272" s="3" t="n">
        <f aca="false">IF(  OR(  AND(H272&gt;I272, F272="Yes"),  AND( I272 &gt; H272, F272="No" ) ),SUM(H272,I272)    )</f>
        <v>93005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7138</v>
      </c>
      <c r="E273" s="2" t="s">
        <v>4488</v>
      </c>
      <c r="F273" s="1" t="s">
        <v>20</v>
      </c>
      <c r="H273" s="0" t="n">
        <f aca="false">VALUE(D273)</f>
        <v>169748</v>
      </c>
      <c r="I273" s="0" t="n">
        <f aca="false">VALUE(E273)</f>
        <v>17300</v>
      </c>
      <c r="K273" s="0" t="n">
        <f aca="false">IF(  OR(  AND(H273&gt;I273, F273="Yes"),  AND( I273 &gt; H273, F273="No" ) ),SUM(H273,I273)    )</f>
        <v>187048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6429</v>
      </c>
      <c r="E274" s="2" t="s">
        <v>19</v>
      </c>
      <c r="F274" s="1" t="s">
        <v>20</v>
      </c>
      <c r="H274" s="0" t="n">
        <f aca="false">VALUE(D274)</f>
        <v>40700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40700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7139</v>
      </c>
      <c r="E275" s="2" t="s">
        <v>363</v>
      </c>
      <c r="F275" s="1" t="s">
        <v>20</v>
      </c>
      <c r="H275" s="0" t="n">
        <f aca="false">VALUE(D275)</f>
        <v>94401</v>
      </c>
      <c r="I275" s="0" t="n">
        <f aca="false">VALUE(E275)</f>
        <v>38000</v>
      </c>
      <c r="K275" s="3" t="n">
        <f aca="false">IF(  OR(  AND(H275&gt;I275, F275="Yes"),  AND( I275 &gt; H275, F275="No" ) ),SUM(H275,I275)    )</f>
        <v>132401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7140</v>
      </c>
      <c r="E276" s="2" t="s">
        <v>7141</v>
      </c>
      <c r="F276" s="1" t="s">
        <v>20</v>
      </c>
      <c r="H276" s="0" t="n">
        <f aca="false">VALUE(D276)</f>
        <v>117048</v>
      </c>
      <c r="I276" s="0" t="n">
        <f aca="false">VALUE(E276)</f>
        <v>6493</v>
      </c>
      <c r="K276" s="0" t="n">
        <f aca="false">IF(  OR(  AND(H276&gt;I276, F276="Yes"),  AND( I276 &gt; H276, F276="No" ) ),SUM(H276,I276)    )</f>
        <v>123541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7142</v>
      </c>
      <c r="E277" s="2" t="s">
        <v>3123</v>
      </c>
      <c r="F277" s="1" t="s">
        <v>20</v>
      </c>
      <c r="H277" s="0" t="n">
        <f aca="false">VALUE(D277)</f>
        <v>161775</v>
      </c>
      <c r="I277" s="0" t="n">
        <f aca="false">VALUE(E277)</f>
        <v>15200</v>
      </c>
      <c r="K277" s="3" t="n">
        <f aca="false">IF(  OR(  AND(H277&gt;I277, F277="Yes"),  AND( I277 &gt; H277, F277="No" ) ),SUM(H277,I277)    )</f>
        <v>176975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7143</v>
      </c>
      <c r="E278" s="2" t="s">
        <v>1656</v>
      </c>
      <c r="F278" s="1" t="s">
        <v>20</v>
      </c>
      <c r="H278" s="0" t="n">
        <f aca="false">VALUE(D278)</f>
        <v>402603</v>
      </c>
      <c r="I278" s="0" t="n">
        <f aca="false">VALUE(E278)</f>
        <v>26100</v>
      </c>
      <c r="K278" s="3" t="n">
        <f aca="false">IF(  OR(  AND(H278&gt;I278, F278="Yes"),  AND( I278 &gt; H278, F278="No" ) ),SUM(H278,I278)    )</f>
        <v>428703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7144</v>
      </c>
      <c r="E279" s="2" t="s">
        <v>7145</v>
      </c>
      <c r="F279" s="1" t="s">
        <v>20</v>
      </c>
      <c r="H279" s="0" t="n">
        <f aca="false">VALUE(D279)</f>
        <v>354403</v>
      </c>
      <c r="I279" s="0" t="n">
        <f aca="false">VALUE(E279)</f>
        <v>19800</v>
      </c>
      <c r="K279" s="3" t="n">
        <f aca="false">IF(  OR(  AND(H279&gt;I279, F279="Yes"),  AND( I279 &gt; H279, F279="No" ) ),SUM(H279,I279)    )</f>
        <v>374203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7146</v>
      </c>
      <c r="E280" s="2" t="s">
        <v>77</v>
      </c>
      <c r="F280" s="1" t="s">
        <v>20</v>
      </c>
      <c r="H280" s="0" t="n">
        <f aca="false">VALUE(D280)</f>
        <v>249560</v>
      </c>
      <c r="I280" s="0" t="n">
        <f aca="false">VALUE(E280)</f>
        <v>13500</v>
      </c>
      <c r="K280" s="0" t="n">
        <f aca="false">IF(  OR(  AND(H280&gt;I280, F280="Yes"),  AND( I280 &gt; H280, F280="No" ) ),SUM(H280,I280)    )</f>
        <v>263060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7147</v>
      </c>
      <c r="E281" s="2" t="s">
        <v>1894</v>
      </c>
      <c r="F281" s="1" t="s">
        <v>20</v>
      </c>
      <c r="H281" s="0" t="n">
        <f aca="false">VALUE(D281)</f>
        <v>232966</v>
      </c>
      <c r="I281" s="0" t="n">
        <f aca="false">VALUE(E281)</f>
        <v>9150</v>
      </c>
      <c r="K281" s="0" t="n">
        <f aca="false">IF(  OR(  AND(H281&gt;I281, F281="Yes"),  AND( I281 &gt; H281, F281="No" ) ),SUM(H281,I281)    )</f>
        <v>242116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7148</v>
      </c>
      <c r="E282" s="2" t="s">
        <v>320</v>
      </c>
      <c r="F282" s="1" t="s">
        <v>20</v>
      </c>
      <c r="H282" s="0" t="n">
        <f aca="false">VALUE(D282)</f>
        <v>133856</v>
      </c>
      <c r="I282" s="0" t="n">
        <f aca="false">VALUE(E282)</f>
        <v>2250</v>
      </c>
      <c r="K282" s="3" t="n">
        <f aca="false">IF(  OR(  AND(H282&gt;I282, F282="Yes"),  AND( I282 &gt; H282, F282="No" ) ),SUM(H282,I282)    )</f>
        <v>136106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7149</v>
      </c>
      <c r="E283" s="2" t="s">
        <v>6790</v>
      </c>
      <c r="F283" s="1" t="s">
        <v>20</v>
      </c>
      <c r="H283" s="0" t="n">
        <f aca="false">VALUE(D283)</f>
        <v>210200</v>
      </c>
      <c r="I283" s="0" t="n">
        <f aca="false">VALUE(E283)</f>
        <v>24850</v>
      </c>
      <c r="K283" s="3" t="n">
        <f aca="false">IF(  OR(  AND(H283&gt;I283, F283="Yes"),  AND( I283 &gt; H283, F283="No" ) ),SUM(H283,I283)    )</f>
        <v>235050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7150</v>
      </c>
      <c r="E284" s="2" t="s">
        <v>2767</v>
      </c>
      <c r="F284" s="1" t="s">
        <v>20</v>
      </c>
      <c r="H284" s="0" t="n">
        <f aca="false">VALUE(D284)</f>
        <v>401480</v>
      </c>
      <c r="I284" s="0" t="n">
        <f aca="false">VALUE(E284)</f>
        <v>10250</v>
      </c>
      <c r="K284" s="3" t="n">
        <f aca="false">IF(  OR(  AND(H284&gt;I284, F284="Yes"),  AND( I284 &gt; H284, F284="No" ) ),SUM(H284,I284)    )</f>
        <v>411730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2429</v>
      </c>
      <c r="E285" s="2" t="s">
        <v>438</v>
      </c>
      <c r="F285" s="1" t="s">
        <v>20</v>
      </c>
      <c r="H285" s="0" t="n">
        <f aca="false">VALUE(D285)</f>
        <v>119450</v>
      </c>
      <c r="I285" s="0" t="n">
        <f aca="false">VALUE(E285)</f>
        <v>2750</v>
      </c>
      <c r="K285" s="3" t="n">
        <f aca="false">IF(  OR(  AND(H285&gt;I285, F285="Yes"),  AND( I285 &gt; H285, F285="No" ) ),SUM(H285,I285)    )</f>
        <v>122200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7151</v>
      </c>
      <c r="E286" s="2" t="s">
        <v>2441</v>
      </c>
      <c r="F286" s="1" t="s">
        <v>20</v>
      </c>
      <c r="H286" s="0" t="n">
        <f aca="false">VALUE(D286)</f>
        <v>91800</v>
      </c>
      <c r="I286" s="0" t="n">
        <f aca="false">VALUE(E286)</f>
        <v>11000</v>
      </c>
      <c r="K286" s="3" t="n">
        <f aca="false">IF(  OR(  AND(H286&gt;I286, F286="Yes"),  AND( I286 &gt; H286, F286="No" ) ),SUM(H286,I286)    )</f>
        <v>102800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7152</v>
      </c>
      <c r="E287" s="2" t="s">
        <v>1463</v>
      </c>
      <c r="F287" s="1" t="s">
        <v>20</v>
      </c>
      <c r="H287" s="0" t="n">
        <f aca="false">VALUE(D287)</f>
        <v>140118</v>
      </c>
      <c r="I287" s="0" t="n">
        <f aca="false">VALUE(E287)</f>
        <v>10000</v>
      </c>
      <c r="K287" s="3" t="n">
        <f aca="false">IF(  OR(  AND(H287&gt;I287, F287="Yes"),  AND( I287 &gt; H287, F287="No" ) ),SUM(H287,I287)    )</f>
        <v>150118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7153</v>
      </c>
      <c r="E288" s="2" t="s">
        <v>19</v>
      </c>
      <c r="F288" s="1" t="s">
        <v>20</v>
      </c>
      <c r="H288" s="0" t="n">
        <f aca="false">VALUE(D288)</f>
        <v>241600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241600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7154</v>
      </c>
      <c r="E289" s="2" t="s">
        <v>2047</v>
      </c>
      <c r="F289" s="1" t="s">
        <v>20</v>
      </c>
      <c r="H289" s="0" t="n">
        <f aca="false">VALUE(D289)</f>
        <v>45567</v>
      </c>
      <c r="I289" s="0" t="n">
        <f aca="false">VALUE(E289)</f>
        <v>26000</v>
      </c>
      <c r="K289" s="3" t="n">
        <f aca="false">IF(  OR(  AND(H289&gt;I289, F289="Yes"),  AND( I289 &gt; H289, F289="No" ) ),SUM(H289,I289)    )</f>
        <v>71567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7155</v>
      </c>
      <c r="E290" s="2" t="s">
        <v>7156</v>
      </c>
      <c r="F290" s="1" t="s">
        <v>20</v>
      </c>
      <c r="H290" s="0" t="n">
        <f aca="false">VALUE(D290)</f>
        <v>113387</v>
      </c>
      <c r="I290" s="0" t="n">
        <f aca="false">VALUE(E290)</f>
        <v>1635</v>
      </c>
      <c r="K290" s="3" t="n">
        <f aca="false">IF(  OR(  AND(H290&gt;I290, F290="Yes"),  AND( I290 &gt; H290, F290="No" ) ),SUM(H290,I290)    )</f>
        <v>115022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7157</v>
      </c>
      <c r="E291" s="2" t="s">
        <v>2774</v>
      </c>
      <c r="F291" s="1" t="s">
        <v>20</v>
      </c>
      <c r="H291" s="0" t="n">
        <f aca="false">VALUE(D291)</f>
        <v>136021</v>
      </c>
      <c r="I291" s="0" t="n">
        <f aca="false">VALUE(E291)</f>
        <v>11850</v>
      </c>
      <c r="K291" s="3" t="n">
        <f aca="false">IF(  OR(  AND(H291&gt;I291, F291="Yes"),  AND( I291 &gt; H291, F291="No" ) ),SUM(H291,I291)    )</f>
        <v>147871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7158</v>
      </c>
      <c r="E292" s="2" t="s">
        <v>7159</v>
      </c>
      <c r="F292" s="1" t="s">
        <v>20</v>
      </c>
      <c r="H292" s="0" t="n">
        <f aca="false">VALUE(D292)</f>
        <v>233829</v>
      </c>
      <c r="I292" s="0" t="n">
        <f aca="false">VALUE(E292)</f>
        <v>7335</v>
      </c>
      <c r="K292" s="3" t="n">
        <f aca="false">IF(  OR(  AND(H292&gt;I292, F292="Yes"),  AND( I292 &gt; H292, F292="No" ) ),SUM(H292,I292)    )</f>
        <v>241164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7160</v>
      </c>
      <c r="E293" s="2" t="s">
        <v>7161</v>
      </c>
      <c r="F293" s="1" t="s">
        <v>20</v>
      </c>
      <c r="H293" s="0" t="n">
        <f aca="false">VALUE(D293)</f>
        <v>153550</v>
      </c>
      <c r="I293" s="0" t="n">
        <f aca="false">VALUE(E293)</f>
        <v>10640</v>
      </c>
      <c r="K293" s="0" t="n">
        <f aca="false">IF(  OR(  AND(H293&gt;I293, F293="Yes"),  AND( I293 &gt; H293, F293="No" ) ),SUM(H293,I293)    )</f>
        <v>164190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7162</v>
      </c>
      <c r="E294" s="2" t="s">
        <v>174</v>
      </c>
      <c r="F294" s="1" t="s">
        <v>20</v>
      </c>
      <c r="H294" s="0" t="n">
        <f aca="false">VALUE(D294)</f>
        <v>270843</v>
      </c>
      <c r="I294" s="0" t="n">
        <f aca="false">VALUE(E294)</f>
        <v>11450</v>
      </c>
      <c r="K294" s="3" t="n">
        <f aca="false">IF(  OR(  AND(H294&gt;I294, F294="Yes"),  AND( I294 &gt; H294, F294="No" ) ),SUM(H294,I294)    )</f>
        <v>282293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7163</v>
      </c>
      <c r="E295" s="2" t="s">
        <v>3460</v>
      </c>
      <c r="F295" s="1" t="s">
        <v>20</v>
      </c>
      <c r="H295" s="0" t="n">
        <f aca="false">VALUE(D295)</f>
        <v>129200</v>
      </c>
      <c r="I295" s="0" t="n">
        <f aca="false">VALUE(E295)</f>
        <v>12400</v>
      </c>
      <c r="K295" s="3" t="n">
        <f aca="false">IF(  OR(  AND(H295&gt;I295, F295="Yes"),  AND( I295 &gt; H295, F295="No" ) ),SUM(H295,I295)    )</f>
        <v>141600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7164</v>
      </c>
      <c r="E296" s="2" t="s">
        <v>7165</v>
      </c>
      <c r="F296" s="1" t="s">
        <v>20</v>
      </c>
      <c r="H296" s="0" t="n">
        <f aca="false">VALUE(D296)</f>
        <v>227368</v>
      </c>
      <c r="I296" s="0" t="n">
        <f aca="false">VALUE(E296)</f>
        <v>9650</v>
      </c>
      <c r="K296" s="3" t="n">
        <f aca="false">IF(  OR(  AND(H296&gt;I296, F296="Yes"),  AND( I296 &gt; H296, F296="No" ) ),SUM(H296,I296)    )</f>
        <v>237018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7166</v>
      </c>
      <c r="E297" s="2" t="s">
        <v>3227</v>
      </c>
      <c r="F297" s="1" t="s">
        <v>20</v>
      </c>
      <c r="H297" s="0" t="n">
        <f aca="false">VALUE(D297)</f>
        <v>156850</v>
      </c>
      <c r="I297" s="0" t="n">
        <f aca="false">VALUE(E297)</f>
        <v>7300</v>
      </c>
      <c r="K297" s="3" t="n">
        <f aca="false">IF(  OR(  AND(H297&gt;I297, F297="Yes"),  AND( I297 &gt; H297, F297="No" ) ),SUM(H297,I297)    )</f>
        <v>164150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7167</v>
      </c>
      <c r="E298" s="2" t="s">
        <v>5295</v>
      </c>
      <c r="F298" s="1" t="s">
        <v>20</v>
      </c>
      <c r="H298" s="0" t="n">
        <f aca="false">VALUE(D298)</f>
        <v>487174</v>
      </c>
      <c r="I298" s="0" t="n">
        <f aca="false">VALUE(E298)</f>
        <v>42750</v>
      </c>
      <c r="K298" s="3" t="n">
        <f aca="false">IF(  OR(  AND(H298&gt;I298, F298="Yes"),  AND( I298 &gt; H298, F298="No" ) ),SUM(H298,I298)    )</f>
        <v>529924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7168</v>
      </c>
      <c r="E299" s="2" t="s">
        <v>7169</v>
      </c>
      <c r="F299" s="1" t="s">
        <v>20</v>
      </c>
      <c r="H299" s="0" t="n">
        <f aca="false">VALUE(D299)</f>
        <v>67328</v>
      </c>
      <c r="I299" s="0" t="n">
        <f aca="false">VALUE(E299)</f>
        <v>7864</v>
      </c>
      <c r="K299" s="0" t="n">
        <f aca="false">IF(  OR(  AND(H299&gt;I299, F299="Yes"),  AND( I299 &gt; H299, F299="No" ) ),SUM(H299,I299)    )</f>
        <v>75192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7170</v>
      </c>
      <c r="E300" s="2" t="s">
        <v>7171</v>
      </c>
      <c r="F300" s="1" t="s">
        <v>20</v>
      </c>
      <c r="H300" s="0" t="n">
        <f aca="false">VALUE(D300)</f>
        <v>52100</v>
      </c>
      <c r="I300" s="0" t="n">
        <f aca="false">VALUE(E300)</f>
        <v>7550</v>
      </c>
      <c r="K300" s="3" t="n">
        <f aca="false">IF(  OR(  AND(H300&gt;I300, F300="Yes"),  AND( I300 &gt; H300, F300="No" ) ),SUM(H300,I300)    )</f>
        <v>59650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7172</v>
      </c>
      <c r="E301" s="2" t="s">
        <v>591</v>
      </c>
      <c r="F301" s="1" t="s">
        <v>20</v>
      </c>
      <c r="H301" s="0" t="n">
        <f aca="false">VALUE(D301)</f>
        <v>39100</v>
      </c>
      <c r="I301" s="0" t="n">
        <f aca="false">VALUE(E301)</f>
        <v>6500</v>
      </c>
      <c r="K301" s="0" t="n">
        <f aca="false">IF(  OR(  AND(H301&gt;I301, F301="Yes"),  AND( I301 &gt; H301, F301="No" ) ),SUM(H301,I301)    )</f>
        <v>45600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7173</v>
      </c>
      <c r="E302" s="2" t="s">
        <v>4528</v>
      </c>
      <c r="F302" s="1" t="s">
        <v>20</v>
      </c>
      <c r="H302" s="0" t="n">
        <f aca="false">VALUE(D302)</f>
        <v>75750</v>
      </c>
      <c r="I302" s="0" t="n">
        <f aca="false">VALUE(E302)</f>
        <v>3100</v>
      </c>
      <c r="K302" s="3" t="n">
        <f aca="false">IF(  OR(  AND(H302&gt;I302, F302="Yes"),  AND( I302 &gt; H302, F302="No" ) ),SUM(H302,I302)    )</f>
        <v>78850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7174</v>
      </c>
      <c r="E303" s="2" t="s">
        <v>19</v>
      </c>
      <c r="F303" s="1" t="s">
        <v>20</v>
      </c>
      <c r="H303" s="0" t="n">
        <f aca="false">VALUE(D303)</f>
        <v>108650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108650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7175</v>
      </c>
      <c r="E304" s="2" t="s">
        <v>1079</v>
      </c>
      <c r="F304" s="1" t="s">
        <v>20</v>
      </c>
      <c r="H304" s="0" t="n">
        <f aca="false">VALUE(D304)</f>
        <v>57598</v>
      </c>
      <c r="I304" s="0" t="n">
        <f aca="false">VALUE(E304)</f>
        <v>5500</v>
      </c>
      <c r="K304" s="0" t="n">
        <f aca="false">IF(  OR(  AND(H304&gt;I304, F304="Yes"),  AND( I304 &gt; H304, F304="No" ) ),SUM(H304,I304)    )</f>
        <v>63098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7176</v>
      </c>
      <c r="E305" s="2" t="s">
        <v>5933</v>
      </c>
      <c r="F305" s="1" t="s">
        <v>20</v>
      </c>
      <c r="H305" s="0" t="n">
        <f aca="false">VALUE(D305)</f>
        <v>211582</v>
      </c>
      <c r="I305" s="0" t="n">
        <f aca="false">VALUE(E305)</f>
        <v>2200</v>
      </c>
      <c r="K305" s="0" t="n">
        <f aca="false">IF(  OR(  AND(H305&gt;I305, F305="Yes"),  AND( I305 &gt; H305, F305="No" ) ),SUM(H305,I305)    )</f>
        <v>213782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2010</v>
      </c>
      <c r="E306" s="2" t="s">
        <v>32</v>
      </c>
      <c r="F306" s="1" t="s">
        <v>20</v>
      </c>
      <c r="H306" s="0" t="n">
        <f aca="false">VALUE(D306)</f>
        <v>36500</v>
      </c>
      <c r="I306" s="0" t="n">
        <f aca="false">VALUE(E306)</f>
        <v>1000</v>
      </c>
      <c r="K306" s="3" t="n">
        <f aca="false">IF(  OR(  AND(H306&gt;I306, F306="Yes"),  AND( I306 &gt; H306, F306="No" ) ),SUM(H306,I306)    )</f>
        <v>37500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7177</v>
      </c>
      <c r="E307" s="2" t="s">
        <v>279</v>
      </c>
      <c r="F307" s="1" t="s">
        <v>20</v>
      </c>
      <c r="H307" s="0" t="n">
        <f aca="false">VALUE(D307)</f>
        <v>105881</v>
      </c>
      <c r="I307" s="0" t="n">
        <f aca="false">VALUE(E307)</f>
        <v>5000</v>
      </c>
      <c r="K307" s="3" t="n">
        <f aca="false">IF(  OR(  AND(H307&gt;I307, F307="Yes"),  AND( I307 &gt; H307, F307="No" ) ),SUM(H307,I307)    )</f>
        <v>110881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7178</v>
      </c>
      <c r="E308" s="2" t="s">
        <v>14</v>
      </c>
      <c r="F308" s="1" t="s">
        <v>20</v>
      </c>
      <c r="H308" s="0" t="n">
        <f aca="false">VALUE(D308)</f>
        <v>134800</v>
      </c>
      <c r="I308" s="0" t="n">
        <f aca="false">VALUE(E308)</f>
        <v>1250</v>
      </c>
      <c r="K308" s="3" t="n">
        <f aca="false">IF(  OR(  AND(H308&gt;I308, F308="Yes"),  AND( I308 &gt; H308, F308="No" ) ),SUM(H308,I308)    )</f>
        <v>136050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1020</v>
      </c>
      <c r="B309" s="1" t="s">
        <v>687</v>
      </c>
      <c r="C309" s="1" t="s">
        <v>1021</v>
      </c>
      <c r="D309" s="2" t="s">
        <v>6537</v>
      </c>
      <c r="E309" s="2" t="s">
        <v>3152</v>
      </c>
      <c r="F309" s="1" t="s">
        <v>20</v>
      </c>
      <c r="H309" s="0" t="n">
        <f aca="false">VALUE(D309)</f>
        <v>150450</v>
      </c>
      <c r="I309" s="0" t="n">
        <f aca="false">VALUE(E309)</f>
        <v>10200</v>
      </c>
      <c r="K309" s="3" t="n">
        <f aca="false">IF(  OR(  AND(H309&gt;I309, F309="Yes"),  AND( I309 &gt; H309, F309="No" ) ),SUM(H309,I309)    )</f>
        <v>160650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12.8" hidden="false" customHeight="false" outlineLevel="0" collapsed="false">
      <c r="A310" s="1" t="s">
        <v>1023</v>
      </c>
      <c r="B310" s="1" t="s">
        <v>687</v>
      </c>
      <c r="C310" s="1" t="s">
        <v>1024</v>
      </c>
      <c r="D310" s="2" t="s">
        <v>7179</v>
      </c>
      <c r="E310" s="2" t="s">
        <v>7180</v>
      </c>
      <c r="F310" s="1" t="s">
        <v>20</v>
      </c>
      <c r="H310" s="0" t="n">
        <f aca="false">VALUE(D310)</f>
        <v>269604</v>
      </c>
      <c r="I310" s="0" t="n">
        <f aca="false">VALUE(E310)</f>
        <v>17187</v>
      </c>
      <c r="K310" s="0" t="n">
        <f aca="false">IF(  OR(  AND(H310&gt;I310, F310="Yes"),  AND( I310 &gt; H310, F310="No" ) ),SUM(H310,I310)    )</f>
        <v>286791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1026</v>
      </c>
      <c r="B311" s="1" t="s">
        <v>687</v>
      </c>
      <c r="C311" s="1" t="s">
        <v>1027</v>
      </c>
      <c r="D311" s="2" t="s">
        <v>7181</v>
      </c>
      <c r="E311" s="2" t="s">
        <v>7182</v>
      </c>
      <c r="F311" s="1" t="s">
        <v>20</v>
      </c>
      <c r="H311" s="0" t="n">
        <f aca="false">VALUE(D311)</f>
        <v>198198</v>
      </c>
      <c r="I311" s="0" t="n">
        <f aca="false">VALUE(E311)</f>
        <v>38864</v>
      </c>
      <c r="K311" s="0" t="n">
        <f aca="false">IF(  OR(  AND(H311&gt;I311, F311="Yes"),  AND( I311 &gt; H311, F311="No" ) ),SUM(H311,I311)    )</f>
        <v>237062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1029</v>
      </c>
      <c r="B312" s="1" t="s">
        <v>687</v>
      </c>
      <c r="C312" s="1" t="s">
        <v>1030</v>
      </c>
      <c r="D312" s="2" t="s">
        <v>5815</v>
      </c>
      <c r="E312" s="2" t="s">
        <v>499</v>
      </c>
      <c r="F312" s="1" t="s">
        <v>20</v>
      </c>
      <c r="H312" s="0" t="n">
        <f aca="false">VALUE(D312)</f>
        <v>75150</v>
      </c>
      <c r="I312" s="0" t="n">
        <f aca="false">VALUE(E312)</f>
        <v>2700</v>
      </c>
      <c r="K312" s="3" t="n">
        <f aca="false">IF(  OR(  AND(H312&gt;I312, F312="Yes"),  AND( I312 &gt; H312, F312="No" ) ),SUM(H312,I312)    )</f>
        <v>77850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1031</v>
      </c>
      <c r="B313" s="1" t="s">
        <v>687</v>
      </c>
      <c r="C313" s="1" t="s">
        <v>1032</v>
      </c>
      <c r="D313" s="2" t="s">
        <v>7183</v>
      </c>
      <c r="E313" s="2" t="s">
        <v>378</v>
      </c>
      <c r="F313" s="1" t="s">
        <v>20</v>
      </c>
      <c r="H313" s="0" t="n">
        <f aca="false">VALUE(D313)</f>
        <v>191160</v>
      </c>
      <c r="I313" s="0" t="n">
        <f aca="false">VALUE(E313)</f>
        <v>4700</v>
      </c>
      <c r="K313" s="3" t="n">
        <f aca="false">IF(  OR(  AND(H313&gt;I313, F313="Yes"),  AND( I313 &gt; H313, F313="No" ) ),SUM(H313,I313)    )</f>
        <v>195860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1034</v>
      </c>
      <c r="B314" s="1" t="s">
        <v>687</v>
      </c>
      <c r="C314" s="1" t="s">
        <v>1035</v>
      </c>
      <c r="D314" s="2" t="s">
        <v>7184</v>
      </c>
      <c r="E314" s="2" t="s">
        <v>7185</v>
      </c>
      <c r="F314" s="1" t="s">
        <v>20</v>
      </c>
      <c r="H314" s="0" t="n">
        <f aca="false">VALUE(D314)</f>
        <v>124353</v>
      </c>
      <c r="I314" s="0" t="n">
        <f aca="false">VALUE(E314)</f>
        <v>8604</v>
      </c>
      <c r="K314" s="3" t="n">
        <f aca="false">IF(  OR(  AND(H314&gt;I314, F314="Yes"),  AND( I314 &gt; H314, F314="No" ) ),SUM(H314,I314)    )</f>
        <v>132957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23.95" hidden="false" customHeight="false" outlineLevel="0" collapsed="false">
      <c r="A315" s="1" t="s">
        <v>1037</v>
      </c>
      <c r="B315" s="1" t="s">
        <v>687</v>
      </c>
      <c r="C315" s="1" t="s">
        <v>1038</v>
      </c>
      <c r="D315" s="2" t="s">
        <v>7186</v>
      </c>
      <c r="E315" s="2" t="s">
        <v>438</v>
      </c>
      <c r="F315" s="1" t="s">
        <v>20</v>
      </c>
      <c r="H315" s="0" t="n">
        <f aca="false">VALUE(D315)</f>
        <v>166073</v>
      </c>
      <c r="I315" s="0" t="n">
        <f aca="false">VALUE(E315)</f>
        <v>2750</v>
      </c>
      <c r="K315" s="3" t="n">
        <f aca="false">IF(  OR(  AND(H315&gt;I315, F315="Yes"),  AND( I315 &gt; H315, F315="No" ) ),SUM(H315,I315)    )</f>
        <v>168823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12.8" hidden="false" customHeight="false" outlineLevel="0" collapsed="false">
      <c r="A316" s="1" t="s">
        <v>1040</v>
      </c>
      <c r="B316" s="1" t="s">
        <v>687</v>
      </c>
      <c r="C316" s="1" t="s">
        <v>1041</v>
      </c>
      <c r="D316" s="2" t="s">
        <v>7187</v>
      </c>
      <c r="E316" s="2" t="s">
        <v>316</v>
      </c>
      <c r="F316" s="1" t="s">
        <v>20</v>
      </c>
      <c r="H316" s="0" t="n">
        <f aca="false">VALUE(D316)</f>
        <v>134899</v>
      </c>
      <c r="I316" s="0" t="n">
        <f aca="false">VALUE(E316)</f>
        <v>6550</v>
      </c>
      <c r="K316" s="3" t="n">
        <f aca="false">IF(  OR(  AND(H316&gt;I316, F316="Yes"),  AND( I316 &gt; H316, F316="No" ) ),SUM(H316,I316)    )</f>
        <v>141449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1043</v>
      </c>
      <c r="B317" s="1" t="s">
        <v>687</v>
      </c>
      <c r="C317" s="1" t="s">
        <v>1044</v>
      </c>
      <c r="D317" s="2" t="s">
        <v>7188</v>
      </c>
      <c r="E317" s="2" t="s">
        <v>7189</v>
      </c>
      <c r="F317" s="1" t="s">
        <v>20</v>
      </c>
      <c r="H317" s="0" t="n">
        <f aca="false">VALUE(D317)</f>
        <v>465995</v>
      </c>
      <c r="I317" s="0" t="n">
        <f aca="false">VALUE(E317)</f>
        <v>26484</v>
      </c>
      <c r="K317" s="3" t="n">
        <f aca="false">IF(  OR(  AND(H317&gt;I317, F317="Yes"),  AND( I317 &gt; H317, F317="No" ) ),SUM(H317,I317)    )</f>
        <v>492479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23.95" hidden="false" customHeight="false" outlineLevel="0" collapsed="false">
      <c r="A318" s="1" t="s">
        <v>1046</v>
      </c>
      <c r="B318" s="1" t="s">
        <v>687</v>
      </c>
      <c r="C318" s="1" t="s">
        <v>1047</v>
      </c>
      <c r="D318" s="2" t="s">
        <v>7190</v>
      </c>
      <c r="E318" s="2" t="s">
        <v>7191</v>
      </c>
      <c r="F318" s="1" t="s">
        <v>20</v>
      </c>
      <c r="H318" s="0" t="n">
        <f aca="false">VALUE(D318)</f>
        <v>902364</v>
      </c>
      <c r="I318" s="0" t="n">
        <f aca="false">VALUE(E318)</f>
        <v>54975</v>
      </c>
      <c r="K318" s="3" t="n">
        <f aca="false">IF(  OR(  AND(H318&gt;I318, F318="Yes"),  AND( I318 &gt; H318, F318="No" ) ),SUM(H318,I318)    )</f>
        <v>957339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12.8" hidden="false" customHeight="false" outlineLevel="0" collapsed="false">
      <c r="A319" s="1" t="s">
        <v>1049</v>
      </c>
      <c r="B319" s="1" t="s">
        <v>687</v>
      </c>
      <c r="C319" s="1" t="s">
        <v>1050</v>
      </c>
      <c r="D319" s="2" t="s">
        <v>7192</v>
      </c>
      <c r="E319" s="2" t="s">
        <v>360</v>
      </c>
      <c r="F319" s="1" t="s">
        <v>20</v>
      </c>
      <c r="H319" s="0" t="n">
        <f aca="false">VALUE(D319)</f>
        <v>47205</v>
      </c>
      <c r="I319" s="0" t="n">
        <f aca="false">VALUE(E319)</f>
        <v>1500</v>
      </c>
      <c r="K319" s="0" t="n">
        <f aca="false">IF(  OR(  AND(H319&gt;I319, F319="Yes"),  AND( I319 &gt; H319, F319="No" ) ),SUM(H319,I319)    )</f>
        <v>48705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23.95" hidden="false" customHeight="false" outlineLevel="0" collapsed="false">
      <c r="A320" s="1" t="s">
        <v>1052</v>
      </c>
      <c r="B320" s="1" t="s">
        <v>687</v>
      </c>
      <c r="C320" s="1" t="s">
        <v>1053</v>
      </c>
      <c r="D320" s="2" t="s">
        <v>7193</v>
      </c>
      <c r="E320" s="2" t="s">
        <v>6110</v>
      </c>
      <c r="F320" s="1" t="s">
        <v>20</v>
      </c>
      <c r="H320" s="0" t="n">
        <f aca="false">VALUE(D320)</f>
        <v>330816</v>
      </c>
      <c r="I320" s="0" t="n">
        <f aca="false">VALUE(E320)</f>
        <v>26700</v>
      </c>
      <c r="K320" s="3" t="n">
        <f aca="false">IF(  OR(  AND(H320&gt;I320, F320="Yes"),  AND( I320 &gt; H320, F320="No" ) ),SUM(H320,I320)    )</f>
        <v>357516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12.8" hidden="false" customHeight="false" outlineLevel="0" collapsed="false">
      <c r="A321" s="1" t="s">
        <v>1055</v>
      </c>
      <c r="B321" s="1" t="s">
        <v>687</v>
      </c>
      <c r="C321" s="1" t="s">
        <v>1056</v>
      </c>
      <c r="D321" s="2" t="s">
        <v>7194</v>
      </c>
      <c r="E321" s="2" t="s">
        <v>7195</v>
      </c>
      <c r="F321" s="1" t="s">
        <v>20</v>
      </c>
      <c r="H321" s="0" t="n">
        <f aca="false">VALUE(D321)</f>
        <v>168404</v>
      </c>
      <c r="I321" s="0" t="n">
        <f aca="false">VALUE(E321)</f>
        <v>8320</v>
      </c>
      <c r="K321" s="3" t="n">
        <f aca="false">IF(  OR(  AND(H321&gt;I321, F321="Yes"),  AND( I321 &gt; H321, F321="No" ) ),SUM(H321,I321)    )</f>
        <v>176724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23.95" hidden="false" customHeight="false" outlineLevel="0" collapsed="false">
      <c r="A322" s="1" t="s">
        <v>1057</v>
      </c>
      <c r="B322" s="1" t="s">
        <v>687</v>
      </c>
      <c r="C322" s="1" t="s">
        <v>1058</v>
      </c>
      <c r="D322" s="2" t="s">
        <v>7196</v>
      </c>
      <c r="E322" s="2" t="s">
        <v>1724</v>
      </c>
      <c r="F322" s="1" t="s">
        <v>20</v>
      </c>
      <c r="H322" s="0" t="n">
        <f aca="false">VALUE(D322)</f>
        <v>173609</v>
      </c>
      <c r="I322" s="0" t="n">
        <f aca="false">VALUE(E322)</f>
        <v>5750</v>
      </c>
      <c r="K322" s="3" t="n">
        <f aca="false">IF(  OR(  AND(H322&gt;I322, F322="Yes"),  AND( I322 &gt; H322, F322="No" ) ),SUM(H322,I322)    )</f>
        <v>179359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12.8" hidden="false" customHeight="false" outlineLevel="0" collapsed="false">
      <c r="A323" s="1" t="s">
        <v>1060</v>
      </c>
      <c r="B323" s="1" t="s">
        <v>687</v>
      </c>
      <c r="C323" s="1" t="s">
        <v>1061</v>
      </c>
      <c r="D323" s="2" t="s">
        <v>7197</v>
      </c>
      <c r="E323" s="2" t="s">
        <v>360</v>
      </c>
      <c r="F323" s="1" t="s">
        <v>20</v>
      </c>
      <c r="H323" s="0" t="n">
        <f aca="false">VALUE(D323)</f>
        <v>124873</v>
      </c>
      <c r="I323" s="0" t="n">
        <f aca="false">VALUE(E323)</f>
        <v>1500</v>
      </c>
      <c r="K323" s="0" t="n">
        <f aca="false">IF(  OR(  AND(H323&gt;I323, F323="Yes"),  AND( I323 &gt; H323, F323="No" ) ),SUM(H323,I323)    )</f>
        <v>126373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1063</v>
      </c>
      <c r="B324" s="1" t="s">
        <v>687</v>
      </c>
      <c r="C324" s="1" t="s">
        <v>1064</v>
      </c>
      <c r="D324" s="2" t="s">
        <v>2366</v>
      </c>
      <c r="E324" s="2" t="s">
        <v>578</v>
      </c>
      <c r="F324" s="1" t="s">
        <v>20</v>
      </c>
      <c r="H324" s="0" t="n">
        <f aca="false">VALUE(D324)</f>
        <v>232150</v>
      </c>
      <c r="I324" s="0" t="n">
        <f aca="false">VALUE(E324)</f>
        <v>6650</v>
      </c>
      <c r="K324" s="0" t="n">
        <f aca="false">IF(  OR(  AND(H324&gt;I324, F324="Yes"),  AND( I324 &gt; H324, F324="No" ) ),SUM(H324,I324)    )</f>
        <v>238800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23.95" hidden="false" customHeight="false" outlineLevel="0" collapsed="false">
      <c r="A325" s="1" t="s">
        <v>1067</v>
      </c>
      <c r="B325" s="1" t="s">
        <v>687</v>
      </c>
      <c r="C325" s="1" t="s">
        <v>1068</v>
      </c>
      <c r="D325" s="2" t="s">
        <v>7198</v>
      </c>
      <c r="E325" s="2" t="s">
        <v>19</v>
      </c>
      <c r="F325" s="1" t="s">
        <v>20</v>
      </c>
      <c r="H325" s="0" t="n">
        <f aca="false">VALUE(D325)</f>
        <v>155200</v>
      </c>
      <c r="I325" s="0" t="n">
        <f aca="false">VALUE(E325)</f>
        <v>0</v>
      </c>
      <c r="K325" s="0" t="n">
        <f aca="false">IF(  OR(  AND(H325&gt;I325, F325="Yes"),  AND( I325 &gt; H325, F325="No" ) ),SUM(H325,I325)    )</f>
        <v>155200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12.8" hidden="false" customHeight="false" outlineLevel="0" collapsed="false">
      <c r="A326" s="1" t="s">
        <v>1070</v>
      </c>
      <c r="B326" s="1" t="s">
        <v>687</v>
      </c>
      <c r="C326" s="1" t="s">
        <v>1071</v>
      </c>
      <c r="D326" s="2" t="s">
        <v>7199</v>
      </c>
      <c r="E326" s="2" t="s">
        <v>2671</v>
      </c>
      <c r="F326" s="1" t="s">
        <v>20</v>
      </c>
      <c r="H326" s="0" t="n">
        <f aca="false">VALUE(D326)</f>
        <v>746105</v>
      </c>
      <c r="I326" s="0" t="n">
        <f aca="false">VALUE(E326)</f>
        <v>14950</v>
      </c>
      <c r="K326" s="3" t="n">
        <f aca="false">IF(  OR(  AND(H326&gt;I326, F326="Yes"),  AND( I326 &gt; H326, F326="No" ) ),SUM(H326,I326)    )</f>
        <v>761055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1073</v>
      </c>
      <c r="B327" s="1" t="s">
        <v>687</v>
      </c>
      <c r="C327" s="1" t="s">
        <v>1074</v>
      </c>
      <c r="D327" s="2" t="s">
        <v>7200</v>
      </c>
      <c r="E327" s="2" t="s">
        <v>1515</v>
      </c>
      <c r="F327" s="1" t="s">
        <v>20</v>
      </c>
      <c r="H327" s="0" t="n">
        <f aca="false">VALUE(D327)</f>
        <v>301200</v>
      </c>
      <c r="I327" s="0" t="n">
        <f aca="false">VALUE(E327)</f>
        <v>8000</v>
      </c>
      <c r="K327" s="3" t="n">
        <f aca="false">IF(  OR(  AND(H327&gt;I327, F327="Yes"),  AND( I327 &gt; H327, F327="No" ) ),SUM(H327,I327)    )</f>
        <v>309200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23.95" hidden="false" customHeight="false" outlineLevel="0" collapsed="false">
      <c r="A328" s="1" t="s">
        <v>1076</v>
      </c>
      <c r="B328" s="1" t="s">
        <v>687</v>
      </c>
      <c r="C328" s="1" t="s">
        <v>1077</v>
      </c>
      <c r="D328" s="2" t="s">
        <v>7201</v>
      </c>
      <c r="E328" s="2" t="s">
        <v>7202</v>
      </c>
      <c r="F328" s="1" t="s">
        <v>20</v>
      </c>
      <c r="H328" s="0" t="n">
        <f aca="false">VALUE(D328)</f>
        <v>924440</v>
      </c>
      <c r="I328" s="0" t="n">
        <f aca="false">VALUE(E328)</f>
        <v>81150</v>
      </c>
      <c r="K328" s="3" t="n">
        <f aca="false">IF(  OR(  AND(H328&gt;I328, F328="Yes"),  AND( I328 &gt; H328, F328="No" ) ),SUM(H328,I328)    )</f>
        <v>1005590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12.8" hidden="false" customHeight="false" outlineLevel="0" collapsed="false">
      <c r="A329" s="1" t="s">
        <v>1080</v>
      </c>
      <c r="B329" s="1" t="s">
        <v>687</v>
      </c>
      <c r="C329" s="1" t="s">
        <v>1081</v>
      </c>
      <c r="D329" s="2" t="s">
        <v>7203</v>
      </c>
      <c r="E329" s="2" t="s">
        <v>7145</v>
      </c>
      <c r="F329" s="1" t="s">
        <v>20</v>
      </c>
      <c r="H329" s="0" t="n">
        <f aca="false">VALUE(D329)</f>
        <v>294200</v>
      </c>
      <c r="I329" s="0" t="n">
        <f aca="false">VALUE(E329)</f>
        <v>19800</v>
      </c>
      <c r="K329" s="3" t="n">
        <f aca="false">IF(  OR(  AND(H329&gt;I329, F329="Yes"),  AND( I329 &gt; H329, F329="No" ) ),SUM(H329,I329)    )</f>
        <v>314000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23.95" hidden="false" customHeight="false" outlineLevel="0" collapsed="false">
      <c r="A330" s="1" t="s">
        <v>1084</v>
      </c>
      <c r="B330" s="1" t="s">
        <v>687</v>
      </c>
      <c r="C330" s="1" t="s">
        <v>1085</v>
      </c>
      <c r="D330" s="2" t="s">
        <v>7204</v>
      </c>
      <c r="E330" s="2" t="s">
        <v>3131</v>
      </c>
      <c r="F330" s="1" t="s">
        <v>20</v>
      </c>
      <c r="H330" s="0" t="n">
        <f aca="false">VALUE(D330)</f>
        <v>234998</v>
      </c>
      <c r="I330" s="0" t="n">
        <f aca="false">VALUE(E330)</f>
        <v>14900</v>
      </c>
      <c r="K330" s="3" t="n">
        <f aca="false">IF(  OR(  AND(H330&gt;I330, F330="Yes"),  AND( I330 &gt; H330, F330="No" ) ),SUM(H330,I330)    )</f>
        <v>249898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12.8" hidden="false" customHeight="false" outlineLevel="0" collapsed="false">
      <c r="A331" s="1" t="s">
        <v>1087</v>
      </c>
      <c r="B331" s="1" t="s">
        <v>687</v>
      </c>
      <c r="C331" s="1" t="s">
        <v>1088</v>
      </c>
      <c r="D331" s="2" t="s">
        <v>7205</v>
      </c>
      <c r="E331" s="2" t="s">
        <v>3076</v>
      </c>
      <c r="F331" s="1" t="s">
        <v>20</v>
      </c>
      <c r="H331" s="0" t="n">
        <f aca="false">VALUE(D331)</f>
        <v>183850</v>
      </c>
      <c r="I331" s="0" t="n">
        <f aca="false">VALUE(E331)</f>
        <v>600</v>
      </c>
      <c r="K331" s="3" t="n">
        <f aca="false">IF(  OR(  AND(H331&gt;I331, F331="Yes"),  AND( I331 &gt; H331, F331="No" ) ),SUM(H331,I331)    )</f>
        <v>184450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23.95" hidden="false" customHeight="false" outlineLevel="0" collapsed="false">
      <c r="A332" s="1" t="s">
        <v>1090</v>
      </c>
      <c r="B332" s="1" t="s">
        <v>687</v>
      </c>
      <c r="C332" s="1" t="s">
        <v>1091</v>
      </c>
      <c r="D332" s="2" t="s">
        <v>7206</v>
      </c>
      <c r="E332" s="2" t="s">
        <v>14</v>
      </c>
      <c r="F332" s="1" t="s">
        <v>20</v>
      </c>
      <c r="H332" s="0" t="n">
        <f aca="false">VALUE(D332)</f>
        <v>113175</v>
      </c>
      <c r="I332" s="0" t="n">
        <f aca="false">VALUE(E332)</f>
        <v>1250</v>
      </c>
      <c r="K332" s="3" t="n">
        <f aca="false">IF(  OR(  AND(H332&gt;I332, F332="Yes"),  AND( I332 &gt; H332, F332="No" ) ),SUM(H332,I332)    )</f>
        <v>114425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12.8" hidden="false" customHeight="false" outlineLevel="0" collapsed="false">
      <c r="A333" s="1" t="s">
        <v>1093</v>
      </c>
      <c r="B333" s="1" t="s">
        <v>687</v>
      </c>
      <c r="C333" s="1" t="s">
        <v>1094</v>
      </c>
      <c r="D333" s="2" t="s">
        <v>7207</v>
      </c>
      <c r="E333" s="2" t="s">
        <v>7208</v>
      </c>
      <c r="F333" s="1" t="s">
        <v>20</v>
      </c>
      <c r="H333" s="0" t="n">
        <f aca="false">VALUE(D333)</f>
        <v>236762</v>
      </c>
      <c r="I333" s="0" t="n">
        <f aca="false">VALUE(E333)</f>
        <v>53661</v>
      </c>
      <c r="K333" s="3" t="n">
        <f aca="false">IF(  OR(  AND(H333&gt;I333, F333="Yes"),  AND( I333 &gt; H333, F333="No" ) ),SUM(H333,I333)    )</f>
        <v>290423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23.95" hidden="false" customHeight="false" outlineLevel="0" collapsed="false">
      <c r="A334" s="1" t="s">
        <v>1096</v>
      </c>
      <c r="B334" s="1" t="s">
        <v>687</v>
      </c>
      <c r="C334" s="1" t="s">
        <v>1097</v>
      </c>
      <c r="D334" s="2" t="s">
        <v>7209</v>
      </c>
      <c r="E334" s="2" t="s">
        <v>3152</v>
      </c>
      <c r="F334" s="1" t="s">
        <v>20</v>
      </c>
      <c r="H334" s="0" t="n">
        <f aca="false">VALUE(D334)</f>
        <v>62350</v>
      </c>
      <c r="I334" s="0" t="n">
        <f aca="false">VALUE(E334)</f>
        <v>10200</v>
      </c>
      <c r="K334" s="0" t="n">
        <f aca="false">IF(  OR(  AND(H334&gt;I334, F334="Yes"),  AND( I334 &gt; H334, F334="No" ) ),SUM(H334,I334)    )</f>
        <v>72550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35.2" hidden="false" customHeight="false" outlineLevel="0" collapsed="false">
      <c r="A335" s="1" t="s">
        <v>1099</v>
      </c>
      <c r="B335" s="1" t="s">
        <v>687</v>
      </c>
      <c r="C335" s="1" t="s">
        <v>1100</v>
      </c>
      <c r="D335" s="2" t="s">
        <v>7210</v>
      </c>
      <c r="E335" s="2" t="s">
        <v>1079</v>
      </c>
      <c r="F335" s="1" t="s">
        <v>67</v>
      </c>
      <c r="H335" s="0" t="n">
        <f aca="false">VALUE(D335)</f>
        <v>87300</v>
      </c>
      <c r="I335" s="0" t="n">
        <f aca="false">VALUE(E335)</f>
        <v>5500</v>
      </c>
      <c r="K335" s="3" t="n">
        <f aca="false">IF(  OR(  AND(H335&gt;I335, F335="Yes"),  AND( I335 &gt; H335, F335="No" ) ),SUM(H335,I335)    )</f>
        <v>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92800</v>
      </c>
      <c r="P335" s="0" t="n">
        <f aca="false">IF(AND(F335="Not Voting",M335=1), 1,0)</f>
        <v>0</v>
      </c>
    </row>
    <row r="336" customFormat="false" ht="12.8" hidden="false" customHeight="false" outlineLevel="0" collapsed="false">
      <c r="A336" s="1" t="s">
        <v>1102</v>
      </c>
      <c r="B336" s="1" t="s">
        <v>687</v>
      </c>
      <c r="C336" s="1" t="s">
        <v>1103</v>
      </c>
      <c r="D336" s="2" t="s">
        <v>7211</v>
      </c>
      <c r="E336" s="2" t="s">
        <v>666</v>
      </c>
      <c r="F336" s="1" t="s">
        <v>20</v>
      </c>
      <c r="H336" s="0" t="n">
        <f aca="false">VALUE(D336)</f>
        <v>203285</v>
      </c>
      <c r="I336" s="0" t="n">
        <f aca="false">VALUE(E336)</f>
        <v>7500</v>
      </c>
      <c r="K336" s="3" t="n">
        <f aca="false">IF(  OR(  AND(H336&gt;I336, F336="Yes"),  AND( I336 &gt; H336, F336="No" ) ),SUM(H336,I336)    )</f>
        <v>210785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23.95" hidden="false" customHeight="false" outlineLevel="0" collapsed="false">
      <c r="A337" s="1" t="s">
        <v>1105</v>
      </c>
      <c r="B337" s="1" t="s">
        <v>687</v>
      </c>
      <c r="C337" s="1" t="s">
        <v>1106</v>
      </c>
      <c r="D337" s="2" t="s">
        <v>7212</v>
      </c>
      <c r="E337" s="2" t="s">
        <v>85</v>
      </c>
      <c r="F337" s="1" t="s">
        <v>20</v>
      </c>
      <c r="H337" s="0" t="n">
        <f aca="false">VALUE(D337)</f>
        <v>61140</v>
      </c>
      <c r="I337" s="0" t="n">
        <f aca="false">VALUE(E337)</f>
        <v>2000</v>
      </c>
      <c r="K337" s="0" t="n">
        <f aca="false">IF(  OR(  AND(H337&gt;I337, F337="Yes"),  AND( I337 &gt; H337, F337="No" ) ),SUM(H337,I337)    )</f>
        <v>63140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12.8" hidden="false" customHeight="false" outlineLevel="0" collapsed="false">
      <c r="A338" s="1" t="s">
        <v>1108</v>
      </c>
      <c r="B338" s="1" t="s">
        <v>687</v>
      </c>
      <c r="C338" s="1" t="s">
        <v>1109</v>
      </c>
      <c r="D338" s="2" t="s">
        <v>7213</v>
      </c>
      <c r="E338" s="2" t="s">
        <v>7214</v>
      </c>
      <c r="F338" s="1" t="s">
        <v>20</v>
      </c>
      <c r="H338" s="0" t="n">
        <f aca="false">VALUE(D338)</f>
        <v>179050</v>
      </c>
      <c r="I338" s="0" t="n">
        <f aca="false">VALUE(E338)</f>
        <v>2075</v>
      </c>
      <c r="K338" s="0" t="n">
        <f aca="false">IF(  OR(  AND(H338&gt;I338, F338="Yes"),  AND( I338 &gt; H338, F338="No" ) ),SUM(H338,I338)    )</f>
        <v>181125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23.95" hidden="false" customHeight="false" outlineLevel="0" collapsed="false">
      <c r="A339" s="1" t="s">
        <v>1111</v>
      </c>
      <c r="B339" s="1" t="s">
        <v>687</v>
      </c>
      <c r="C339" s="1" t="s">
        <v>1112</v>
      </c>
      <c r="D339" s="2" t="s">
        <v>7215</v>
      </c>
      <c r="E339" s="2" t="s">
        <v>7216</v>
      </c>
      <c r="F339" s="1" t="s">
        <v>20</v>
      </c>
      <c r="H339" s="0" t="n">
        <f aca="false">VALUE(D339)</f>
        <v>36575</v>
      </c>
      <c r="I339" s="0" t="n">
        <f aca="false">VALUE(E339)</f>
        <v>4052</v>
      </c>
      <c r="K339" s="3" t="n">
        <f aca="false">IF(  OR(  AND(H339&gt;I339, F339="Yes"),  AND( I339 &gt; H339, F339="No" ) ),SUM(H339,I339)    )</f>
        <v>40627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12.8" hidden="false" customHeight="false" outlineLevel="0" collapsed="false">
      <c r="A340" s="1" t="s">
        <v>1114</v>
      </c>
      <c r="B340" s="1" t="s">
        <v>687</v>
      </c>
      <c r="C340" s="1" t="s">
        <v>1115</v>
      </c>
      <c r="D340" s="2" t="s">
        <v>7217</v>
      </c>
      <c r="E340" s="2" t="s">
        <v>2796</v>
      </c>
      <c r="F340" s="1" t="s">
        <v>20</v>
      </c>
      <c r="H340" s="0" t="n">
        <f aca="false">VALUE(D340)</f>
        <v>382525</v>
      </c>
      <c r="I340" s="0" t="n">
        <f aca="false">VALUE(E340)</f>
        <v>3950</v>
      </c>
      <c r="K340" s="3" t="n">
        <f aca="false">IF(  OR(  AND(H340&gt;I340, F340="Yes"),  AND( I340 &gt; H340, F340="No" ) ),SUM(H340,I340)    )</f>
        <v>386475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23.95" hidden="false" customHeight="false" outlineLevel="0" collapsed="false">
      <c r="A341" s="1" t="s">
        <v>1117</v>
      </c>
      <c r="B341" s="1" t="s">
        <v>687</v>
      </c>
      <c r="C341" s="1" t="s">
        <v>1118</v>
      </c>
      <c r="D341" s="2" t="s">
        <v>7218</v>
      </c>
      <c r="E341" s="2" t="s">
        <v>915</v>
      </c>
      <c r="F341" s="1" t="s">
        <v>20</v>
      </c>
      <c r="H341" s="0" t="n">
        <f aca="false">VALUE(D341)</f>
        <v>170150</v>
      </c>
      <c r="I341" s="0" t="n">
        <f aca="false">VALUE(E341)</f>
        <v>8500</v>
      </c>
      <c r="K341" s="0" t="n">
        <f aca="false">IF(  OR(  AND(H341&gt;I341, F341="Yes"),  AND( I341 &gt; H341, F341="No" ) ),SUM(H341,I341)    )</f>
        <v>178650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1120</v>
      </c>
      <c r="B342" s="1" t="s">
        <v>687</v>
      </c>
      <c r="C342" s="1" t="s">
        <v>1121</v>
      </c>
      <c r="D342" s="2" t="s">
        <v>7219</v>
      </c>
      <c r="E342" s="2" t="s">
        <v>578</v>
      </c>
      <c r="F342" s="1" t="s">
        <v>20</v>
      </c>
      <c r="H342" s="0" t="n">
        <f aca="false">VALUE(D342)</f>
        <v>114850</v>
      </c>
      <c r="I342" s="0" t="n">
        <f aca="false">VALUE(E342)</f>
        <v>6650</v>
      </c>
      <c r="K342" s="0" t="n">
        <f aca="false">IF(  OR(  AND(H342&gt;I342, F342="Yes"),  AND( I342 &gt; H342, F342="No" ) ),SUM(H342,I342)    )</f>
        <v>121500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1123</v>
      </c>
      <c r="B343" s="1" t="s">
        <v>687</v>
      </c>
      <c r="C343" s="1" t="s">
        <v>1124</v>
      </c>
      <c r="D343" s="2" t="s">
        <v>7220</v>
      </c>
      <c r="E343" s="2" t="s">
        <v>2924</v>
      </c>
      <c r="F343" s="1" t="s">
        <v>20</v>
      </c>
      <c r="H343" s="0" t="n">
        <f aca="false">VALUE(D343)</f>
        <v>68725</v>
      </c>
      <c r="I343" s="0" t="n">
        <f aca="false">VALUE(E343)</f>
        <v>1300</v>
      </c>
      <c r="K343" s="3" t="n">
        <f aca="false">IF(  OR(  AND(H343&gt;I343, F343="Yes"),  AND( I343 &gt; H343, F343="No" ) ),SUM(H343,I343)    )</f>
        <v>70025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12.8" hidden="false" customHeight="false" outlineLevel="0" collapsed="false">
      <c r="A344" s="1" t="s">
        <v>1126</v>
      </c>
      <c r="B344" s="1" t="s">
        <v>687</v>
      </c>
      <c r="C344" s="1" t="s">
        <v>1127</v>
      </c>
      <c r="D344" s="2" t="s">
        <v>7221</v>
      </c>
      <c r="E344" s="2" t="s">
        <v>2796</v>
      </c>
      <c r="F344" s="1" t="s">
        <v>15</v>
      </c>
      <c r="H344" s="0" t="n">
        <f aca="false">VALUE(D344)</f>
        <v>86549</v>
      </c>
      <c r="I344" s="0" t="n">
        <f aca="false">VALUE(E344)</f>
        <v>3950</v>
      </c>
      <c r="K344" s="0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90499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1128</v>
      </c>
      <c r="B345" s="1" t="s">
        <v>687</v>
      </c>
      <c r="C345" s="1" t="s">
        <v>1129</v>
      </c>
      <c r="D345" s="2" t="s">
        <v>7222</v>
      </c>
      <c r="E345" s="2" t="s">
        <v>7223</v>
      </c>
      <c r="F345" s="1" t="s">
        <v>20</v>
      </c>
      <c r="H345" s="0" t="n">
        <f aca="false">VALUE(D345)</f>
        <v>54864</v>
      </c>
      <c r="I345" s="0" t="n">
        <f aca="false">VALUE(E345)</f>
        <v>6040</v>
      </c>
      <c r="K345" s="3" t="n">
        <f aca="false">IF(  OR(  AND(H345&gt;I345, F345="Yes"),  AND( I345 &gt; H345, F345="No" ) ),SUM(H345,I345)    )</f>
        <v>60904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23.95" hidden="false" customHeight="false" outlineLevel="0" collapsed="false">
      <c r="A346" s="1" t="s">
        <v>1131</v>
      </c>
      <c r="B346" s="1" t="s">
        <v>687</v>
      </c>
      <c r="C346" s="1" t="s">
        <v>1132</v>
      </c>
      <c r="D346" s="2" t="s">
        <v>7224</v>
      </c>
      <c r="E346" s="2" t="s">
        <v>279</v>
      </c>
      <c r="F346" s="1" t="s">
        <v>20</v>
      </c>
      <c r="H346" s="0" t="n">
        <f aca="false">VALUE(D346)</f>
        <v>299916</v>
      </c>
      <c r="I346" s="0" t="n">
        <f aca="false">VALUE(E346)</f>
        <v>5000</v>
      </c>
      <c r="K346" s="3" t="n">
        <f aca="false">IF(  OR(  AND(H346&gt;I346, F346="Yes"),  AND( I346 &gt; H346, F346="No" ) ),SUM(H346,I346)    )</f>
        <v>304916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1134</v>
      </c>
      <c r="B347" s="1" t="s">
        <v>687</v>
      </c>
      <c r="C347" s="1" t="s">
        <v>1135</v>
      </c>
      <c r="D347" s="2" t="s">
        <v>7225</v>
      </c>
      <c r="E347" s="2" t="s">
        <v>85</v>
      </c>
      <c r="F347" s="1" t="s">
        <v>20</v>
      </c>
      <c r="H347" s="0" t="n">
        <f aca="false">VALUE(D347)</f>
        <v>141095</v>
      </c>
      <c r="I347" s="0" t="n">
        <f aca="false">VALUE(E347)</f>
        <v>2000</v>
      </c>
      <c r="K347" s="3" t="n">
        <f aca="false">IF(  OR(  AND(H347&gt;I347, F347="Yes"),  AND( I347 &gt; H347, F347="No" ) ),SUM(H347,I347)    )</f>
        <v>143095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1137</v>
      </c>
      <c r="B348" s="1" t="s">
        <v>687</v>
      </c>
      <c r="C348" s="1" t="s">
        <v>1138</v>
      </c>
      <c r="D348" s="2" t="s">
        <v>7226</v>
      </c>
      <c r="E348" s="2" t="s">
        <v>1455</v>
      </c>
      <c r="F348" s="1" t="s">
        <v>20</v>
      </c>
      <c r="H348" s="0" t="n">
        <f aca="false">VALUE(D348)</f>
        <v>205150</v>
      </c>
      <c r="I348" s="0" t="n">
        <f aca="false">VALUE(E348)</f>
        <v>13750</v>
      </c>
      <c r="K348" s="3" t="n">
        <f aca="false">IF(  OR(  AND(H348&gt;I348, F348="Yes"),  AND( I348 &gt; H348, F348="No" ) ),SUM(H348,I348)    )</f>
        <v>218900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1140</v>
      </c>
      <c r="B349" s="1" t="s">
        <v>687</v>
      </c>
      <c r="C349" s="1" t="s">
        <v>1141</v>
      </c>
      <c r="D349" s="2" t="s">
        <v>7227</v>
      </c>
      <c r="E349" s="2" t="s">
        <v>7228</v>
      </c>
      <c r="F349" s="1" t="s">
        <v>20</v>
      </c>
      <c r="H349" s="0" t="n">
        <f aca="false">VALUE(D349)</f>
        <v>309601</v>
      </c>
      <c r="I349" s="0" t="n">
        <f aca="false">VALUE(E349)</f>
        <v>49011</v>
      </c>
      <c r="K349" s="3" t="n">
        <f aca="false">IF(  OR(  AND(H349&gt;I349, F349="Yes"),  AND( I349 &gt; H349, F349="No" ) ),SUM(H349,I349)    )</f>
        <v>358612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12.8" hidden="false" customHeight="false" outlineLevel="0" collapsed="false">
      <c r="A350" s="1" t="s">
        <v>1144</v>
      </c>
      <c r="B350" s="1" t="s">
        <v>687</v>
      </c>
      <c r="C350" s="1" t="s">
        <v>1145</v>
      </c>
      <c r="D350" s="2" t="s">
        <v>7229</v>
      </c>
      <c r="E350" s="2" t="s">
        <v>4330</v>
      </c>
      <c r="F350" s="1" t="s">
        <v>20</v>
      </c>
      <c r="H350" s="0" t="n">
        <f aca="false">VALUE(D350)</f>
        <v>175817</v>
      </c>
      <c r="I350" s="0" t="n">
        <f aca="false">VALUE(E350)</f>
        <v>23750</v>
      </c>
      <c r="K350" s="0" t="n">
        <f aca="false">IF(  OR(  AND(H350&gt;I350, F350="Yes"),  AND( I350 &gt; H350, F350="No" ) ),SUM(H350,I350)    )</f>
        <v>199567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1147</v>
      </c>
      <c r="B351" s="1" t="s">
        <v>687</v>
      </c>
      <c r="C351" s="1" t="s">
        <v>1148</v>
      </c>
      <c r="D351" s="2" t="s">
        <v>7230</v>
      </c>
      <c r="E351" s="2" t="s">
        <v>1626</v>
      </c>
      <c r="F351" s="1" t="s">
        <v>20</v>
      </c>
      <c r="H351" s="0" t="n">
        <f aca="false">VALUE(D351)</f>
        <v>44051</v>
      </c>
      <c r="I351" s="0" t="n">
        <f aca="false">VALUE(E351)</f>
        <v>7250</v>
      </c>
      <c r="K351" s="3" t="n">
        <f aca="false">IF(  OR(  AND(H351&gt;I351, F351="Yes"),  AND( I351 &gt; H351, F351="No" ) ),SUM(H351,I351)    )</f>
        <v>51301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1150</v>
      </c>
      <c r="B352" s="1" t="s">
        <v>687</v>
      </c>
      <c r="C352" s="1" t="s">
        <v>1151</v>
      </c>
      <c r="D352" s="2" t="s">
        <v>7231</v>
      </c>
      <c r="E352" s="2" t="s">
        <v>7232</v>
      </c>
      <c r="F352" s="1" t="s">
        <v>20</v>
      </c>
      <c r="H352" s="0" t="n">
        <f aca="false">VALUE(D352)</f>
        <v>198182</v>
      </c>
      <c r="I352" s="0" t="n">
        <f aca="false">VALUE(E352)</f>
        <v>20942</v>
      </c>
      <c r="K352" s="3" t="n">
        <f aca="false">IF(  OR(  AND(H352&gt;I352, F352="Yes"),  AND( I352 &gt; H352, F352="No" ) ),SUM(H352,I352)    )</f>
        <v>219124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23.95" hidden="false" customHeight="false" outlineLevel="0" collapsed="false">
      <c r="A353" s="1" t="s">
        <v>1154</v>
      </c>
      <c r="B353" s="1" t="s">
        <v>687</v>
      </c>
      <c r="C353" s="1" t="s">
        <v>1155</v>
      </c>
      <c r="D353" s="2" t="s">
        <v>7233</v>
      </c>
      <c r="E353" s="2" t="s">
        <v>5996</v>
      </c>
      <c r="F353" s="1" t="s">
        <v>20</v>
      </c>
      <c r="H353" s="0" t="n">
        <f aca="false">VALUE(D353)</f>
        <v>80525</v>
      </c>
      <c r="I353" s="0" t="n">
        <f aca="false">VALUE(E353)</f>
        <v>12050</v>
      </c>
      <c r="K353" s="0" t="n">
        <f aca="false">IF(  OR(  AND(H353&gt;I353, F353="Yes"),  AND( I353 &gt; H353, F353="No" ) ),SUM(H353,I353)    )</f>
        <v>92575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1157</v>
      </c>
      <c r="B354" s="1" t="s">
        <v>687</v>
      </c>
      <c r="C354" s="1" t="s">
        <v>1158</v>
      </c>
      <c r="D354" s="2" t="s">
        <v>7234</v>
      </c>
      <c r="E354" s="2" t="s">
        <v>2031</v>
      </c>
      <c r="F354" s="1" t="s">
        <v>20</v>
      </c>
      <c r="H354" s="0" t="n">
        <f aca="false">VALUE(D354)</f>
        <v>250400</v>
      </c>
      <c r="I354" s="0" t="n">
        <f aca="false">VALUE(E354)</f>
        <v>9500</v>
      </c>
      <c r="K354" s="3" t="n">
        <f aca="false">IF(  OR(  AND(H354&gt;I354, F354="Yes"),  AND( I354 &gt; H354, F354="No" ) ),SUM(H354,I354)    )</f>
        <v>259900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1160</v>
      </c>
      <c r="B355" s="1" t="s">
        <v>687</v>
      </c>
      <c r="C355" s="1" t="s">
        <v>1161</v>
      </c>
      <c r="D355" s="2" t="s">
        <v>6547</v>
      </c>
      <c r="E355" s="2" t="s">
        <v>378</v>
      </c>
      <c r="F355" s="1" t="s">
        <v>20</v>
      </c>
      <c r="H355" s="0" t="n">
        <f aca="false">VALUE(D355)</f>
        <v>101800</v>
      </c>
      <c r="I355" s="0" t="n">
        <f aca="false">VALUE(E355)</f>
        <v>4700</v>
      </c>
      <c r="K355" s="0" t="n">
        <f aca="false">IF(  OR(  AND(H355&gt;I355, F355="Yes"),  AND( I355 &gt; H355, F355="No" ) ),SUM(H355,I355)    )</f>
        <v>106500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12.8" hidden="false" customHeight="false" outlineLevel="0" collapsed="false">
      <c r="A356" s="1" t="s">
        <v>1163</v>
      </c>
      <c r="B356" s="1" t="s">
        <v>687</v>
      </c>
      <c r="C356" s="1" t="s">
        <v>1164</v>
      </c>
      <c r="D356" s="2" t="s">
        <v>7235</v>
      </c>
      <c r="E356" s="2" t="s">
        <v>6130</v>
      </c>
      <c r="F356" s="1" t="s">
        <v>20</v>
      </c>
      <c r="H356" s="0" t="n">
        <f aca="false">VALUE(D356)</f>
        <v>119998</v>
      </c>
      <c r="I356" s="0" t="n">
        <f aca="false">VALUE(E356)</f>
        <v>6175</v>
      </c>
      <c r="K356" s="0" t="n">
        <f aca="false">IF(  OR(  AND(H356&gt;I356, F356="Yes"),  AND( I356 &gt; H356, F356="No" ) ),SUM(H356,I356)    )</f>
        <v>126173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1166</v>
      </c>
      <c r="B357" s="1" t="s">
        <v>687</v>
      </c>
      <c r="C357" s="1" t="s">
        <v>1167</v>
      </c>
      <c r="D357" s="2" t="s">
        <v>7236</v>
      </c>
      <c r="E357" s="2" t="s">
        <v>7237</v>
      </c>
      <c r="F357" s="1" t="s">
        <v>20</v>
      </c>
      <c r="H357" s="0" t="n">
        <f aca="false">VALUE(D357)</f>
        <v>285128</v>
      </c>
      <c r="I357" s="0" t="n">
        <f aca="false">VALUE(E357)</f>
        <v>16247</v>
      </c>
      <c r="K357" s="3" t="n">
        <f aca="false">IF(  OR(  AND(H357&gt;I357, F357="Yes"),  AND( I357 &gt; H357, F357="No" ) ),SUM(H357,I357)    )</f>
        <v>301375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1169</v>
      </c>
      <c r="B358" s="1" t="s">
        <v>687</v>
      </c>
      <c r="C358" s="1" t="s">
        <v>1170</v>
      </c>
      <c r="D358" s="2" t="s">
        <v>7238</v>
      </c>
      <c r="E358" s="2" t="s">
        <v>7239</v>
      </c>
      <c r="F358" s="1" t="s">
        <v>20</v>
      </c>
      <c r="H358" s="0" t="n">
        <f aca="false">VALUE(D358)</f>
        <v>290304</v>
      </c>
      <c r="I358" s="0" t="n">
        <f aca="false">VALUE(E358)</f>
        <v>39375</v>
      </c>
      <c r="K358" s="0" t="n">
        <f aca="false">IF(  OR(  AND(H358&gt;I358, F358="Yes"),  AND( I358 &gt; H358, F358="No" ) ),SUM(H358,I358)    )</f>
        <v>329679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23.95" hidden="false" customHeight="false" outlineLevel="0" collapsed="false">
      <c r="A359" s="1" t="s">
        <v>1172</v>
      </c>
      <c r="B359" s="1" t="s">
        <v>687</v>
      </c>
      <c r="C359" s="1" t="s">
        <v>1173</v>
      </c>
      <c r="D359" s="2" t="s">
        <v>7240</v>
      </c>
      <c r="E359" s="2" t="s">
        <v>3447</v>
      </c>
      <c r="F359" s="1" t="s">
        <v>20</v>
      </c>
      <c r="H359" s="0" t="n">
        <f aca="false">VALUE(D359)</f>
        <v>136527</v>
      </c>
      <c r="I359" s="0" t="n">
        <f aca="false">VALUE(E359)</f>
        <v>13250</v>
      </c>
      <c r="K359" s="0" t="n">
        <f aca="false">IF(  OR(  AND(H359&gt;I359, F359="Yes"),  AND( I359 &gt; H359, F359="No" ) ),SUM(H359,I359)    )</f>
        <v>149777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1175</v>
      </c>
      <c r="B360" s="1" t="s">
        <v>687</v>
      </c>
      <c r="C360" s="1" t="s">
        <v>1176</v>
      </c>
      <c r="D360" s="2" t="s">
        <v>2031</v>
      </c>
      <c r="E360" s="2" t="s">
        <v>1178</v>
      </c>
      <c r="F360" s="1" t="s">
        <v>20</v>
      </c>
      <c r="H360" s="0" t="n">
        <f aca="false">VALUE(D360)</f>
        <v>9500</v>
      </c>
      <c r="I360" s="0" t="n">
        <f aca="false">VALUE(E360)</f>
        <v>-1000</v>
      </c>
      <c r="K360" s="3" t="n">
        <f aca="false">IF(  OR(  AND(H360&gt;I360, F360="Yes"),  AND( I360 &gt; H360, F360="No" ) ),SUM(H360,I360)    )</f>
        <v>8500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12.8" hidden="false" customHeight="false" outlineLevel="0" collapsed="false">
      <c r="A361" s="1" t="s">
        <v>1179</v>
      </c>
      <c r="B361" s="1" t="s">
        <v>687</v>
      </c>
      <c r="C361" s="1" t="s">
        <v>1180</v>
      </c>
      <c r="D361" s="2" t="s">
        <v>7241</v>
      </c>
      <c r="E361" s="2" t="s">
        <v>964</v>
      </c>
      <c r="F361" s="1" t="s">
        <v>20</v>
      </c>
      <c r="H361" s="0" t="n">
        <f aca="false">VALUE(D361)</f>
        <v>334210</v>
      </c>
      <c r="I361" s="0" t="n">
        <f aca="false">VALUE(E361)</f>
        <v>500</v>
      </c>
      <c r="K361" s="3" t="n">
        <f aca="false">IF(  OR(  AND(H361&gt;I361, F361="Yes"),  AND( I361 &gt; H361, F361="No" ) ),SUM(H361,I361)    )</f>
        <v>334710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1182</v>
      </c>
      <c r="B362" s="1" t="s">
        <v>687</v>
      </c>
      <c r="C362" s="1" t="s">
        <v>1183</v>
      </c>
      <c r="D362" s="2" t="s">
        <v>7242</v>
      </c>
      <c r="E362" s="2" t="s">
        <v>1712</v>
      </c>
      <c r="F362" s="1" t="s">
        <v>20</v>
      </c>
      <c r="H362" s="0" t="n">
        <f aca="false">VALUE(D362)</f>
        <v>327500</v>
      </c>
      <c r="I362" s="0" t="n">
        <f aca="false">VALUE(E362)</f>
        <v>10400</v>
      </c>
      <c r="K362" s="0" t="n">
        <f aca="false">IF(  OR(  AND(H362&gt;I362, F362="Yes"),  AND( I362 &gt; H362, F362="No" ) ),SUM(H362,I362)    )</f>
        <v>337900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23.95" hidden="false" customHeight="false" outlineLevel="0" collapsed="false">
      <c r="A363" s="1" t="s">
        <v>1185</v>
      </c>
      <c r="B363" s="1" t="s">
        <v>687</v>
      </c>
      <c r="C363" s="1" t="s">
        <v>1186</v>
      </c>
      <c r="D363" s="2" t="s">
        <v>7243</v>
      </c>
      <c r="E363" s="2" t="s">
        <v>3126</v>
      </c>
      <c r="F363" s="1" t="s">
        <v>20</v>
      </c>
      <c r="H363" s="0" t="n">
        <f aca="false">VALUE(D363)</f>
        <v>186200</v>
      </c>
      <c r="I363" s="0" t="n">
        <f aca="false">VALUE(E363)</f>
        <v>16450</v>
      </c>
      <c r="K363" s="3" t="n">
        <f aca="false">IF(  OR(  AND(H363&gt;I363, F363="Yes"),  AND( I363 &gt; H363, F363="No" ) ),SUM(H363,I363)    )</f>
        <v>202650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12.8" hidden="false" customHeight="false" outlineLevel="0" collapsed="false">
      <c r="A364" s="1" t="s">
        <v>1189</v>
      </c>
      <c r="B364" s="1" t="s">
        <v>687</v>
      </c>
      <c r="C364" s="1" t="s">
        <v>1190</v>
      </c>
      <c r="D364" s="2" t="s">
        <v>7244</v>
      </c>
      <c r="E364" s="2" t="s">
        <v>1328</v>
      </c>
      <c r="F364" s="1" t="s">
        <v>20</v>
      </c>
      <c r="H364" s="0" t="n">
        <f aca="false">VALUE(D364)</f>
        <v>87905</v>
      </c>
      <c r="I364" s="0" t="n">
        <f aca="false">VALUE(E364)</f>
        <v>17000</v>
      </c>
      <c r="K364" s="3" t="n">
        <f aca="false">IF(  OR(  AND(H364&gt;I364, F364="Yes"),  AND( I364 &gt; H364, F364="No" ) ),SUM(H364,I364)    )</f>
        <v>104905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35.2" hidden="false" customHeight="false" outlineLevel="0" collapsed="false">
      <c r="A365" s="1" t="s">
        <v>1192</v>
      </c>
      <c r="B365" s="1" t="s">
        <v>687</v>
      </c>
      <c r="C365" s="1" t="s">
        <v>1193</v>
      </c>
      <c r="D365" s="2" t="s">
        <v>7245</v>
      </c>
      <c r="E365" s="2" t="s">
        <v>3036</v>
      </c>
      <c r="F365" s="1" t="s">
        <v>67</v>
      </c>
      <c r="H365" s="0" t="n">
        <f aca="false">VALUE(D365)</f>
        <v>214048</v>
      </c>
      <c r="I365" s="0" t="n">
        <f aca="false">VALUE(E365)</f>
        <v>25250</v>
      </c>
      <c r="K365" s="3" t="n">
        <f aca="false">IF(  OR(  AND(H365&gt;I365, F365="Yes"),  AND( I365 &gt; H365, F365="No" ) ),SUM(H365,I365)    )</f>
        <v>0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239298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1195</v>
      </c>
      <c r="B366" s="1" t="s">
        <v>687</v>
      </c>
      <c r="C366" s="1" t="s">
        <v>1196</v>
      </c>
      <c r="D366" s="2" t="s">
        <v>1010</v>
      </c>
      <c r="E366" s="2" t="s">
        <v>2329</v>
      </c>
      <c r="F366" s="1" t="s">
        <v>20</v>
      </c>
      <c r="H366" s="0" t="n">
        <f aca="false">VALUE(D366)</f>
        <v>17500</v>
      </c>
      <c r="I366" s="0" t="n">
        <f aca="false">VALUE(E366)</f>
        <v>12250</v>
      </c>
      <c r="K366" s="0" t="n">
        <f aca="false">IF(  OR(  AND(H366&gt;I366, F366="Yes"),  AND( I366 &gt; H366, F366="No" ) ),SUM(H366,I366)    )</f>
        <v>29750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35.2" hidden="false" customHeight="false" outlineLevel="0" collapsed="false">
      <c r="A367" s="1" t="s">
        <v>1198</v>
      </c>
      <c r="B367" s="1" t="s">
        <v>687</v>
      </c>
      <c r="C367" s="1" t="s">
        <v>1199</v>
      </c>
      <c r="D367" s="2" t="s">
        <v>7246</v>
      </c>
      <c r="E367" s="2" t="s">
        <v>3482</v>
      </c>
      <c r="F367" s="1" t="s">
        <v>67</v>
      </c>
      <c r="H367" s="0" t="n">
        <f aca="false">VALUE(D367)</f>
        <v>500475</v>
      </c>
      <c r="I367" s="0" t="n">
        <f aca="false">VALUE(E367)</f>
        <v>25800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526275</v>
      </c>
      <c r="P367" s="0" t="n">
        <f aca="false">IF(AND(F367="Not Voting",M367=1), 1,0)</f>
        <v>0</v>
      </c>
    </row>
    <row r="368" customFormat="false" ht="23.95" hidden="false" customHeight="false" outlineLevel="0" collapsed="false">
      <c r="A368" s="1" t="s">
        <v>1201</v>
      </c>
      <c r="B368" s="1" t="s">
        <v>687</v>
      </c>
      <c r="C368" s="1" t="s">
        <v>1202</v>
      </c>
      <c r="D368" s="2" t="s">
        <v>7247</v>
      </c>
      <c r="E368" s="2" t="s">
        <v>7248</v>
      </c>
      <c r="F368" s="1" t="s">
        <v>20</v>
      </c>
      <c r="H368" s="0" t="n">
        <f aca="false">VALUE(D368)</f>
        <v>287750</v>
      </c>
      <c r="I368" s="0" t="n">
        <f aca="false">VALUE(E368)</f>
        <v>37525</v>
      </c>
      <c r="K368" s="3" t="n">
        <f aca="false">IF(  OR(  AND(H368&gt;I368, F368="Yes"),  AND( I368 &gt; H368, F368="No" ) ),SUM(H368,I368)    )</f>
        <v>325275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1204</v>
      </c>
      <c r="B369" s="1" t="s">
        <v>687</v>
      </c>
      <c r="C369" s="1" t="s">
        <v>1205</v>
      </c>
      <c r="D369" s="2" t="s">
        <v>7249</v>
      </c>
      <c r="E369" s="2" t="s">
        <v>32</v>
      </c>
      <c r="F369" s="1" t="s">
        <v>20</v>
      </c>
      <c r="H369" s="0" t="n">
        <f aca="false">VALUE(D369)</f>
        <v>243200</v>
      </c>
      <c r="I369" s="0" t="n">
        <f aca="false">VALUE(E369)</f>
        <v>1000</v>
      </c>
      <c r="K369" s="3" t="n">
        <f aca="false">IF(  OR(  AND(H369&gt;I369, F369="Yes"),  AND( I369 &gt; H369, F369="No" ) ),SUM(H369,I369)    )</f>
        <v>244200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12.8" hidden="false" customHeight="false" outlineLevel="0" collapsed="false">
      <c r="A370" s="1" t="s">
        <v>1207</v>
      </c>
      <c r="B370" s="1" t="s">
        <v>687</v>
      </c>
      <c r="C370" s="1" t="s">
        <v>1208</v>
      </c>
      <c r="D370" s="2" t="s">
        <v>7250</v>
      </c>
      <c r="E370" s="2" t="s">
        <v>964</v>
      </c>
      <c r="F370" s="1" t="s">
        <v>20</v>
      </c>
      <c r="H370" s="0" t="n">
        <f aca="false">VALUE(D370)</f>
        <v>56999</v>
      </c>
      <c r="I370" s="0" t="n">
        <f aca="false">VALUE(E370)</f>
        <v>500</v>
      </c>
      <c r="K370" s="3" t="n">
        <f aca="false">IF(  OR(  AND(H370&gt;I370, F370="Yes"),  AND( I370 &gt; H370, F370="No" ) ),SUM(H370,I370)    )</f>
        <v>57499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1210</v>
      </c>
      <c r="B371" s="1" t="s">
        <v>687</v>
      </c>
      <c r="C371" s="1" t="s">
        <v>1211</v>
      </c>
      <c r="D371" s="2" t="s">
        <v>7251</v>
      </c>
      <c r="E371" s="2" t="s">
        <v>5607</v>
      </c>
      <c r="F371" s="1" t="s">
        <v>20</v>
      </c>
      <c r="H371" s="0" t="n">
        <f aca="false">VALUE(D371)</f>
        <v>105100</v>
      </c>
      <c r="I371" s="0" t="n">
        <f aca="false">VALUE(E371)</f>
        <v>30850</v>
      </c>
      <c r="K371" s="3" t="n">
        <f aca="false">IF(  OR(  AND(H371&gt;I371, F371="Yes"),  AND( I371 &gt; H371, F371="No" ) ),SUM(H371,I371)    )</f>
        <v>135950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35.2" hidden="false" customHeight="false" outlineLevel="0" collapsed="false">
      <c r="A372" s="1" t="s">
        <v>1213</v>
      </c>
      <c r="B372" s="1" t="s">
        <v>687</v>
      </c>
      <c r="C372" s="1" t="s">
        <v>1214</v>
      </c>
      <c r="D372" s="2" t="s">
        <v>7252</v>
      </c>
      <c r="E372" s="2" t="s">
        <v>7253</v>
      </c>
      <c r="F372" s="1" t="s">
        <v>67</v>
      </c>
      <c r="H372" s="0" t="n">
        <f aca="false">VALUE(D372)</f>
        <v>1789490</v>
      </c>
      <c r="I372" s="0" t="n">
        <f aca="false">VALUE(E372)</f>
        <v>127886</v>
      </c>
      <c r="K372" s="3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1917376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1217</v>
      </c>
      <c r="B373" s="1" t="s">
        <v>687</v>
      </c>
      <c r="C373" s="1" t="s">
        <v>1218</v>
      </c>
      <c r="D373" s="2" t="s">
        <v>7254</v>
      </c>
      <c r="E373" s="2" t="s">
        <v>1575</v>
      </c>
      <c r="F373" s="1" t="s">
        <v>20</v>
      </c>
      <c r="H373" s="0" t="n">
        <f aca="false">VALUE(D373)</f>
        <v>74030</v>
      </c>
      <c r="I373" s="0" t="n">
        <f aca="false">VALUE(E373)</f>
        <v>9250</v>
      </c>
      <c r="K373" s="3" t="n">
        <f aca="false">IF(  OR(  AND(H373&gt;I373, F373="Yes"),  AND( I373 &gt; H373, F373="No" ) ),SUM(H373,I373)    )</f>
        <v>83280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1220</v>
      </c>
      <c r="B374" s="1" t="s">
        <v>687</v>
      </c>
      <c r="C374" s="1" t="s">
        <v>1221</v>
      </c>
      <c r="D374" s="2" t="s">
        <v>7255</v>
      </c>
      <c r="E374" s="2" t="s">
        <v>4234</v>
      </c>
      <c r="F374" s="1" t="s">
        <v>20</v>
      </c>
      <c r="H374" s="0" t="n">
        <f aca="false">VALUE(D374)</f>
        <v>265950</v>
      </c>
      <c r="I374" s="0" t="n">
        <f aca="false">VALUE(E374)</f>
        <v>2125</v>
      </c>
      <c r="K374" s="3" t="n">
        <f aca="false">IF(  OR(  AND(H374&gt;I374, F374="Yes"),  AND( I374 &gt; H374, F374="No" ) ),SUM(H374,I374)    )</f>
        <v>268075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1223</v>
      </c>
      <c r="B375" s="1" t="s">
        <v>687</v>
      </c>
      <c r="C375" s="1" t="s">
        <v>1224</v>
      </c>
      <c r="D375" s="2" t="s">
        <v>7256</v>
      </c>
      <c r="E375" s="2" t="s">
        <v>7257</v>
      </c>
      <c r="F375" s="1" t="s">
        <v>20</v>
      </c>
      <c r="H375" s="0" t="n">
        <f aca="false">VALUE(D375)</f>
        <v>280750</v>
      </c>
      <c r="I375" s="0" t="n">
        <f aca="false">VALUE(E375)</f>
        <v>26150</v>
      </c>
      <c r="K375" s="3" t="n">
        <f aca="false">IF(  OR(  AND(H375&gt;I375, F375="Yes"),  AND( I375 &gt; H375, F375="No" ) ),SUM(H375,I375)    )</f>
        <v>306900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23.95" hidden="false" customHeight="false" outlineLevel="0" collapsed="false">
      <c r="A376" s="1" t="s">
        <v>1226</v>
      </c>
      <c r="B376" s="1" t="s">
        <v>687</v>
      </c>
      <c r="C376" s="1" t="s">
        <v>1227</v>
      </c>
      <c r="D376" s="2" t="s">
        <v>7258</v>
      </c>
      <c r="E376" s="2" t="s">
        <v>7259</v>
      </c>
      <c r="F376" s="1" t="s">
        <v>20</v>
      </c>
      <c r="H376" s="0" t="n">
        <f aca="false">VALUE(D376)</f>
        <v>335610</v>
      </c>
      <c r="I376" s="0" t="n">
        <f aca="false">VALUE(E376)</f>
        <v>3568</v>
      </c>
      <c r="K376" s="3" t="n">
        <f aca="false">IF(  OR(  AND(H376&gt;I376, F376="Yes"),  AND( I376 &gt; H376, F376="No" ) ),SUM(H376,I376)    )</f>
        <v>339178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1229</v>
      </c>
      <c r="B377" s="1" t="s">
        <v>687</v>
      </c>
      <c r="C377" s="1" t="s">
        <v>1230</v>
      </c>
      <c r="D377" s="2" t="s">
        <v>4767</v>
      </c>
      <c r="E377" s="2" t="s">
        <v>114</v>
      </c>
      <c r="F377" s="1" t="s">
        <v>20</v>
      </c>
      <c r="H377" s="0" t="n">
        <f aca="false">VALUE(D377)</f>
        <v>77400</v>
      </c>
      <c r="I377" s="0" t="n">
        <f aca="false">VALUE(E377)</f>
        <v>4500</v>
      </c>
      <c r="K377" s="3" t="n">
        <f aca="false">IF(  OR(  AND(H377&gt;I377, F377="Yes"),  AND( I377 &gt; H377, F377="No" ) ),SUM(H377,I377)    )</f>
        <v>81900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1232</v>
      </c>
      <c r="B378" s="1" t="s">
        <v>687</v>
      </c>
      <c r="C378" s="1" t="s">
        <v>1233</v>
      </c>
      <c r="D378" s="2" t="s">
        <v>7260</v>
      </c>
      <c r="E378" s="2" t="s">
        <v>7261</v>
      </c>
      <c r="F378" s="1" t="s">
        <v>20</v>
      </c>
      <c r="H378" s="0" t="n">
        <f aca="false">VALUE(D378)</f>
        <v>133200</v>
      </c>
      <c r="I378" s="0" t="n">
        <f aca="false">VALUE(E378)</f>
        <v>521</v>
      </c>
      <c r="K378" s="3" t="n">
        <f aca="false">IF(  OR(  AND(H378&gt;I378, F378="Yes"),  AND( I378 &gt; H378, F378="No" ) ),SUM(H378,I378)    )</f>
        <v>133721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1235</v>
      </c>
      <c r="B379" s="1" t="s">
        <v>687</v>
      </c>
      <c r="C379" s="1" t="s">
        <v>1236</v>
      </c>
      <c r="D379" s="2" t="s">
        <v>7262</v>
      </c>
      <c r="E379" s="2" t="s">
        <v>114</v>
      </c>
      <c r="F379" s="1" t="s">
        <v>20</v>
      </c>
      <c r="H379" s="0" t="n">
        <f aca="false">VALUE(D379)</f>
        <v>109000</v>
      </c>
      <c r="I379" s="0" t="n">
        <f aca="false">VALUE(E379)</f>
        <v>4500</v>
      </c>
      <c r="K379" s="0" t="n">
        <f aca="false">IF(  OR(  AND(H379&gt;I379, F379="Yes"),  AND( I379 &gt; H379, F379="No" ) ),SUM(H379,I379)    )</f>
        <v>113500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1237</v>
      </c>
      <c r="B380" s="1" t="s">
        <v>687</v>
      </c>
      <c r="C380" s="1" t="s">
        <v>1238</v>
      </c>
      <c r="D380" s="2" t="s">
        <v>7263</v>
      </c>
      <c r="E380" s="2" t="s">
        <v>85</v>
      </c>
      <c r="F380" s="1" t="s">
        <v>20</v>
      </c>
      <c r="H380" s="0" t="n">
        <f aca="false">VALUE(D380)</f>
        <v>108149</v>
      </c>
      <c r="I380" s="0" t="n">
        <f aca="false">VALUE(E380)</f>
        <v>2000</v>
      </c>
      <c r="K380" s="0" t="n">
        <f aca="false">IF(  OR(  AND(H380&gt;I380, F380="Yes"),  AND( I380 &gt; H380, F380="No" ) ),SUM(H380,I380)    )</f>
        <v>110149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12.8" hidden="false" customHeight="false" outlineLevel="0" collapsed="false">
      <c r="A381" s="1" t="s">
        <v>1240</v>
      </c>
      <c r="B381" s="1" t="s">
        <v>687</v>
      </c>
      <c r="C381" s="1" t="s">
        <v>1241</v>
      </c>
      <c r="D381" s="2" t="s">
        <v>7264</v>
      </c>
      <c r="E381" s="2" t="s">
        <v>964</v>
      </c>
      <c r="F381" s="1" t="s">
        <v>20</v>
      </c>
      <c r="H381" s="0" t="n">
        <f aca="false">VALUE(D381)</f>
        <v>127149</v>
      </c>
      <c r="I381" s="0" t="n">
        <f aca="false">VALUE(E381)</f>
        <v>500</v>
      </c>
      <c r="K381" s="3" t="n">
        <f aca="false">IF(  OR(  AND(H381&gt;I381, F381="Yes"),  AND( I381 &gt; H381, F381="No" ) ),SUM(H381,I381)    )</f>
        <v>127649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23.95" hidden="false" customHeight="false" outlineLevel="0" collapsed="false">
      <c r="A382" s="1" t="s">
        <v>1243</v>
      </c>
      <c r="B382" s="1" t="s">
        <v>687</v>
      </c>
      <c r="C382" s="1" t="s">
        <v>1244</v>
      </c>
      <c r="D382" s="2" t="s">
        <v>7265</v>
      </c>
      <c r="E382" s="2" t="s">
        <v>3258</v>
      </c>
      <c r="F382" s="1" t="s">
        <v>20</v>
      </c>
      <c r="H382" s="0" t="n">
        <f aca="false">VALUE(D382)</f>
        <v>107889</v>
      </c>
      <c r="I382" s="0" t="n">
        <f aca="false">VALUE(E382)</f>
        <v>14250</v>
      </c>
      <c r="K382" s="3" t="n">
        <f aca="false">IF(  OR(  AND(H382&gt;I382, F382="Yes"),  AND( I382 &gt; H382, F382="No" ) ),SUM(H382,I382)    )</f>
        <v>122139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1246</v>
      </c>
      <c r="B383" s="1" t="s">
        <v>687</v>
      </c>
      <c r="C383" s="1" t="s">
        <v>1247</v>
      </c>
      <c r="D383" s="2" t="s">
        <v>32</v>
      </c>
      <c r="E383" s="2" t="s">
        <v>19</v>
      </c>
      <c r="F383" s="1" t="s">
        <v>20</v>
      </c>
      <c r="H383" s="0" t="n">
        <f aca="false">VALUE(D383)</f>
        <v>1000</v>
      </c>
      <c r="I383" s="0" t="n">
        <f aca="false">VALUE(E383)</f>
        <v>0</v>
      </c>
      <c r="K383" s="3" t="n">
        <f aca="false">IF(  OR(  AND(H383&gt;I383, F383="Yes"),  AND( I383 &gt; H383, F383="No" ) ),SUM(H383,I383)    )</f>
        <v>1000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1248</v>
      </c>
      <c r="B384" s="1" t="s">
        <v>687</v>
      </c>
      <c r="C384" s="1" t="s">
        <v>1249</v>
      </c>
      <c r="D384" s="2" t="s">
        <v>7266</v>
      </c>
      <c r="E384" s="2" t="s">
        <v>114</v>
      </c>
      <c r="F384" s="1" t="s">
        <v>20</v>
      </c>
      <c r="H384" s="0" t="n">
        <f aca="false">VALUE(D384)</f>
        <v>199814</v>
      </c>
      <c r="I384" s="0" t="n">
        <f aca="false">VALUE(E384)</f>
        <v>4500</v>
      </c>
      <c r="K384" s="3" t="n">
        <f aca="false">IF(  OR(  AND(H384&gt;I384, F384="Yes"),  AND( I384 &gt; H384, F384="No" ) ),SUM(H384,I384)    )</f>
        <v>204314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1251</v>
      </c>
      <c r="B385" s="1" t="s">
        <v>687</v>
      </c>
      <c r="C385" s="1" t="s">
        <v>1252</v>
      </c>
      <c r="D385" s="2" t="s">
        <v>4393</v>
      </c>
      <c r="E385" s="2" t="s">
        <v>2505</v>
      </c>
      <c r="F385" s="1" t="s">
        <v>20</v>
      </c>
      <c r="H385" s="0" t="n">
        <f aca="false">VALUE(D385)</f>
        <v>63200</v>
      </c>
      <c r="I385" s="0" t="n">
        <f aca="false">VALUE(E385)</f>
        <v>6450</v>
      </c>
      <c r="K385" s="3" t="n">
        <f aca="false">IF(  OR(  AND(H385&gt;I385, F385="Yes"),  AND( I385 &gt; H385, F385="No" ) ),SUM(H385,I385)    )</f>
        <v>69650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12.8" hidden="false" customHeight="false" outlineLevel="0" collapsed="false">
      <c r="A386" s="1" t="s">
        <v>1254</v>
      </c>
      <c r="B386" s="1" t="s">
        <v>687</v>
      </c>
      <c r="C386" s="1" t="s">
        <v>1255</v>
      </c>
      <c r="D386" s="2" t="s">
        <v>7267</v>
      </c>
      <c r="E386" s="2" t="s">
        <v>320</v>
      </c>
      <c r="F386" s="1" t="s">
        <v>20</v>
      </c>
      <c r="H386" s="0" t="n">
        <f aca="false">VALUE(D386)</f>
        <v>134048</v>
      </c>
      <c r="I386" s="0" t="n">
        <f aca="false">VALUE(E386)</f>
        <v>2250</v>
      </c>
      <c r="K386" s="3" t="n">
        <f aca="false">IF(  OR(  AND(H386&gt;I386, F386="Yes"),  AND( I386 &gt; H386, F386="No" ) ),SUM(H386,I386)    )</f>
        <v>136298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1257</v>
      </c>
      <c r="B387" s="1" t="s">
        <v>687</v>
      </c>
      <c r="C387" s="1" t="s">
        <v>1258</v>
      </c>
      <c r="D387" s="2" t="s">
        <v>7268</v>
      </c>
      <c r="E387" s="2" t="s">
        <v>3947</v>
      </c>
      <c r="F387" s="1" t="s">
        <v>20</v>
      </c>
      <c r="H387" s="0" t="n">
        <f aca="false">VALUE(D387)</f>
        <v>195664</v>
      </c>
      <c r="I387" s="0" t="n">
        <f aca="false">VALUE(E387)</f>
        <v>21750</v>
      </c>
      <c r="K387" s="0" t="n">
        <f aca="false">IF(  OR(  AND(H387&gt;I387, F387="Yes"),  AND( I387 &gt; H387, F387="No" ) ),SUM(H387,I387)    )</f>
        <v>217414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1261</v>
      </c>
      <c r="B388" s="1" t="s">
        <v>687</v>
      </c>
      <c r="C388" s="1" t="s">
        <v>1262</v>
      </c>
      <c r="D388" s="2" t="s">
        <v>7269</v>
      </c>
      <c r="E388" s="2" t="s">
        <v>292</v>
      </c>
      <c r="F388" s="1" t="s">
        <v>20</v>
      </c>
      <c r="H388" s="0" t="n">
        <f aca="false">VALUE(D388)</f>
        <v>156600</v>
      </c>
      <c r="I388" s="0" t="n">
        <f aca="false">VALUE(E388)</f>
        <v>3500</v>
      </c>
      <c r="K388" s="3" t="n">
        <f aca="false">IF(  OR(  AND(H388&gt;I388, F388="Yes"),  AND( I388 &gt; H388, F388="No" ) ),SUM(H388,I388)    )</f>
        <v>160100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35.2" hidden="false" customHeight="false" outlineLevel="0" collapsed="false">
      <c r="A389" s="1" t="s">
        <v>1264</v>
      </c>
      <c r="B389" s="1" t="s">
        <v>687</v>
      </c>
      <c r="C389" s="1" t="s">
        <v>1265</v>
      </c>
      <c r="D389" s="2" t="s">
        <v>3088</v>
      </c>
      <c r="E389" s="2" t="s">
        <v>19</v>
      </c>
      <c r="F389" s="1" t="s">
        <v>20</v>
      </c>
      <c r="H389" s="0" t="n">
        <f aca="false">VALUE(D389)</f>
        <v>17600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17600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23.95" hidden="false" customHeight="false" outlineLevel="0" collapsed="false">
      <c r="A390" s="1" t="s">
        <v>1267</v>
      </c>
      <c r="B390" s="1" t="s">
        <v>687</v>
      </c>
      <c r="C390" s="1" t="s">
        <v>1268</v>
      </c>
      <c r="D390" s="2" t="s">
        <v>7270</v>
      </c>
      <c r="E390" s="2" t="s">
        <v>877</v>
      </c>
      <c r="F390" s="1" t="s">
        <v>20</v>
      </c>
      <c r="H390" s="0" t="n">
        <f aca="false">VALUE(D390)</f>
        <v>226284</v>
      </c>
      <c r="I390" s="0" t="n">
        <f aca="false">VALUE(E390)</f>
        <v>20750</v>
      </c>
      <c r="K390" s="3" t="n">
        <f aca="false">IF(  OR(  AND(H390&gt;I390, F390="Yes"),  AND( I390 &gt; H390, F390="No" ) ),SUM(H390,I390)    )</f>
        <v>247034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12.8" hidden="false" customHeight="false" outlineLevel="0" collapsed="false">
      <c r="A391" s="1" t="s">
        <v>1270</v>
      </c>
      <c r="B391" s="1" t="s">
        <v>687</v>
      </c>
      <c r="C391" s="1" t="s">
        <v>1271</v>
      </c>
      <c r="D391" s="2" t="s">
        <v>5509</v>
      </c>
      <c r="E391" s="2" t="s">
        <v>229</v>
      </c>
      <c r="F391" s="1" t="s">
        <v>20</v>
      </c>
      <c r="H391" s="0" t="n">
        <f aca="false">VALUE(D391)</f>
        <v>27050</v>
      </c>
      <c r="I391" s="0" t="n">
        <f aca="false">VALUE(E391)</f>
        <v>2500</v>
      </c>
      <c r="K391" s="3" t="n">
        <f aca="false">IF(  OR(  AND(H391&gt;I391, F391="Yes"),  AND( I391 &gt; H391, F391="No" ) ),SUM(H391,I391)    )</f>
        <v>29550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1273</v>
      </c>
      <c r="B392" s="1" t="s">
        <v>687</v>
      </c>
      <c r="C392" s="1" t="s">
        <v>1274</v>
      </c>
      <c r="D392" s="2" t="s">
        <v>7271</v>
      </c>
      <c r="E392" s="2" t="s">
        <v>7272</v>
      </c>
      <c r="F392" s="1" t="s">
        <v>20</v>
      </c>
      <c r="H392" s="0" t="n">
        <f aca="false">VALUE(D392)</f>
        <v>417648</v>
      </c>
      <c r="I392" s="0" t="n">
        <f aca="false">VALUE(E392)</f>
        <v>33159</v>
      </c>
      <c r="K392" s="3" t="n">
        <f aca="false">IF(  OR(  AND(H392&gt;I392, F392="Yes"),  AND( I392 &gt; H392, F392="No" ) ),SUM(H392,I392)    )</f>
        <v>450807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23.95" hidden="false" customHeight="false" outlineLevel="0" collapsed="false">
      <c r="A393" s="1" t="s">
        <v>1277</v>
      </c>
      <c r="B393" s="1" t="s">
        <v>687</v>
      </c>
      <c r="C393" s="1" t="s">
        <v>1278</v>
      </c>
      <c r="D393" s="2" t="s">
        <v>3599</v>
      </c>
      <c r="E393" s="2" t="s">
        <v>430</v>
      </c>
      <c r="F393" s="1" t="s">
        <v>20</v>
      </c>
      <c r="H393" s="0" t="n">
        <f aca="false">VALUE(D393)</f>
        <v>69650</v>
      </c>
      <c r="I393" s="0" t="n">
        <f aca="false">VALUE(E393)</f>
        <v>3250</v>
      </c>
      <c r="K393" s="3" t="n">
        <f aca="false">IF(  OR(  AND(H393&gt;I393, F393="Yes"),  AND( I393 &gt; H393, F393="No" ) ),SUM(H393,I393)    )</f>
        <v>72900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1280</v>
      </c>
      <c r="B394" s="1" t="s">
        <v>687</v>
      </c>
      <c r="C394" s="1" t="s">
        <v>1281</v>
      </c>
      <c r="D394" s="2" t="s">
        <v>7273</v>
      </c>
      <c r="E394" s="2" t="s">
        <v>3204</v>
      </c>
      <c r="F394" s="1" t="s">
        <v>20</v>
      </c>
      <c r="H394" s="0" t="n">
        <f aca="false">VALUE(D394)</f>
        <v>87850</v>
      </c>
      <c r="I394" s="0" t="n">
        <f aca="false">VALUE(E394)</f>
        <v>1750</v>
      </c>
      <c r="K394" s="3" t="n">
        <f aca="false">IF(  OR(  AND(H394&gt;I394, F394="Yes"),  AND( I394 &gt; H394, F394="No" ) ),SUM(H394,I394)    )</f>
        <v>89600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12.8" hidden="false" customHeight="false" outlineLevel="0" collapsed="false">
      <c r="A395" s="1" t="s">
        <v>1283</v>
      </c>
      <c r="B395" s="1" t="s">
        <v>687</v>
      </c>
      <c r="C395" s="1" t="s">
        <v>1284</v>
      </c>
      <c r="D395" s="2" t="s">
        <v>7274</v>
      </c>
      <c r="E395" s="2" t="s">
        <v>4803</v>
      </c>
      <c r="F395" s="1" t="s">
        <v>20</v>
      </c>
      <c r="H395" s="0" t="n">
        <f aca="false">VALUE(D395)</f>
        <v>190298</v>
      </c>
      <c r="I395" s="0" t="n">
        <f aca="false">VALUE(E395)</f>
        <v>17350</v>
      </c>
      <c r="K395" s="0" t="n">
        <f aca="false">IF(  OR(  AND(H395&gt;I395, F395="Yes"),  AND( I395 &gt; H395, F395="No" ) ),SUM(H395,I395)    )</f>
        <v>207648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1286</v>
      </c>
      <c r="B396" s="1" t="s">
        <v>687</v>
      </c>
      <c r="C396" s="1" t="s">
        <v>1287</v>
      </c>
      <c r="D396" s="2" t="s">
        <v>7275</v>
      </c>
      <c r="E396" s="2" t="s">
        <v>7276</v>
      </c>
      <c r="F396" s="1" t="s">
        <v>20</v>
      </c>
      <c r="H396" s="0" t="n">
        <f aca="false">VALUE(D396)</f>
        <v>474967</v>
      </c>
      <c r="I396" s="0" t="n">
        <f aca="false">VALUE(E396)</f>
        <v>23546</v>
      </c>
      <c r="K396" s="0" t="n">
        <f aca="false">IF(  OR(  AND(H396&gt;I396, F396="Yes"),  AND( I396 &gt; H396, F396="No" ) ),SUM(H396,I396)    )</f>
        <v>498513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23.95" hidden="false" customHeight="false" outlineLevel="0" collapsed="false">
      <c r="A397" s="1" t="s">
        <v>1289</v>
      </c>
      <c r="B397" s="1" t="s">
        <v>687</v>
      </c>
      <c r="C397" s="1" t="s">
        <v>1290</v>
      </c>
      <c r="D397" s="2" t="s">
        <v>7277</v>
      </c>
      <c r="E397" s="2" t="s">
        <v>7278</v>
      </c>
      <c r="F397" s="1" t="s">
        <v>20</v>
      </c>
      <c r="H397" s="0" t="n">
        <f aca="false">VALUE(D397)</f>
        <v>154825</v>
      </c>
      <c r="I397" s="0" t="n">
        <f aca="false">VALUE(E397)</f>
        <v>5150</v>
      </c>
      <c r="K397" s="3" t="n">
        <f aca="false">IF(  OR(  AND(H397&gt;I397, F397="Yes"),  AND( I397 &gt; H397, F397="No" ) ),SUM(H397,I397)    )</f>
        <v>159975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1292</v>
      </c>
      <c r="B398" s="1" t="s">
        <v>687</v>
      </c>
      <c r="C398" s="1" t="s">
        <v>1293</v>
      </c>
      <c r="D398" s="2" t="s">
        <v>7279</v>
      </c>
      <c r="E398" s="2" t="s">
        <v>2418</v>
      </c>
      <c r="F398" s="1" t="s">
        <v>20</v>
      </c>
      <c r="H398" s="0" t="n">
        <f aca="false">VALUE(D398)</f>
        <v>219475</v>
      </c>
      <c r="I398" s="0" t="n">
        <f aca="false">VALUE(E398)</f>
        <v>8100</v>
      </c>
      <c r="K398" s="0" t="n">
        <f aca="false">IF(  OR(  AND(H398&gt;I398, F398="Yes"),  AND( I398 &gt; H398, F398="No" ) ),SUM(H398,I398)    )</f>
        <v>227575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12.8" hidden="false" customHeight="false" outlineLevel="0" collapsed="false">
      <c r="A399" s="1" t="s">
        <v>1295</v>
      </c>
      <c r="B399" s="1" t="s">
        <v>687</v>
      </c>
      <c r="C399" s="1" t="s">
        <v>1296</v>
      </c>
      <c r="D399" s="2" t="s">
        <v>7280</v>
      </c>
      <c r="E399" s="2" t="s">
        <v>7281</v>
      </c>
      <c r="F399" s="1" t="s">
        <v>20</v>
      </c>
      <c r="H399" s="0" t="n">
        <f aca="false">VALUE(D399)</f>
        <v>255090</v>
      </c>
      <c r="I399" s="0" t="n">
        <f aca="false">VALUE(E399)</f>
        <v>27625</v>
      </c>
      <c r="K399" s="3" t="n">
        <f aca="false">IF(  OR(  AND(H399&gt;I399, F399="Yes"),  AND( I399 &gt; H399, F399="No" ) ),SUM(H399,I399)    )</f>
        <v>282715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23.95" hidden="false" customHeight="false" outlineLevel="0" collapsed="false">
      <c r="A400" s="1" t="s">
        <v>1298</v>
      </c>
      <c r="B400" s="1" t="s">
        <v>687</v>
      </c>
      <c r="C400" s="1" t="s">
        <v>1299</v>
      </c>
      <c r="D400" s="2" t="s">
        <v>7282</v>
      </c>
      <c r="E400" s="2" t="s">
        <v>1595</v>
      </c>
      <c r="F400" s="1" t="s">
        <v>20</v>
      </c>
      <c r="H400" s="0" t="n">
        <f aca="false">VALUE(D400)</f>
        <v>242136</v>
      </c>
      <c r="I400" s="0" t="n">
        <f aca="false">VALUE(E400)</f>
        <v>25400</v>
      </c>
      <c r="K400" s="0" t="n">
        <f aca="false">IF(  OR(  AND(H400&gt;I400, F400="Yes"),  AND( I400 &gt; H400, F400="No" ) ),SUM(H400,I400)    )</f>
        <v>267536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12.8" hidden="false" customHeight="false" outlineLevel="0" collapsed="false">
      <c r="A401" s="1" t="s">
        <v>1302</v>
      </c>
      <c r="B401" s="1" t="s">
        <v>687</v>
      </c>
      <c r="C401" s="1" t="s">
        <v>1303</v>
      </c>
      <c r="D401" s="2" t="s">
        <v>7283</v>
      </c>
      <c r="E401" s="2" t="s">
        <v>7284</v>
      </c>
      <c r="F401" s="1" t="s">
        <v>20</v>
      </c>
      <c r="H401" s="0" t="n">
        <f aca="false">VALUE(D401)</f>
        <v>410610</v>
      </c>
      <c r="I401" s="0" t="n">
        <f aca="false">VALUE(E401)</f>
        <v>25570</v>
      </c>
      <c r="K401" s="0" t="n">
        <f aca="false">IF(  OR(  AND(H401&gt;I401, F401="Yes"),  AND( I401 &gt; H401, F401="No" ) ),SUM(H401,I401)    )</f>
        <v>436180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1305</v>
      </c>
      <c r="B402" s="1" t="s">
        <v>687</v>
      </c>
      <c r="C402" s="1" t="s">
        <v>1306</v>
      </c>
      <c r="D402" s="2" t="s">
        <v>7285</v>
      </c>
      <c r="E402" s="2" t="s">
        <v>7286</v>
      </c>
      <c r="F402" s="1" t="s">
        <v>20</v>
      </c>
      <c r="H402" s="0" t="n">
        <f aca="false">VALUE(D402)</f>
        <v>261100</v>
      </c>
      <c r="I402" s="0" t="n">
        <f aca="false">VALUE(E402)</f>
        <v>14430</v>
      </c>
      <c r="K402" s="0" t="n">
        <f aca="false">IF(  OR(  AND(H402&gt;I402, F402="Yes"),  AND( I402 &gt; H402, F402="No" ) ),SUM(H402,I402)    )</f>
        <v>275530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1308</v>
      </c>
      <c r="B403" s="1" t="s">
        <v>687</v>
      </c>
      <c r="C403" s="1" t="s">
        <v>1309</v>
      </c>
      <c r="D403" s="2" t="s">
        <v>7287</v>
      </c>
      <c r="E403" s="2" t="s">
        <v>6130</v>
      </c>
      <c r="F403" s="1" t="s">
        <v>20</v>
      </c>
      <c r="H403" s="0" t="n">
        <f aca="false">VALUE(D403)</f>
        <v>96060</v>
      </c>
      <c r="I403" s="0" t="n">
        <f aca="false">VALUE(E403)</f>
        <v>6175</v>
      </c>
      <c r="K403" s="3" t="n">
        <f aca="false">IF(  OR(  AND(H403&gt;I403, F403="Yes"),  AND( I403 &gt; H403, F403="No" ) ),SUM(H403,I403)    )</f>
        <v>102235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23.95" hidden="false" customHeight="false" outlineLevel="0" collapsed="false">
      <c r="A404" s="1" t="s">
        <v>1311</v>
      </c>
      <c r="B404" s="1" t="s">
        <v>687</v>
      </c>
      <c r="C404" s="1" t="s">
        <v>1312</v>
      </c>
      <c r="D404" s="2" t="s">
        <v>6218</v>
      </c>
      <c r="E404" s="2" t="s">
        <v>1276</v>
      </c>
      <c r="F404" s="1" t="s">
        <v>20</v>
      </c>
      <c r="H404" s="0" t="n">
        <f aca="false">VALUE(D404)</f>
        <v>78050</v>
      </c>
      <c r="I404" s="0" t="n">
        <f aca="false">VALUE(E404)</f>
        <v>10900</v>
      </c>
      <c r="K404" s="0" t="n">
        <f aca="false">IF(  OR(  AND(H404&gt;I404, F404="Yes"),  AND( I404 &gt; H404, F404="No" ) ),SUM(H404,I404)    )</f>
        <v>88950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12.8" hidden="false" customHeight="false" outlineLevel="0" collapsed="false">
      <c r="A405" s="1" t="s">
        <v>1314</v>
      </c>
      <c r="B405" s="1" t="s">
        <v>687</v>
      </c>
      <c r="C405" s="1" t="s">
        <v>1315</v>
      </c>
      <c r="D405" s="2" t="s">
        <v>7288</v>
      </c>
      <c r="E405" s="2" t="s">
        <v>32</v>
      </c>
      <c r="F405" s="1" t="s">
        <v>20</v>
      </c>
      <c r="H405" s="0" t="n">
        <f aca="false">VALUE(D405)</f>
        <v>107030</v>
      </c>
      <c r="I405" s="0" t="n">
        <f aca="false">VALUE(E405)</f>
        <v>1000</v>
      </c>
      <c r="K405" s="3" t="n">
        <f aca="false">IF(  OR(  AND(H405&gt;I405, F405="Yes"),  AND( I405 &gt; H405, F405="No" ) ),SUM(H405,I405)    )</f>
        <v>108030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23.95" hidden="false" customHeight="false" outlineLevel="0" collapsed="false">
      <c r="A406" s="1" t="s">
        <v>1317</v>
      </c>
      <c r="B406" s="1" t="s">
        <v>687</v>
      </c>
      <c r="C406" s="1" t="s">
        <v>1318</v>
      </c>
      <c r="D406" s="2" t="s">
        <v>7289</v>
      </c>
      <c r="E406" s="2" t="s">
        <v>7290</v>
      </c>
      <c r="F406" s="1" t="s">
        <v>20</v>
      </c>
      <c r="H406" s="0" t="n">
        <f aca="false">VALUE(D406)</f>
        <v>274124</v>
      </c>
      <c r="I406" s="0" t="n">
        <f aca="false">VALUE(E406)</f>
        <v>18210</v>
      </c>
      <c r="K406" s="0" t="n">
        <f aca="false">IF(  OR(  AND(H406&gt;I406, F406="Yes"),  AND( I406 &gt; H406, F406="No" ) ),SUM(H406,I406)    )</f>
        <v>292334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12.8" hidden="false" customHeight="false" outlineLevel="0" collapsed="false">
      <c r="A407" s="1" t="s">
        <v>1320</v>
      </c>
      <c r="B407" s="1" t="s">
        <v>687</v>
      </c>
      <c r="C407" s="1" t="s">
        <v>1321</v>
      </c>
      <c r="D407" s="2" t="s">
        <v>7291</v>
      </c>
      <c r="E407" s="2" t="s">
        <v>4578</v>
      </c>
      <c r="F407" s="1" t="s">
        <v>20</v>
      </c>
      <c r="H407" s="0" t="n">
        <f aca="false">VALUE(D407)</f>
        <v>166120</v>
      </c>
      <c r="I407" s="0" t="n">
        <f aca="false">VALUE(E407)</f>
        <v>4550</v>
      </c>
      <c r="K407" s="0" t="n">
        <f aca="false">IF(  OR(  AND(H407&gt;I407, F407="Yes"),  AND( I407 &gt; H407, F407="No" ) ),SUM(H407,I407)    )</f>
        <v>170670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23.95" hidden="false" customHeight="false" outlineLevel="0" collapsed="false">
      <c r="A408" s="1" t="s">
        <v>1323</v>
      </c>
      <c r="B408" s="1" t="s">
        <v>687</v>
      </c>
      <c r="C408" s="1" t="s">
        <v>1324</v>
      </c>
      <c r="D408" s="2" t="s">
        <v>7292</v>
      </c>
      <c r="E408" s="2" t="s">
        <v>1756</v>
      </c>
      <c r="F408" s="1" t="s">
        <v>20</v>
      </c>
      <c r="H408" s="0" t="n">
        <f aca="false">VALUE(D408)</f>
        <v>126557</v>
      </c>
      <c r="I408" s="0" t="n">
        <f aca="false">VALUE(E408)</f>
        <v>1525</v>
      </c>
      <c r="K408" s="0" t="n">
        <f aca="false">IF(  OR(  AND(H408&gt;I408, F408="Yes"),  AND( I408 &gt; H408, F408="No" ) ),SUM(H408,I408)    )</f>
        <v>128082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1326</v>
      </c>
      <c r="B409" s="1" t="s">
        <v>687</v>
      </c>
      <c r="C409" s="1" t="s">
        <v>1327</v>
      </c>
      <c r="D409" s="2" t="s">
        <v>7293</v>
      </c>
      <c r="E409" s="2" t="s">
        <v>19</v>
      </c>
      <c r="F409" s="1" t="s">
        <v>20</v>
      </c>
      <c r="H409" s="0" t="n">
        <f aca="false">VALUE(D409)</f>
        <v>62000</v>
      </c>
      <c r="I409" s="0" t="n">
        <f aca="false">VALUE(E409)</f>
        <v>0</v>
      </c>
      <c r="K409" s="3" t="n">
        <f aca="false">IF(  OR(  AND(H409&gt;I409, F409="Yes"),  AND( I409 &gt; H409, F409="No" ) ),SUM(H409,I409)    )</f>
        <v>62000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12.8" hidden="false" customHeight="false" outlineLevel="0" collapsed="false">
      <c r="A410" s="1" t="s">
        <v>1329</v>
      </c>
      <c r="B410" s="1" t="s">
        <v>687</v>
      </c>
      <c r="C410" s="1" t="s">
        <v>1330</v>
      </c>
      <c r="D410" s="2" t="s">
        <v>7294</v>
      </c>
      <c r="E410" s="2" t="s">
        <v>307</v>
      </c>
      <c r="F410" s="1" t="s">
        <v>20</v>
      </c>
      <c r="H410" s="0" t="n">
        <f aca="false">VALUE(D410)</f>
        <v>102400</v>
      </c>
      <c r="I410" s="0" t="n">
        <f aca="false">VALUE(E410)</f>
        <v>1600</v>
      </c>
      <c r="K410" s="3" t="n">
        <f aca="false">IF(  OR(  AND(H410&gt;I410, F410="Yes"),  AND( I410 &gt; H410, F410="No" ) ),SUM(H410,I410)    )</f>
        <v>104000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1332</v>
      </c>
      <c r="B411" s="1" t="s">
        <v>687</v>
      </c>
      <c r="C411" s="1" t="s">
        <v>1333</v>
      </c>
      <c r="D411" s="2" t="s">
        <v>7295</v>
      </c>
      <c r="E411" s="2" t="s">
        <v>7296</v>
      </c>
      <c r="F411" s="1" t="s">
        <v>20</v>
      </c>
      <c r="H411" s="0" t="n">
        <f aca="false">VALUE(D411)</f>
        <v>75865</v>
      </c>
      <c r="I411" s="0" t="n">
        <f aca="false">VALUE(E411)</f>
        <v>1870</v>
      </c>
      <c r="K411" s="0" t="n">
        <f aca="false">IF(  OR(  AND(H411&gt;I411, F411="Yes"),  AND( I411 &gt; H411, F411="No" ) ),SUM(H411,I411)    )</f>
        <v>77735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1335</v>
      </c>
      <c r="B412" s="1" t="s">
        <v>687</v>
      </c>
      <c r="C412" s="1" t="s">
        <v>1336</v>
      </c>
      <c r="D412" s="2" t="s">
        <v>7297</v>
      </c>
      <c r="E412" s="2" t="s">
        <v>395</v>
      </c>
      <c r="F412" s="1" t="s">
        <v>20</v>
      </c>
      <c r="H412" s="0" t="n">
        <f aca="false">VALUE(D412)</f>
        <v>354883</v>
      </c>
      <c r="I412" s="0" t="n">
        <f aca="false">VALUE(E412)</f>
        <v>3200</v>
      </c>
      <c r="K412" s="0" t="n">
        <f aca="false">IF(  OR(  AND(H412&gt;I412, F412="Yes"),  AND( I412 &gt; H412, F412="No" ) ),SUM(H412,I412)    )</f>
        <v>358083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1338</v>
      </c>
      <c r="B413" s="1" t="s">
        <v>687</v>
      </c>
      <c r="C413" s="1" t="s">
        <v>1339</v>
      </c>
      <c r="D413" s="2" t="s">
        <v>7298</v>
      </c>
      <c r="E413" s="2" t="s">
        <v>1547</v>
      </c>
      <c r="F413" s="1" t="s">
        <v>20</v>
      </c>
      <c r="H413" s="0" t="n">
        <f aca="false">VALUE(D413)</f>
        <v>140048</v>
      </c>
      <c r="I413" s="0" t="n">
        <f aca="false">VALUE(E413)</f>
        <v>12500</v>
      </c>
      <c r="K413" s="0" t="n">
        <f aca="false">IF(  OR(  AND(H413&gt;I413, F413="Yes"),  AND( I413 &gt; H413, F413="No" ) ),SUM(H413,I413)    )</f>
        <v>152548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1341</v>
      </c>
      <c r="B414" s="1" t="s">
        <v>687</v>
      </c>
      <c r="C414" s="1" t="s">
        <v>1342</v>
      </c>
      <c r="D414" s="2" t="s">
        <v>7299</v>
      </c>
      <c r="E414" s="2" t="s">
        <v>1724</v>
      </c>
      <c r="F414" s="1" t="s">
        <v>20</v>
      </c>
      <c r="H414" s="0" t="n">
        <f aca="false">VALUE(D414)</f>
        <v>452872</v>
      </c>
      <c r="I414" s="0" t="n">
        <f aca="false">VALUE(E414)</f>
        <v>5750</v>
      </c>
      <c r="K414" s="0" t="n">
        <f aca="false">IF(  OR(  AND(H414&gt;I414, F414="Yes"),  AND( I414 &gt; H414, F414="No" ) ),SUM(H414,I414)    )</f>
        <v>458622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1344</v>
      </c>
      <c r="B415" s="1" t="s">
        <v>687</v>
      </c>
      <c r="C415" s="1" t="s">
        <v>1345</v>
      </c>
      <c r="D415" s="2" t="s">
        <v>7300</v>
      </c>
      <c r="E415" s="2" t="s">
        <v>4952</v>
      </c>
      <c r="F415" s="1" t="s">
        <v>20</v>
      </c>
      <c r="H415" s="0" t="n">
        <f aca="false">VALUE(D415)</f>
        <v>250375</v>
      </c>
      <c r="I415" s="0" t="n">
        <f aca="false">VALUE(E415)</f>
        <v>9850</v>
      </c>
      <c r="K415" s="3" t="n">
        <f aca="false">IF(  OR(  AND(H415&gt;I415, F415="Yes"),  AND( I415 &gt; H415, F415="No" ) ),SUM(H415,I415)    )</f>
        <v>260225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1347</v>
      </c>
      <c r="B416" s="1" t="s">
        <v>687</v>
      </c>
      <c r="C416" s="1" t="s">
        <v>1348</v>
      </c>
      <c r="D416" s="2" t="s">
        <v>7301</v>
      </c>
      <c r="E416" s="2" t="s">
        <v>3203</v>
      </c>
      <c r="F416" s="1" t="s">
        <v>20</v>
      </c>
      <c r="H416" s="0" t="n">
        <f aca="false">VALUE(D416)</f>
        <v>142045</v>
      </c>
      <c r="I416" s="0" t="n">
        <f aca="false">VALUE(E416)</f>
        <v>450</v>
      </c>
      <c r="K416" s="0" t="n">
        <f aca="false">IF(  OR(  AND(H416&gt;I416, F416="Yes"),  AND( I416 &gt; H416, F416="No" ) ),SUM(H416,I416)    )</f>
        <v>142495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23.95" hidden="false" customHeight="false" outlineLevel="0" collapsed="false">
      <c r="A417" s="1" t="s">
        <v>1350</v>
      </c>
      <c r="B417" s="1" t="s">
        <v>687</v>
      </c>
      <c r="C417" s="1" t="s">
        <v>1351</v>
      </c>
      <c r="D417" s="2" t="s">
        <v>7302</v>
      </c>
      <c r="E417" s="2" t="s">
        <v>1724</v>
      </c>
      <c r="F417" s="1" t="s">
        <v>20</v>
      </c>
      <c r="H417" s="0" t="n">
        <f aca="false">VALUE(D417)</f>
        <v>204700</v>
      </c>
      <c r="I417" s="0" t="n">
        <f aca="false">VALUE(E417)</f>
        <v>5750</v>
      </c>
      <c r="K417" s="0" t="n">
        <f aca="false">IF(  OR(  AND(H417&gt;I417, F417="Yes"),  AND( I417 &gt; H417, F417="No" ) ),SUM(H417,I417)    )</f>
        <v>210450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1353</v>
      </c>
      <c r="B418" s="1" t="s">
        <v>687</v>
      </c>
      <c r="C418" s="1" t="s">
        <v>1354</v>
      </c>
      <c r="D418" s="2" t="s">
        <v>4808</v>
      </c>
      <c r="E418" s="2" t="s">
        <v>229</v>
      </c>
      <c r="F418" s="1" t="s">
        <v>20</v>
      </c>
      <c r="H418" s="0" t="n">
        <f aca="false">VALUE(D418)</f>
        <v>75250</v>
      </c>
      <c r="I418" s="0" t="n">
        <f aca="false">VALUE(E418)</f>
        <v>2500</v>
      </c>
      <c r="K418" s="3" t="n">
        <f aca="false">IF(  OR(  AND(H418&gt;I418, F418="Yes"),  AND( I418 &gt; H418, F418="No" ) ),SUM(H418,I418)    )</f>
        <v>77750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1355</v>
      </c>
      <c r="B419" s="1" t="s">
        <v>687</v>
      </c>
      <c r="C419" s="1" t="s">
        <v>1356</v>
      </c>
      <c r="D419" s="2" t="s">
        <v>7303</v>
      </c>
      <c r="E419" s="2" t="s">
        <v>6309</v>
      </c>
      <c r="F419" s="1" t="s">
        <v>20</v>
      </c>
      <c r="H419" s="0" t="n">
        <f aca="false">VALUE(D419)</f>
        <v>160000</v>
      </c>
      <c r="I419" s="0" t="n">
        <f aca="false">VALUE(E419)</f>
        <v>12800</v>
      </c>
      <c r="K419" s="3" t="n">
        <f aca="false">IF(  OR(  AND(H419&gt;I419, F419="Yes"),  AND( I419 &gt; H419, F419="No" ) ),SUM(H419,I419)    )</f>
        <v>172800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12.8" hidden="false" customHeight="false" outlineLevel="0" collapsed="false">
      <c r="A420" s="1" t="s">
        <v>1358</v>
      </c>
      <c r="B420" s="1" t="s">
        <v>687</v>
      </c>
      <c r="C420" s="1" t="s">
        <v>1359</v>
      </c>
      <c r="D420" s="2" t="s">
        <v>7304</v>
      </c>
      <c r="E420" s="2" t="s">
        <v>1266</v>
      </c>
      <c r="F420" s="1" t="s">
        <v>20</v>
      </c>
      <c r="H420" s="0" t="n">
        <f aca="false">VALUE(D420)</f>
        <v>118943</v>
      </c>
      <c r="I420" s="0" t="n">
        <f aca="false">VALUE(E420)</f>
        <v>6600</v>
      </c>
      <c r="K420" s="0" t="n">
        <f aca="false">IF(  OR(  AND(H420&gt;I420, F420="Yes"),  AND( I420 &gt; H420, F420="No" ) ),SUM(H420,I420)    )</f>
        <v>125543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23.95" hidden="false" customHeight="false" outlineLevel="0" collapsed="false">
      <c r="A421" s="1" t="s">
        <v>1361</v>
      </c>
      <c r="B421" s="1" t="s">
        <v>687</v>
      </c>
      <c r="C421" s="1" t="s">
        <v>1362</v>
      </c>
      <c r="D421" s="2" t="s">
        <v>7305</v>
      </c>
      <c r="E421" s="2" t="s">
        <v>2032</v>
      </c>
      <c r="F421" s="1" t="s">
        <v>20</v>
      </c>
      <c r="H421" s="0" t="n">
        <f aca="false">VALUE(D421)</f>
        <v>135559</v>
      </c>
      <c r="I421" s="0" t="n">
        <f aca="false">VALUE(E421)</f>
        <v>21650</v>
      </c>
      <c r="K421" s="3" t="n">
        <f aca="false">IF(  OR(  AND(H421&gt;I421, F421="Yes"),  AND( I421 &gt; H421, F421="No" ) ),SUM(H421,I421)    )</f>
        <v>157209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1364</v>
      </c>
      <c r="B422" s="1" t="s">
        <v>687</v>
      </c>
      <c r="C422" s="1" t="s">
        <v>1365</v>
      </c>
      <c r="D422" s="2" t="s">
        <v>4493</v>
      </c>
      <c r="E422" s="2" t="s">
        <v>438</v>
      </c>
      <c r="F422" s="1" t="s">
        <v>20</v>
      </c>
      <c r="H422" s="0" t="n">
        <f aca="false">VALUE(D422)</f>
        <v>67100</v>
      </c>
      <c r="I422" s="0" t="n">
        <f aca="false">VALUE(E422)</f>
        <v>2750</v>
      </c>
      <c r="K422" s="3" t="n">
        <f aca="false">IF(  OR(  AND(H422&gt;I422, F422="Yes"),  AND( I422 &gt; H422, F422="No" ) ),SUM(H422,I422)    )</f>
        <v>69850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1367</v>
      </c>
      <c r="B423" s="1" t="s">
        <v>687</v>
      </c>
      <c r="C423" s="1" t="s">
        <v>1368</v>
      </c>
      <c r="D423" s="2" t="s">
        <v>7306</v>
      </c>
      <c r="E423" s="2" t="s">
        <v>7307</v>
      </c>
      <c r="F423" s="1" t="s">
        <v>20</v>
      </c>
      <c r="H423" s="0" t="n">
        <f aca="false">VALUE(D423)</f>
        <v>130043</v>
      </c>
      <c r="I423" s="0" t="n">
        <f aca="false">VALUE(E423)</f>
        <v>2905</v>
      </c>
      <c r="K423" s="3" t="n">
        <f aca="false">IF(  OR(  AND(H423&gt;I423, F423="Yes"),  AND( I423 &gt; H423, F423="No" ) ),SUM(H423,I423)    )</f>
        <v>132948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12.8" hidden="false" customHeight="false" outlineLevel="0" collapsed="false">
      <c r="A424" s="1" t="s">
        <v>1370</v>
      </c>
      <c r="B424" s="1" t="s">
        <v>687</v>
      </c>
      <c r="C424" s="1" t="s">
        <v>1371</v>
      </c>
      <c r="D424" s="2" t="s">
        <v>3666</v>
      </c>
      <c r="E424" s="2" t="s">
        <v>2209</v>
      </c>
      <c r="F424" s="1" t="s">
        <v>20</v>
      </c>
      <c r="H424" s="0" t="n">
        <f aca="false">VALUE(D424)</f>
        <v>183400</v>
      </c>
      <c r="I424" s="0" t="n">
        <f aca="false">VALUE(E424)</f>
        <v>19500</v>
      </c>
      <c r="K424" s="0" t="n">
        <f aca="false">IF(  OR(  AND(H424&gt;I424, F424="Yes"),  AND( I424 &gt; H424, F424="No" ) ),SUM(H424,I424)    )</f>
        <v>202900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1373</v>
      </c>
      <c r="B425" s="1" t="s">
        <v>687</v>
      </c>
      <c r="C425" s="1" t="s">
        <v>1374</v>
      </c>
      <c r="D425" s="2" t="s">
        <v>7308</v>
      </c>
      <c r="E425" s="2" t="s">
        <v>7309</v>
      </c>
      <c r="F425" s="1" t="s">
        <v>20</v>
      </c>
      <c r="H425" s="0" t="n">
        <f aca="false">VALUE(D425)</f>
        <v>318965</v>
      </c>
      <c r="I425" s="0" t="n">
        <f aca="false">VALUE(E425)</f>
        <v>7420</v>
      </c>
      <c r="K425" s="3" t="n">
        <f aca="false">IF(  OR(  AND(H425&gt;I425, F425="Yes"),  AND( I425 &gt; H425, F425="No" ) ),SUM(H425,I425)    )</f>
        <v>326385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1376</v>
      </c>
      <c r="B426" s="1" t="s">
        <v>687</v>
      </c>
      <c r="C426" s="1" t="s">
        <v>1377</v>
      </c>
      <c r="D426" s="2" t="s">
        <v>7310</v>
      </c>
      <c r="E426" s="2" t="s">
        <v>92</v>
      </c>
      <c r="F426" s="1" t="s">
        <v>20</v>
      </c>
      <c r="H426" s="0" t="n">
        <f aca="false">VALUE(D426)</f>
        <v>183779</v>
      </c>
      <c r="I426" s="0" t="n">
        <f aca="false">VALUE(E426)</f>
        <v>4000</v>
      </c>
      <c r="K426" s="0" t="n">
        <f aca="false">IF(  OR(  AND(H426&gt;I426, F426="Yes"),  AND( I426 &gt; H426, F426="No" ) ),SUM(H426,I426)    )</f>
        <v>187779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1379</v>
      </c>
      <c r="B427" s="1" t="s">
        <v>687</v>
      </c>
      <c r="C427" s="1" t="s">
        <v>1380</v>
      </c>
      <c r="D427" s="2" t="s">
        <v>7311</v>
      </c>
      <c r="E427" s="2" t="s">
        <v>2059</v>
      </c>
      <c r="F427" s="1" t="s">
        <v>20</v>
      </c>
      <c r="H427" s="0" t="n">
        <f aca="false">VALUE(D427)</f>
        <v>881115</v>
      </c>
      <c r="I427" s="0" t="n">
        <f aca="false">VALUE(E427)</f>
        <v>28500</v>
      </c>
      <c r="K427" s="3" t="n">
        <f aca="false">IF(  OR(  AND(H427&gt;I427, F427="Yes"),  AND( I427 &gt; H427, F427="No" ) ),SUM(H427,I427)    )</f>
        <v>909615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1382</v>
      </c>
      <c r="B428" s="1" t="s">
        <v>687</v>
      </c>
      <c r="C428" s="1" t="s">
        <v>1383</v>
      </c>
      <c r="D428" s="2" t="s">
        <v>7312</v>
      </c>
      <c r="E428" s="2" t="s">
        <v>7313</v>
      </c>
      <c r="F428" s="1" t="s">
        <v>20</v>
      </c>
      <c r="H428" s="0" t="n">
        <f aca="false">VALUE(D428)</f>
        <v>265200</v>
      </c>
      <c r="I428" s="0" t="n">
        <f aca="false">VALUE(E428)</f>
        <v>21157</v>
      </c>
      <c r="K428" s="3" t="n">
        <f aca="false">IF(  OR(  AND(H428&gt;I428, F428="Yes"),  AND( I428 &gt; H428, F428="No" ) ),SUM(H428,I428)    )</f>
        <v>286357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1385</v>
      </c>
      <c r="B429" s="1" t="s">
        <v>687</v>
      </c>
      <c r="C429" s="1" t="s">
        <v>1386</v>
      </c>
      <c r="D429" s="2" t="s">
        <v>7314</v>
      </c>
      <c r="E429" s="2" t="s">
        <v>7315</v>
      </c>
      <c r="F429" s="1" t="s">
        <v>20</v>
      </c>
      <c r="H429" s="0" t="n">
        <f aca="false">VALUE(D429)</f>
        <v>180543</v>
      </c>
      <c r="I429" s="0" t="n">
        <f aca="false">VALUE(E429)</f>
        <v>3555</v>
      </c>
      <c r="K429" s="3" t="n">
        <f aca="false">IF(  OR(  AND(H429&gt;I429, F429="Yes"),  AND( I429 &gt; H429, F429="No" ) ),SUM(H429,I429)    )</f>
        <v>184098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1388</v>
      </c>
      <c r="B430" s="1" t="s">
        <v>687</v>
      </c>
      <c r="C430" s="1" t="s">
        <v>1389</v>
      </c>
      <c r="D430" s="2" t="s">
        <v>7316</v>
      </c>
      <c r="E430" s="2" t="s">
        <v>110</v>
      </c>
      <c r="F430" s="1" t="s">
        <v>20</v>
      </c>
      <c r="H430" s="0" t="n">
        <f aca="false">VALUE(D430)</f>
        <v>115850</v>
      </c>
      <c r="I430" s="0" t="n">
        <f aca="false">VALUE(E430)</f>
        <v>3000</v>
      </c>
      <c r="K430" s="0" t="n">
        <f aca="false">IF(  OR(  AND(H430&gt;I430, F430="Yes"),  AND( I430 &gt; H430, F430="No" ) ),SUM(H430,I430)    )</f>
        <v>118850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23.95" hidden="false" customHeight="false" outlineLevel="0" collapsed="false">
      <c r="A431" s="1" t="s">
        <v>1391</v>
      </c>
      <c r="B431" s="1" t="s">
        <v>687</v>
      </c>
      <c r="C431" s="1" t="s">
        <v>1392</v>
      </c>
      <c r="D431" s="2" t="s">
        <v>4094</v>
      </c>
      <c r="E431" s="2" t="s">
        <v>7317</v>
      </c>
      <c r="F431" s="1" t="s">
        <v>20</v>
      </c>
      <c r="H431" s="0" t="n">
        <f aca="false">VALUE(D431)</f>
        <v>79300</v>
      </c>
      <c r="I431" s="0" t="n">
        <f aca="false">VALUE(E431)</f>
        <v>3970</v>
      </c>
      <c r="K431" s="0" t="n">
        <f aca="false">IF(  OR(  AND(H431&gt;I431, F431="Yes"),  AND( I431 &gt; H431, F431="No" ) ),SUM(H431,I431)    )</f>
        <v>83270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12.8" hidden="false" customHeight="false" outlineLevel="0" collapsed="false">
      <c r="A432" s="1" t="s">
        <v>1394</v>
      </c>
      <c r="B432" s="1" t="s">
        <v>687</v>
      </c>
      <c r="C432" s="1" t="s">
        <v>1395</v>
      </c>
      <c r="D432" s="2" t="s">
        <v>7318</v>
      </c>
      <c r="E432" s="2" t="s">
        <v>419</v>
      </c>
      <c r="F432" s="1" t="s">
        <v>20</v>
      </c>
      <c r="H432" s="0" t="n">
        <f aca="false">VALUE(D432)</f>
        <v>146800</v>
      </c>
      <c r="I432" s="0" t="n">
        <f aca="false">VALUE(E432)</f>
        <v>4600</v>
      </c>
      <c r="K432" s="0" t="n">
        <f aca="false">IF(  OR(  AND(H432&gt;I432, F432="Yes"),  AND( I432 &gt; H432, F432="No" ) ),SUM(H432,I432)    )</f>
        <v>151400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1397</v>
      </c>
      <c r="B433" s="1" t="s">
        <v>687</v>
      </c>
      <c r="C433" s="1" t="s">
        <v>1398</v>
      </c>
      <c r="D433" s="2" t="s">
        <v>7319</v>
      </c>
      <c r="E433" s="2" t="s">
        <v>1079</v>
      </c>
      <c r="F433" s="1" t="s">
        <v>20</v>
      </c>
      <c r="H433" s="0" t="n">
        <f aca="false">VALUE(D433)</f>
        <v>386400</v>
      </c>
      <c r="I433" s="0" t="n">
        <f aca="false">VALUE(E433)</f>
        <v>5500</v>
      </c>
      <c r="K433" s="3" t="n">
        <f aca="false">IF(  OR(  AND(H433&gt;I433, F433="Yes"),  AND( I433 &gt; H433, F433="No" ) ),SUM(H433,I433)    )</f>
        <v>391900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1400</v>
      </c>
      <c r="B434" s="1" t="s">
        <v>687</v>
      </c>
      <c r="C434" s="1" t="s">
        <v>1401</v>
      </c>
      <c r="D434" s="2" t="s">
        <v>7320</v>
      </c>
      <c r="E434" s="2" t="s">
        <v>320</v>
      </c>
      <c r="F434" s="1" t="s">
        <v>20</v>
      </c>
      <c r="H434" s="0" t="n">
        <f aca="false">VALUE(D434)</f>
        <v>208050</v>
      </c>
      <c r="I434" s="0" t="n">
        <f aca="false">VALUE(E434)</f>
        <v>2250</v>
      </c>
      <c r="K434" s="0" t="n">
        <f aca="false">IF(  OR(  AND(H434&gt;I434, F434="Yes"),  AND( I434 &gt; H434, F434="No" ) ),SUM(H434,I434)    )</f>
        <v>210300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1403</v>
      </c>
      <c r="B435" s="1" t="s">
        <v>687</v>
      </c>
      <c r="C435" s="1" t="s">
        <v>1404</v>
      </c>
      <c r="D435" s="2" t="s">
        <v>3939</v>
      </c>
      <c r="E435" s="2" t="s">
        <v>32</v>
      </c>
      <c r="F435" s="1" t="s">
        <v>20</v>
      </c>
      <c r="H435" s="0" t="n">
        <f aca="false">VALUE(D435)</f>
        <v>45100</v>
      </c>
      <c r="I435" s="0" t="n">
        <f aca="false">VALUE(E435)</f>
        <v>1000</v>
      </c>
      <c r="K435" s="3" t="n">
        <f aca="false">IF(  OR(  AND(H435&gt;I435, F435="Yes"),  AND( I435 &gt; H435, F435="No" ) ),SUM(H435,I435)    )</f>
        <v>46100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1406</v>
      </c>
      <c r="B436" s="1" t="s">
        <v>687</v>
      </c>
      <c r="C436" s="1" t="s">
        <v>1407</v>
      </c>
      <c r="D436" s="2" t="s">
        <v>921</v>
      </c>
      <c r="E436" s="2" t="s">
        <v>3461</v>
      </c>
      <c r="F436" s="1" t="s">
        <v>20</v>
      </c>
      <c r="H436" s="0" t="n">
        <f aca="false">VALUE(D436)</f>
        <v>39300</v>
      </c>
      <c r="I436" s="0" t="n">
        <f aca="false">VALUE(E436)</f>
        <v>4050</v>
      </c>
      <c r="K436" s="0" t="n">
        <f aca="false">IF(  OR(  AND(H436&gt;I436, F436="Yes"),  AND( I436 &gt; H436, F436="No" ) ),SUM(H436,I436)    )</f>
        <v>43350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4159</v>
      </c>
      <c r="B437" s="1" t="s">
        <v>687</v>
      </c>
      <c r="C437" s="1" t="s">
        <v>4160</v>
      </c>
      <c r="D437" s="2" t="s">
        <v>7321</v>
      </c>
      <c r="E437" s="2" t="s">
        <v>655</v>
      </c>
      <c r="F437" s="1" t="s">
        <v>20</v>
      </c>
      <c r="H437" s="0" t="n">
        <f aca="false">VALUE(D437)</f>
        <v>106150</v>
      </c>
      <c r="I437" s="0" t="n">
        <f aca="false">VALUE(E437)</f>
        <v>6400</v>
      </c>
      <c r="K437" s="0" t="n">
        <f aca="false">IF(  OR(  AND(H437&gt;I437, F437="Yes"),  AND( I437 &gt; H437, F437="No" ) ),SUM(H437,I437)    )</f>
        <v>112550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7322</v>
      </c>
      <c r="E438" s="2" t="s">
        <v>6176</v>
      </c>
      <c r="F438" s="1" t="s">
        <v>20</v>
      </c>
      <c r="H438" s="0" t="n">
        <f aca="false">VALUE(D438)</f>
        <v>75560</v>
      </c>
      <c r="I438" s="0" t="n">
        <f aca="false">VALUE(E438)</f>
        <v>2800</v>
      </c>
      <c r="K438" s="3" t="n">
        <f aca="false">IF(  OR(  AND(H438&gt;I438, F438="Yes"),  AND( I438 &gt; H438, F438="No" ) ),SUM(H438,I438)    )</f>
        <v>78360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7323</v>
      </c>
      <c r="E439" s="2" t="s">
        <v>3192</v>
      </c>
      <c r="F439" s="1" t="s">
        <v>20</v>
      </c>
      <c r="H439" s="0" t="n">
        <f aca="false">VALUE(D439)</f>
        <v>147600</v>
      </c>
      <c r="I439" s="0" t="n">
        <f aca="false">VALUE(E439)</f>
        <v>12300</v>
      </c>
      <c r="K439" s="0" t="n">
        <f aca="false">IF(  OR(  AND(H439&gt;I439, F439="Yes"),  AND( I439 &gt; H439, F439="No" ) ),SUM(H439,I439)    )</f>
        <v>159900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7324</v>
      </c>
      <c r="E440" s="2" t="s">
        <v>1712</v>
      </c>
      <c r="F440" s="1" t="s">
        <v>20</v>
      </c>
      <c r="H440" s="0" t="n">
        <f aca="false">VALUE(D440)</f>
        <v>129075</v>
      </c>
      <c r="I440" s="0" t="n">
        <f aca="false">VALUE(E440)</f>
        <v>10400</v>
      </c>
      <c r="K440" s="3" t="n">
        <f aca="false">IF(  OR(  AND(H440&gt;I440, F440="Yes"),  AND( I440 &gt; H440, F440="No" ) ),SUM(H440,I440)    )</f>
        <v>139475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7325</v>
      </c>
      <c r="E441" s="2" t="s">
        <v>493</v>
      </c>
      <c r="F441" s="1" t="s">
        <v>20</v>
      </c>
      <c r="H441" s="0" t="n">
        <f aca="false">VALUE(D441)</f>
        <v>189850</v>
      </c>
      <c r="I441" s="0" t="n">
        <f aca="false">VALUE(E441)</f>
        <v>17450</v>
      </c>
      <c r="K441" s="3" t="n">
        <f aca="false">IF(  OR(  AND(H441&gt;I441, F441="Yes"),  AND( I441 &gt; H441, F441="No" ) ),SUM(H441,I441)    )</f>
        <v>207300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7326</v>
      </c>
      <c r="E442" s="2" t="s">
        <v>7327</v>
      </c>
      <c r="F442" s="1" t="s">
        <v>20</v>
      </c>
      <c r="H442" s="0" t="n">
        <f aca="false">VALUE(D442)</f>
        <v>55125</v>
      </c>
      <c r="I442" s="0" t="n">
        <f aca="false">VALUE(E442)</f>
        <v>64025</v>
      </c>
      <c r="K442" s="3" t="n">
        <f aca="false">IF(  OR(  AND(H442&gt;I442, F442="Yes"),  AND( I442 &gt; H442, F442="No" ) ),SUM(H442,I442)    )</f>
        <v>0</v>
      </c>
      <c r="L442" s="0" t="n">
        <f aca="false">IF( OR(  AND(I442&gt;H442, F442="Yes"),  AND( H442 &gt; I442, F442="No" ) ), SUM(H442,I442),0   )</f>
        <v>119150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6829</v>
      </c>
      <c r="B443" s="1" t="s">
        <v>687</v>
      </c>
      <c r="C443" s="1" t="s">
        <v>1018</v>
      </c>
      <c r="D443" s="2" t="s">
        <v>7328</v>
      </c>
      <c r="E443" s="2" t="s">
        <v>19</v>
      </c>
      <c r="F443" s="1" t="s">
        <v>20</v>
      </c>
      <c r="H443" s="0" t="n">
        <f aca="false">VALUE(D443)</f>
        <v>34099</v>
      </c>
      <c r="I443" s="0" t="n">
        <f aca="false">VALUE(E443)</f>
        <v>0</v>
      </c>
      <c r="K443" s="3" t="n">
        <f aca="false">IF(  OR(  AND(H443&gt;I443, F443="Yes"),  AND( I443 &gt; H443, F443="No" ) ),SUM(H443,I443)    )</f>
        <v>34099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7329</v>
      </c>
      <c r="E444" s="2" t="s">
        <v>6246</v>
      </c>
      <c r="F444" s="1" t="s">
        <v>20</v>
      </c>
      <c r="H444" s="0" t="n">
        <f aca="false">VALUE(D444)</f>
        <v>543341</v>
      </c>
      <c r="I444" s="0" t="n">
        <f aca="false">VALUE(E444)</f>
        <v>26825</v>
      </c>
      <c r="K444" s="0" t="n">
        <f aca="false">IF(  OR(  AND(H444&gt;I444, F444="Yes"),  AND( I444 &gt; H444, F444="No" ) ),SUM(H444,I444)    )</f>
        <v>570166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7330</v>
      </c>
      <c r="E445" s="2" t="s">
        <v>7331</v>
      </c>
      <c r="F445" s="1" t="s">
        <v>20</v>
      </c>
      <c r="H445" s="0" t="n">
        <f aca="false">VALUE(D445)</f>
        <v>243450</v>
      </c>
      <c r="I445" s="0" t="n">
        <f aca="false">VALUE(E445)</f>
        <v>18925</v>
      </c>
      <c r="K445" s="3" t="n">
        <f aca="false">IF(  OR(  AND(H445&gt;I445, F445="Yes"),  AND( I445 &gt; H445, F445="No" ) ),SUM(H445,I445)    )</f>
        <v>262375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H446" s="0" t="n">
        <f aca="false">VALUE(D446)</f>
        <v>0</v>
      </c>
      <c r="I446" s="0" t="n">
        <f aca="false">VALUE(E446)</f>
        <v>0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0</v>
      </c>
      <c r="M446" s="0" t="n">
        <f aca="false">IF(H446=I446,H446,0)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240</v>
      </c>
      <c r="H450" s="0" t="n">
        <f aca="false">SUM(H200:I446)</f>
        <v>50452478</v>
      </c>
      <c r="J450" s="4" t="s">
        <v>683</v>
      </c>
      <c r="K450" s="4" t="n">
        <f aca="false">SUM(K200:K446)</f>
        <v>47395230</v>
      </c>
      <c r="L450" s="4" t="n">
        <f aca="false">SUM(L200:L446)</f>
        <v>209649</v>
      </c>
      <c r="M450" s="4" t="n">
        <f aca="false">SUM(M200:M446)</f>
        <v>0</v>
      </c>
      <c r="N450" s="4" t="n">
        <f aca="false">SUM(N200:N446)</f>
        <v>2847599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"No")</f>
        <v>1</v>
      </c>
      <c r="J451" s="4" t="s">
        <v>684</v>
      </c>
      <c r="K451" s="4" t="n">
        <f aca="false">COUNTIF(K200:K446, "&gt;"&amp;0)</f>
        <v>238</v>
      </c>
      <c r="L451" s="4" t="n">
        <f aca="false">COUNTIF(L200:L446, "&gt;"&amp;0)</f>
        <v>2</v>
      </c>
      <c r="M451" s="4" t="n">
        <f aca="false">COUNTIF(M200:M446, "&gt;"&amp;0)</f>
        <v>0</v>
      </c>
      <c r="N451" s="4" t="n">
        <f aca="false">COUNTIF(N200:N446, "&gt;"&amp;0)</f>
        <v>5</v>
      </c>
    </row>
    <row r="452" customFormat="false" ht="12.8" hidden="false" customHeight="false" outlineLevel="0" collapsed="false">
      <c r="F452" s="4" t="n">
        <f aca="false">COUNTIF($F$199:$F$445, "Not Voting")</f>
        <v>5</v>
      </c>
      <c r="J452" s="4" t="s">
        <v>685</v>
      </c>
      <c r="K452" s="4" t="n">
        <f aca="false">ROUND(K450/K451,0)</f>
        <v>199140</v>
      </c>
      <c r="L452" s="5" t="n">
        <f aca="false">ROUND(L450/L451,0)</f>
        <v>104825</v>
      </c>
      <c r="M452" s="5"/>
      <c r="N452" s="5" t="n">
        <f aca="false">ROUND(N450/N451,0)</f>
        <v>569520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I424" colorId="64" zoomScale="100" zoomScaleNormal="100" zoomScalePageLayoutView="100" workbookViewId="0">
      <selection pane="topLeft" activeCell="P424" activeCellId="0" sqref="P424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7332</v>
      </c>
      <c r="E2" s="2" t="s">
        <v>1515</v>
      </c>
      <c r="F2" s="1" t="s">
        <v>15</v>
      </c>
      <c r="H2" s="0" t="n">
        <f aca="false">VALUE(D2)</f>
        <v>94600</v>
      </c>
      <c r="I2" s="0" t="n">
        <f aca="false">VALUE(E2)</f>
        <v>8000</v>
      </c>
      <c r="K2" s="3" t="n">
        <f aca="false">IF(  OR(  AND(H2&gt;I2, F2="Yes"),  AND( I2 &gt; H2, F2="No" ) ),SUM(H2,I2)    )</f>
        <v>0</v>
      </c>
      <c r="L2" s="0" t="n">
        <f aca="false">IF( OR(  AND(I2&gt;H2, F2="Yes"),  AND( H2 &gt; I2, F2="No" ) ), SUM(H2,I2),0   )</f>
        <v>102600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7333</v>
      </c>
      <c r="E3" s="2" t="s">
        <v>666</v>
      </c>
      <c r="F3" s="1" t="s">
        <v>15</v>
      </c>
      <c r="H3" s="0" t="n">
        <f aca="false">VALUE(D3)</f>
        <v>66650</v>
      </c>
      <c r="I3" s="0" t="n">
        <f aca="false">VALUE(E3)</f>
        <v>7500</v>
      </c>
      <c r="K3" s="3" t="n">
        <f aca="false">IF(  OR(  AND(H3&gt;I3, F3="Yes"),  AND( I3 &gt; H3, F3="No" ) ),SUM(H3,I3)    )</f>
        <v>0</v>
      </c>
      <c r="L3" s="0" t="n">
        <f aca="false">IF( OR(  AND(I3&gt;H3, F3="Yes"),  AND( H3 &gt; I3, F3="No" ) ), SUM(H3,I3),0   )</f>
        <v>74150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7334</v>
      </c>
      <c r="E4" s="2" t="s">
        <v>110</v>
      </c>
      <c r="F4" s="1" t="s">
        <v>15</v>
      </c>
      <c r="H4" s="0" t="n">
        <f aca="false">VALUE(D4)</f>
        <v>194889</v>
      </c>
      <c r="I4" s="0" t="n">
        <f aca="false">VALUE(E4)</f>
        <v>3000</v>
      </c>
      <c r="K4" s="3" t="n">
        <f aca="false">IF(  OR(  AND(H4&gt;I4, F4="Yes"),  AND( I4 &gt; H4, F4="No" ) ),SUM(H4,I4)    )</f>
        <v>0</v>
      </c>
      <c r="L4" s="0" t="n">
        <f aca="false">IF( OR(  AND(I4&gt;H4, F4="Yes"),  AND( H4 &gt; I4, F4="No" ) ), SUM(H4,I4),0   )</f>
        <v>197889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7335</v>
      </c>
      <c r="E5" s="2" t="s">
        <v>1436</v>
      </c>
      <c r="F5" s="1" t="s">
        <v>15</v>
      </c>
      <c r="H5" s="0" t="n">
        <f aca="false">VALUE(D5)</f>
        <v>41159</v>
      </c>
      <c r="I5" s="0" t="n">
        <f aca="false">VALUE(E5)</f>
        <v>11500</v>
      </c>
      <c r="K5" s="3" t="n">
        <f aca="false">IF(  OR(  AND(H5&gt;I5, F5="Yes"),  AND( I5 &gt; H5, F5="No" ) ),SUM(H5,I5)    )</f>
        <v>0</v>
      </c>
      <c r="L5" s="0" t="n">
        <f aca="false">IF( OR(  AND(I5&gt;H5, F5="Yes"),  AND( H5 &gt; I5, F5="No" ) ), SUM(H5,I5),0   )</f>
        <v>52659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3923</v>
      </c>
      <c r="E6" s="2" t="s">
        <v>591</v>
      </c>
      <c r="F6" s="1" t="s">
        <v>15</v>
      </c>
      <c r="H6" s="0" t="n">
        <f aca="false">VALUE(D6)</f>
        <v>96000</v>
      </c>
      <c r="I6" s="0" t="n">
        <f aca="false">VALUE(E6)</f>
        <v>6500</v>
      </c>
      <c r="K6" s="3" t="n">
        <f aca="false">IF(  OR(  AND(H6&gt;I6, F6="Yes"),  AND( I6 &gt; H6, F6="No" ) ),SUM(H6,I6)    )</f>
        <v>0</v>
      </c>
      <c r="L6" s="0" t="n">
        <f aca="false">IF( OR(  AND(I6&gt;H6, F6="Yes"),  AND( H6 &gt; I6, F6="No" ) ), SUM(H6,I6),0   )</f>
        <v>102500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7336</v>
      </c>
      <c r="E7" s="2" t="s">
        <v>292</v>
      </c>
      <c r="F7" s="1" t="s">
        <v>15</v>
      </c>
      <c r="H7" s="0" t="n">
        <f aca="false">VALUE(D7)</f>
        <v>71851</v>
      </c>
      <c r="I7" s="0" t="n">
        <f aca="false">VALUE(E7)</f>
        <v>3500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75351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7337</v>
      </c>
      <c r="E8" s="2" t="s">
        <v>1439</v>
      </c>
      <c r="F8" s="1" t="s">
        <v>15</v>
      </c>
      <c r="H8" s="0" t="n">
        <f aca="false">VALUE(D8)</f>
        <v>117909</v>
      </c>
      <c r="I8" s="0" t="n">
        <f aca="false">VALUE(E8)</f>
        <v>6000</v>
      </c>
      <c r="K8" s="3" t="n">
        <f aca="false">IF(  OR(  AND(H8&gt;I8, F8="Yes"),  AND( I8 &gt; H8, F8="No" ) ),SUM(H8,I8)    )</f>
        <v>0</v>
      </c>
      <c r="L8" s="0" t="n">
        <f aca="false">IF( OR(  AND(I8&gt;H8, F8="Yes"),  AND( H8 &gt; I8, F8="No" ) ), SUM(H8,I8),0   )</f>
        <v>123909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7338</v>
      </c>
      <c r="E9" s="2" t="s">
        <v>1522</v>
      </c>
      <c r="F9" s="1" t="s">
        <v>15</v>
      </c>
      <c r="H9" s="0" t="n">
        <f aca="false">VALUE(D9)</f>
        <v>100742</v>
      </c>
      <c r="I9" s="0" t="n">
        <f aca="false">VALUE(E9)</f>
        <v>12000</v>
      </c>
      <c r="K9" s="3" t="n">
        <f aca="false">IF(  OR(  AND(H9&gt;I9, F9="Yes"),  AND( I9 &gt; H9, F9="No" ) ),SUM(H9,I9)    )</f>
        <v>0</v>
      </c>
      <c r="L9" s="0" t="n">
        <f aca="false">IF( OR(  AND(I9&gt;H9, F9="Yes"),  AND( H9 &gt; I9, F9="No" ) ), SUM(H9,I9),0   )</f>
        <v>112742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7339</v>
      </c>
      <c r="E10" s="2" t="s">
        <v>7340</v>
      </c>
      <c r="F10" s="1" t="s">
        <v>15</v>
      </c>
      <c r="H10" s="0" t="n">
        <f aca="false">VALUE(D10)</f>
        <v>509497</v>
      </c>
      <c r="I10" s="0" t="n">
        <f aca="false">VALUE(E10)</f>
        <v>-2649</v>
      </c>
      <c r="K10" s="3" t="n">
        <f aca="false">IF(  OR(  AND(H10&gt;I10, F10="Yes"),  AND( I10 &gt; H10, F10="No" ) ),SUM(H10,I10)    )</f>
        <v>0</v>
      </c>
      <c r="L10" s="0" t="n">
        <f aca="false">IF( OR(  AND(I10&gt;H10, F10="Yes"),  AND( H10 &gt; I10, F10="No" ) ), SUM(H10,I10),0   )</f>
        <v>506848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7341</v>
      </c>
      <c r="E11" s="2" t="s">
        <v>666</v>
      </c>
      <c r="F11" s="1" t="s">
        <v>15</v>
      </c>
      <c r="H11" s="0" t="n">
        <f aca="false">VALUE(D11)</f>
        <v>122762</v>
      </c>
      <c r="I11" s="0" t="n">
        <f aca="false">VALUE(E11)</f>
        <v>7500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130262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35.2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7342</v>
      </c>
      <c r="E12" s="2" t="s">
        <v>7343</v>
      </c>
      <c r="F12" s="1" t="s">
        <v>67</v>
      </c>
      <c r="H12" s="0" t="n">
        <f aca="false">VALUE(D12)</f>
        <v>534543</v>
      </c>
      <c r="I12" s="0" t="n">
        <f aca="false">VALUE(E12)</f>
        <v>13575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548118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7344</v>
      </c>
      <c r="E13" s="2" t="s">
        <v>71</v>
      </c>
      <c r="F13" s="1" t="s">
        <v>15</v>
      </c>
      <c r="H13" s="0" t="n">
        <f aca="false">VALUE(D13)</f>
        <v>370921</v>
      </c>
      <c r="I13" s="0" t="n">
        <f aca="false">VALUE(E13)</f>
        <v>12700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383621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7345</v>
      </c>
      <c r="E14" s="2" t="s">
        <v>110</v>
      </c>
      <c r="F14" s="1" t="s">
        <v>15</v>
      </c>
      <c r="H14" s="0" t="n">
        <f aca="false">VALUE(D14)</f>
        <v>130422</v>
      </c>
      <c r="I14" s="0" t="n">
        <f aca="false">VALUE(E14)</f>
        <v>3000</v>
      </c>
      <c r="K14" s="3" t="n">
        <f aca="false">IF(  OR(  AND(H14&gt;I14, F14="Yes"),  AND( I14 &gt; H14, F14="No" ) ),SUM(H14,I14)    )</f>
        <v>0</v>
      </c>
      <c r="L14" s="0" t="n">
        <f aca="false">IF( OR(  AND(I14&gt;H14, F14="Yes"),  AND( H14 &gt; I14, F14="No" ) ), SUM(H14,I14),0   )</f>
        <v>133422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7346</v>
      </c>
      <c r="E15" s="2" t="s">
        <v>213</v>
      </c>
      <c r="F15" s="1" t="s">
        <v>15</v>
      </c>
      <c r="H15" s="0" t="n">
        <f aca="false">VALUE(D15)</f>
        <v>143617</v>
      </c>
      <c r="I15" s="0" t="n">
        <f aca="false">VALUE(E15)</f>
        <v>11700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155317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7347</v>
      </c>
      <c r="E16" s="2" t="s">
        <v>915</v>
      </c>
      <c r="F16" s="1" t="s">
        <v>15</v>
      </c>
      <c r="H16" s="0" t="n">
        <f aca="false">VALUE(D16)</f>
        <v>271150</v>
      </c>
      <c r="I16" s="0" t="n">
        <f aca="false">VALUE(E16)</f>
        <v>8500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279650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7348</v>
      </c>
      <c r="E17" s="2" t="s">
        <v>666</v>
      </c>
      <c r="F17" s="1" t="s">
        <v>15</v>
      </c>
      <c r="H17" s="0" t="n">
        <f aca="false">VALUE(D17)</f>
        <v>84100</v>
      </c>
      <c r="I17" s="0" t="n">
        <f aca="false">VALUE(E17)</f>
        <v>7500</v>
      </c>
      <c r="K17" s="3" t="n">
        <f aca="false">IF(  OR(  AND(H17&gt;I17, F17="Yes"),  AND( I17 &gt; H17, F17="No" ) ),SUM(H17,I17)    )</f>
        <v>0</v>
      </c>
      <c r="L17" s="0" t="n">
        <f aca="false">IF( OR(  AND(I17&gt;H17, F17="Yes"),  AND( H17 &gt; I17, F17="No" ) ), SUM(H17,I17),0   )</f>
        <v>91600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7349</v>
      </c>
      <c r="E18" s="2" t="s">
        <v>19</v>
      </c>
      <c r="F18" s="1" t="s">
        <v>15</v>
      </c>
      <c r="H18" s="0" t="n">
        <f aca="false">VALUE(D18)</f>
        <v>77245</v>
      </c>
      <c r="I18" s="0" t="n">
        <f aca="false">VALUE(E18)</f>
        <v>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77245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7350</v>
      </c>
      <c r="E19" s="2" t="s">
        <v>1066</v>
      </c>
      <c r="F19" s="1" t="s">
        <v>15</v>
      </c>
      <c r="H19" s="0" t="n">
        <f aca="false">VALUE(D19)</f>
        <v>66975</v>
      </c>
      <c r="I19" s="0" t="n">
        <f aca="false">VALUE(E19)</f>
        <v>7000</v>
      </c>
      <c r="K19" s="3" t="n">
        <f aca="false">IF(  OR(  AND(H19&gt;I19, F19="Yes"),  AND( I19 &gt; H19, F19="No" ) ),SUM(H19,I19)    )</f>
        <v>0</v>
      </c>
      <c r="L19" s="0" t="n">
        <f aca="false">IF( OR(  AND(I19&gt;H19, F19="Yes"),  AND( H19 &gt; I19, F19="No" ) ), SUM(H19,I19),0   )</f>
        <v>73975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7351</v>
      </c>
      <c r="E20" s="2" t="s">
        <v>1463</v>
      </c>
      <c r="F20" s="1" t="s">
        <v>15</v>
      </c>
      <c r="H20" s="0" t="n">
        <f aca="false">VALUE(D20)</f>
        <v>247860</v>
      </c>
      <c r="I20" s="0" t="n">
        <f aca="false">VALUE(E20)</f>
        <v>10000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257860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5799</v>
      </c>
      <c r="E21" s="2" t="s">
        <v>1463</v>
      </c>
      <c r="F21" s="1" t="s">
        <v>15</v>
      </c>
      <c r="H21" s="0" t="n">
        <f aca="false">VALUE(D21)</f>
        <v>71550</v>
      </c>
      <c r="I21" s="0" t="n">
        <f aca="false">VALUE(E21)</f>
        <v>10000</v>
      </c>
      <c r="K21" s="3" t="n">
        <f aca="false">IF(  OR(  AND(H21&gt;I21, F21="Yes"),  AND( I21 &gt; H21, F21="No" ) ),SUM(H21,I21)    )</f>
        <v>0</v>
      </c>
      <c r="L21" s="0" t="n">
        <f aca="false">IF( OR(  AND(I21&gt;H21, F21="Yes"),  AND( H21 &gt; I21, F21="No" ) ), SUM(H21,I21),0   )</f>
        <v>81550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35.2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7352</v>
      </c>
      <c r="E22" s="2" t="s">
        <v>2031</v>
      </c>
      <c r="F22" s="1" t="s">
        <v>67</v>
      </c>
      <c r="H22" s="0" t="n">
        <f aca="false">VALUE(D22)</f>
        <v>54900</v>
      </c>
      <c r="I22" s="0" t="n">
        <f aca="false">VALUE(E22)</f>
        <v>9500</v>
      </c>
      <c r="K22" s="3" t="n">
        <f aca="false">IF(  OR(  AND(H22&gt;I22, F22="Yes"),  AND( I22 &gt; H22, F22="No" ) ),SUM(H22,I22)    )</f>
        <v>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64400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6563</v>
      </c>
      <c r="E23" s="2" t="s">
        <v>2038</v>
      </c>
      <c r="F23" s="1" t="s">
        <v>15</v>
      </c>
      <c r="H23" s="0" t="n">
        <f aca="false">VALUE(D23)</f>
        <v>54850</v>
      </c>
      <c r="I23" s="0" t="n">
        <f aca="false">VALUE(E23)</f>
        <v>13000</v>
      </c>
      <c r="K23" s="3" t="n">
        <f aca="false">IF(  OR(  AND(H23&gt;I23, F23="Yes"),  AND( I23 &gt; H23, F23="No" ) ),SUM(H23,I23)    )</f>
        <v>0</v>
      </c>
      <c r="L23" s="0" t="n">
        <f aca="false">IF( OR(  AND(I23&gt;H23, F23="Yes"),  AND( H23 &gt; I23, F23="No" ) ), SUM(H23,I23),0   )</f>
        <v>67850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7353</v>
      </c>
      <c r="E24" s="2" t="s">
        <v>4392</v>
      </c>
      <c r="F24" s="1" t="s">
        <v>15</v>
      </c>
      <c r="H24" s="0" t="n">
        <f aca="false">VALUE(D24)</f>
        <v>82537</v>
      </c>
      <c r="I24" s="0" t="n">
        <f aca="false">VALUE(E24)</f>
        <v>18750</v>
      </c>
      <c r="K24" s="3" t="n">
        <f aca="false">IF(  OR(  AND(H24&gt;I24, F24="Yes"),  AND( I24 &gt; H24, F24="No" ) ),SUM(H24,I24)    )</f>
        <v>0</v>
      </c>
      <c r="L24" s="0" t="n">
        <f aca="false">IF( OR(  AND(I24&gt;H24, F24="Yes"),  AND( H24 &gt; I24, F24="No" ) ), SUM(H24,I24),0   )</f>
        <v>101287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7354</v>
      </c>
      <c r="E25" s="2" t="s">
        <v>19</v>
      </c>
      <c r="F25" s="1" t="s">
        <v>20</v>
      </c>
      <c r="H25" s="0" t="n">
        <f aca="false">VALUE(D25)</f>
        <v>348367</v>
      </c>
      <c r="I25" s="0" t="n">
        <f aca="false">VALUE(E25)</f>
        <v>0</v>
      </c>
      <c r="K25" s="3" t="n">
        <f aca="false">IF(  OR(  AND(H25&gt;I25, F25="Yes"),  AND( I25 &gt; H25, F25="No" ) ),SUM(H25,I25)    )</f>
        <v>348367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7355</v>
      </c>
      <c r="E26" s="2" t="s">
        <v>666</v>
      </c>
      <c r="F26" s="1" t="s">
        <v>15</v>
      </c>
      <c r="H26" s="0" t="n">
        <f aca="false">VALUE(D26)</f>
        <v>278500</v>
      </c>
      <c r="I26" s="0" t="n">
        <f aca="false">VALUE(E26)</f>
        <v>7500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286000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1513</v>
      </c>
      <c r="E27" s="2" t="s">
        <v>114</v>
      </c>
      <c r="F27" s="1" t="s">
        <v>15</v>
      </c>
      <c r="H27" s="0" t="n">
        <f aca="false">VALUE(D27)</f>
        <v>139825</v>
      </c>
      <c r="I27" s="0" t="n">
        <f aca="false">VALUE(E27)</f>
        <v>4500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144325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7356</v>
      </c>
      <c r="E28" s="2" t="s">
        <v>1463</v>
      </c>
      <c r="F28" s="1" t="s">
        <v>15</v>
      </c>
      <c r="H28" s="0" t="n">
        <f aca="false">VALUE(D28)</f>
        <v>138910</v>
      </c>
      <c r="I28" s="0" t="n">
        <f aca="false">VALUE(E28)</f>
        <v>10000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148910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7357</v>
      </c>
      <c r="E29" s="2" t="s">
        <v>1066</v>
      </c>
      <c r="F29" s="1" t="s">
        <v>15</v>
      </c>
      <c r="H29" s="0" t="n">
        <f aca="false">VALUE(D29)</f>
        <v>99625</v>
      </c>
      <c r="I29" s="0" t="n">
        <f aca="false">VALUE(E29)</f>
        <v>7000</v>
      </c>
      <c r="K29" s="3" t="n">
        <f aca="false">IF(  OR(  AND(H29&gt;I29, F29="Yes"),  AND( I29 &gt; H29, F29="No" ) ),SUM(H29,I29)    )</f>
        <v>0</v>
      </c>
      <c r="L29" s="0" t="n">
        <f aca="false">IF( OR(  AND(I29&gt;H29, F29="Yes"),  AND( H29 &gt; I29, F29="No" ) ), SUM(H29,I29),0   )</f>
        <v>106625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7358</v>
      </c>
      <c r="E30" s="2" t="s">
        <v>3326</v>
      </c>
      <c r="F30" s="1" t="s">
        <v>15</v>
      </c>
      <c r="H30" s="0" t="n">
        <f aca="false">VALUE(D30)</f>
        <v>240056</v>
      </c>
      <c r="I30" s="0" t="n">
        <f aca="false">VALUE(E30)</f>
        <v>7150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247206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7359</v>
      </c>
      <c r="E31" s="2" t="s">
        <v>1066</v>
      </c>
      <c r="F31" s="1" t="s">
        <v>15</v>
      </c>
      <c r="H31" s="0" t="n">
        <f aca="false">VALUE(D31)</f>
        <v>135080</v>
      </c>
      <c r="I31" s="0" t="n">
        <f aca="false">VALUE(E31)</f>
        <v>7000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142080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7360</v>
      </c>
      <c r="E32" s="2" t="s">
        <v>666</v>
      </c>
      <c r="F32" s="1" t="s">
        <v>15</v>
      </c>
      <c r="H32" s="0" t="n">
        <f aca="false">VALUE(D32)</f>
        <v>329363</v>
      </c>
      <c r="I32" s="0" t="n">
        <f aca="false">VALUE(E32)</f>
        <v>7500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336863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7361</v>
      </c>
      <c r="E33" s="2" t="s">
        <v>1066</v>
      </c>
      <c r="F33" s="1" t="s">
        <v>15</v>
      </c>
      <c r="H33" s="0" t="n">
        <f aca="false">VALUE(D33)</f>
        <v>163950</v>
      </c>
      <c r="I33" s="0" t="n">
        <f aca="false">VALUE(E33)</f>
        <v>7000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170950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23.95" hidden="false" customHeight="false" outlineLevel="0" collapsed="false">
      <c r="A34" s="1" t="s">
        <v>137</v>
      </c>
      <c r="B34" s="1" t="s">
        <v>11</v>
      </c>
      <c r="C34" s="1" t="s">
        <v>138</v>
      </c>
      <c r="D34" s="2" t="s">
        <v>7362</v>
      </c>
      <c r="E34" s="2" t="s">
        <v>360</v>
      </c>
      <c r="F34" s="1" t="s">
        <v>15</v>
      </c>
      <c r="H34" s="0" t="n">
        <f aca="false">VALUE(D34)</f>
        <v>19150</v>
      </c>
      <c r="I34" s="0" t="n">
        <f aca="false">VALUE(E34)</f>
        <v>1500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20650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12.8" hidden="false" customHeight="false" outlineLevel="0" collapsed="false">
      <c r="A35" s="1" t="s">
        <v>140</v>
      </c>
      <c r="B35" s="1" t="s">
        <v>11</v>
      </c>
      <c r="C35" s="1" t="s">
        <v>141</v>
      </c>
      <c r="D35" s="2" t="s">
        <v>7363</v>
      </c>
      <c r="E35" s="2" t="s">
        <v>1463</v>
      </c>
      <c r="F35" s="1" t="s">
        <v>15</v>
      </c>
      <c r="H35" s="0" t="n">
        <f aca="false">VALUE(D35)</f>
        <v>344448</v>
      </c>
      <c r="I35" s="0" t="n">
        <f aca="false">VALUE(E35)</f>
        <v>10000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354448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23.95" hidden="false" customHeight="false" outlineLevel="0" collapsed="false">
      <c r="A36" s="1" t="s">
        <v>144</v>
      </c>
      <c r="B36" s="1" t="s">
        <v>11</v>
      </c>
      <c r="C36" s="1" t="s">
        <v>145</v>
      </c>
      <c r="D36" s="2" t="s">
        <v>7364</v>
      </c>
      <c r="E36" s="2" t="s">
        <v>253</v>
      </c>
      <c r="F36" s="1" t="s">
        <v>15</v>
      </c>
      <c r="H36" s="0" t="n">
        <f aca="false">VALUE(D36)</f>
        <v>2757491</v>
      </c>
      <c r="I36" s="0" t="n">
        <f aca="false">VALUE(E36)</f>
        <v>9000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2766491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148</v>
      </c>
      <c r="B37" s="1" t="s">
        <v>11</v>
      </c>
      <c r="C37" s="1" t="s">
        <v>149</v>
      </c>
      <c r="D37" s="2" t="s">
        <v>7365</v>
      </c>
      <c r="E37" s="2" t="s">
        <v>85</v>
      </c>
      <c r="F37" s="1" t="s">
        <v>20</v>
      </c>
      <c r="H37" s="0" t="n">
        <f aca="false">VALUE(D37)</f>
        <v>157725</v>
      </c>
      <c r="I37" s="0" t="n">
        <f aca="false">VALUE(E37)</f>
        <v>2000</v>
      </c>
      <c r="K37" s="3" t="n">
        <f aca="false">IF(  OR(  AND(H37&gt;I37, F37="Yes"),  AND( I37 &gt; H37, F37="No" ) ),SUM(H37,I37)    )</f>
        <v>159725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151</v>
      </c>
      <c r="B38" s="1" t="s">
        <v>11</v>
      </c>
      <c r="C38" s="1" t="s">
        <v>152</v>
      </c>
      <c r="D38" s="2" t="s">
        <v>5435</v>
      </c>
      <c r="E38" s="2" t="s">
        <v>591</v>
      </c>
      <c r="F38" s="1" t="s">
        <v>15</v>
      </c>
      <c r="H38" s="0" t="n">
        <f aca="false">VALUE(D38)</f>
        <v>56950</v>
      </c>
      <c r="I38" s="0" t="n">
        <f aca="false">VALUE(E38)</f>
        <v>6500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63450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12.8" hidden="false" customHeight="false" outlineLevel="0" collapsed="false">
      <c r="A39" s="1" t="s">
        <v>154</v>
      </c>
      <c r="B39" s="1" t="s">
        <v>11</v>
      </c>
      <c r="C39" s="1" t="s">
        <v>155</v>
      </c>
      <c r="D39" s="2" t="s">
        <v>7366</v>
      </c>
      <c r="E39" s="2" t="s">
        <v>19</v>
      </c>
      <c r="F39" s="1" t="s">
        <v>20</v>
      </c>
      <c r="H39" s="0" t="n">
        <f aca="false">VALUE(D39)</f>
        <v>156100</v>
      </c>
      <c r="I39" s="0" t="n">
        <f aca="false">VALUE(E39)</f>
        <v>0</v>
      </c>
      <c r="K39" s="3" t="n">
        <f aca="false">IF(  OR(  AND(H39&gt;I39, F39="Yes"),  AND( I39 &gt; H39, F39="No" ) ),SUM(H39,I39)    )</f>
        <v>156100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0</v>
      </c>
      <c r="P39" s="0" t="n">
        <f aca="false">IF(AND(F39="Not Voting",M39=1), 1,0)</f>
        <v>0</v>
      </c>
    </row>
    <row r="40" customFormat="false" ht="23.95" hidden="false" customHeight="false" outlineLevel="0" collapsed="false">
      <c r="A40" s="1" t="s">
        <v>157</v>
      </c>
      <c r="B40" s="1" t="s">
        <v>11</v>
      </c>
      <c r="C40" s="1" t="s">
        <v>158</v>
      </c>
      <c r="D40" s="2" t="s">
        <v>7367</v>
      </c>
      <c r="E40" s="2" t="s">
        <v>666</v>
      </c>
      <c r="F40" s="1" t="s">
        <v>15</v>
      </c>
      <c r="H40" s="0" t="n">
        <f aca="false">VALUE(D40)</f>
        <v>122255</v>
      </c>
      <c r="I40" s="0" t="n">
        <f aca="false">VALUE(E40)</f>
        <v>7500</v>
      </c>
      <c r="K40" s="3" t="n">
        <f aca="false">IF(  OR(  AND(H40&gt;I40, F40="Yes"),  AND( I40 &gt; H40, F40="No" ) ),SUM(H40,I40)    )</f>
        <v>0</v>
      </c>
      <c r="L40" s="0" t="n">
        <f aca="false">IF( OR(  AND(I40&gt;H40, F40="Yes"),  AND( H40 &gt; I40, F40="No" ) ), SUM(H40,I40),0   )</f>
        <v>129755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161</v>
      </c>
      <c r="B41" s="1" t="s">
        <v>11</v>
      </c>
      <c r="C41" s="1" t="s">
        <v>162</v>
      </c>
      <c r="D41" s="2" t="s">
        <v>7368</v>
      </c>
      <c r="E41" s="2" t="s">
        <v>253</v>
      </c>
      <c r="F41" s="1" t="s">
        <v>15</v>
      </c>
      <c r="H41" s="0" t="n">
        <f aca="false">VALUE(D41)</f>
        <v>83950</v>
      </c>
      <c r="I41" s="0" t="n">
        <f aca="false">VALUE(E41)</f>
        <v>9000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92950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164</v>
      </c>
      <c r="B42" s="1" t="s">
        <v>11</v>
      </c>
      <c r="C42" s="1" t="s">
        <v>165</v>
      </c>
      <c r="D42" s="2" t="s">
        <v>7369</v>
      </c>
      <c r="E42" s="2" t="s">
        <v>1712</v>
      </c>
      <c r="F42" s="1" t="s">
        <v>15</v>
      </c>
      <c r="H42" s="0" t="n">
        <f aca="false">VALUE(D42)</f>
        <v>207300</v>
      </c>
      <c r="I42" s="0" t="n">
        <f aca="false">VALUE(E42)</f>
        <v>10400</v>
      </c>
      <c r="K42" s="3" t="n">
        <f aca="false">IF(  OR(  AND(H42&gt;I42, F42="Yes"),  AND( I42 &gt; H42, F42="No" ) ),SUM(H42,I42)    )</f>
        <v>0</v>
      </c>
      <c r="L42" s="0" t="n">
        <f aca="false">IF( OR(  AND(I42&gt;H42, F42="Yes"),  AND( H42 &gt; I42, F42="No" ) ), SUM(H42,I42),0   )</f>
        <v>217700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168</v>
      </c>
      <c r="B43" s="1" t="s">
        <v>11</v>
      </c>
      <c r="C43" s="1" t="s">
        <v>169</v>
      </c>
      <c r="D43" s="2" t="s">
        <v>7370</v>
      </c>
      <c r="E43" s="2" t="s">
        <v>292</v>
      </c>
      <c r="F43" s="1" t="s">
        <v>15</v>
      </c>
      <c r="H43" s="0" t="n">
        <f aca="false">VALUE(D43)</f>
        <v>84550</v>
      </c>
      <c r="I43" s="0" t="n">
        <f aca="false">VALUE(E43)</f>
        <v>3500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88050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12.8" hidden="false" customHeight="false" outlineLevel="0" collapsed="false">
      <c r="A44" s="1" t="s">
        <v>171</v>
      </c>
      <c r="B44" s="1" t="s">
        <v>11</v>
      </c>
      <c r="C44" s="1" t="s">
        <v>172</v>
      </c>
      <c r="D44" s="2" t="s">
        <v>7371</v>
      </c>
      <c r="E44" s="2" t="s">
        <v>666</v>
      </c>
      <c r="F44" s="1" t="s">
        <v>15</v>
      </c>
      <c r="H44" s="0" t="n">
        <f aca="false">VALUE(D44)</f>
        <v>86825</v>
      </c>
      <c r="I44" s="0" t="n">
        <f aca="false">VALUE(E44)</f>
        <v>7500</v>
      </c>
      <c r="K44" s="3" t="n">
        <f aca="false">IF(  OR(  AND(H44&gt;I44, F44="Yes"),  AND( I44 &gt; H44, F44="No" ) ),SUM(H44,I44)    )</f>
        <v>0</v>
      </c>
      <c r="L44" s="0" t="n">
        <f aca="false">IF( OR(  AND(I44&gt;H44, F44="Yes"),  AND( H44 &gt; I44, F44="No" ) ), SUM(H44,I44),0   )</f>
        <v>94325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23.95" hidden="false" customHeight="false" outlineLevel="0" collapsed="false">
      <c r="A45" s="1" t="s">
        <v>175</v>
      </c>
      <c r="B45" s="1" t="s">
        <v>11</v>
      </c>
      <c r="C45" s="1" t="s">
        <v>176</v>
      </c>
      <c r="D45" s="2" t="s">
        <v>7372</v>
      </c>
      <c r="E45" s="2" t="s">
        <v>1493</v>
      </c>
      <c r="F45" s="1" t="s">
        <v>15</v>
      </c>
      <c r="H45" s="0" t="n">
        <f aca="false">VALUE(D45)</f>
        <v>151428</v>
      </c>
      <c r="I45" s="0" t="n">
        <f aca="false">VALUE(E45)</f>
        <v>10500</v>
      </c>
      <c r="K45" s="3" t="n">
        <f aca="false">IF(  OR(  AND(H45&gt;I45, F45="Yes"),  AND( I45 &gt; H45, F45="No" ) ),SUM(H45,I45)    )</f>
        <v>0</v>
      </c>
      <c r="L45" s="0" t="n">
        <f aca="false">IF( OR(  AND(I45&gt;H45, F45="Yes"),  AND( H45 &gt; I45, F45="No" ) ), SUM(H45,I45),0   )</f>
        <v>161928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12.8" hidden="false" customHeight="false" outlineLevel="0" collapsed="false">
      <c r="A46" s="1" t="s">
        <v>178</v>
      </c>
      <c r="B46" s="1" t="s">
        <v>11</v>
      </c>
      <c r="C46" s="1" t="s">
        <v>179</v>
      </c>
      <c r="D46" s="2" t="s">
        <v>7373</v>
      </c>
      <c r="E46" s="2" t="s">
        <v>1463</v>
      </c>
      <c r="F46" s="1" t="s">
        <v>15</v>
      </c>
      <c r="H46" s="0" t="n">
        <f aca="false">VALUE(D46)</f>
        <v>293800</v>
      </c>
      <c r="I46" s="0" t="n">
        <f aca="false">VALUE(E46)</f>
        <v>10000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303800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23.95" hidden="false" customHeight="false" outlineLevel="0" collapsed="false">
      <c r="A47" s="1" t="s">
        <v>181</v>
      </c>
      <c r="B47" s="1" t="s">
        <v>11</v>
      </c>
      <c r="C47" s="1" t="s">
        <v>182</v>
      </c>
      <c r="D47" s="2" t="s">
        <v>3604</v>
      </c>
      <c r="E47" s="2" t="s">
        <v>253</v>
      </c>
      <c r="F47" s="1" t="s">
        <v>15</v>
      </c>
      <c r="H47" s="0" t="n">
        <f aca="false">VALUE(D47)</f>
        <v>157064</v>
      </c>
      <c r="I47" s="0" t="n">
        <f aca="false">VALUE(E47)</f>
        <v>9000</v>
      </c>
      <c r="K47" s="3" t="n">
        <f aca="false">IF(  OR(  AND(H47&gt;I47, F47="Yes"),  AND( I47 &gt; H47, F47="No" ) ),SUM(H47,I47)    )</f>
        <v>0</v>
      </c>
      <c r="L47" s="0" t="n">
        <f aca="false">IF( OR(  AND(I47&gt;H47, F47="Yes"),  AND( H47 &gt; I47, F47="No" ) ), SUM(H47,I47),0   )</f>
        <v>166064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35.2" hidden="false" customHeight="false" outlineLevel="0" collapsed="false">
      <c r="A48" s="1" t="s">
        <v>185</v>
      </c>
      <c r="B48" s="1" t="s">
        <v>11</v>
      </c>
      <c r="C48" s="1" t="s">
        <v>186</v>
      </c>
      <c r="D48" s="2" t="s">
        <v>7374</v>
      </c>
      <c r="E48" s="2" t="s">
        <v>1493</v>
      </c>
      <c r="F48" s="1" t="s">
        <v>15</v>
      </c>
      <c r="H48" s="0" t="n">
        <f aca="false">VALUE(D48)</f>
        <v>464812</v>
      </c>
      <c r="I48" s="0" t="n">
        <f aca="false">VALUE(E48)</f>
        <v>10500</v>
      </c>
      <c r="K48" s="3" t="n">
        <f aca="false">IF(  OR(  AND(H48&gt;I48, F48="Yes"),  AND( I48 &gt; H48, F48="No" ) ),SUM(H48,I48)    )</f>
        <v>0</v>
      </c>
      <c r="L48" s="0" t="n">
        <f aca="false">IF( OR(  AND(I48&gt;H48, F48="Yes"),  AND( H48 &gt; I48, F48="No" ) ), SUM(H48,I48),0   )</f>
        <v>475312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12.8" hidden="false" customHeight="false" outlineLevel="0" collapsed="false">
      <c r="A49" s="1" t="s">
        <v>189</v>
      </c>
      <c r="B49" s="1" t="s">
        <v>11</v>
      </c>
      <c r="C49" s="1" t="s">
        <v>190</v>
      </c>
      <c r="D49" s="2" t="s">
        <v>7375</v>
      </c>
      <c r="E49" s="2" t="s">
        <v>666</v>
      </c>
      <c r="F49" s="1" t="s">
        <v>15</v>
      </c>
      <c r="H49" s="0" t="n">
        <f aca="false">VALUE(D49)</f>
        <v>253823</v>
      </c>
      <c r="I49" s="0" t="n">
        <f aca="false">VALUE(E49)</f>
        <v>7500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261323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193</v>
      </c>
      <c r="B50" s="1" t="s">
        <v>11</v>
      </c>
      <c r="C50" s="1" t="s">
        <v>194</v>
      </c>
      <c r="D50" s="2" t="s">
        <v>7376</v>
      </c>
      <c r="E50" s="2" t="s">
        <v>19</v>
      </c>
      <c r="F50" s="1" t="s">
        <v>15</v>
      </c>
      <c r="H50" s="0" t="n">
        <f aca="false">VALUE(D50)</f>
        <v>315587</v>
      </c>
      <c r="I50" s="0" t="n">
        <f aca="false">VALUE(E50)</f>
        <v>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315587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23.95" hidden="false" customHeight="false" outlineLevel="0" collapsed="false">
      <c r="A51" s="1" t="s">
        <v>197</v>
      </c>
      <c r="B51" s="1" t="s">
        <v>11</v>
      </c>
      <c r="C51" s="1" t="s">
        <v>198</v>
      </c>
      <c r="D51" s="2" t="s">
        <v>7377</v>
      </c>
      <c r="E51" s="2" t="s">
        <v>360</v>
      </c>
      <c r="F51" s="1" t="s">
        <v>15</v>
      </c>
      <c r="H51" s="0" t="n">
        <f aca="false">VALUE(D51)</f>
        <v>98450</v>
      </c>
      <c r="I51" s="0" t="n">
        <f aca="false">VALUE(E51)</f>
        <v>1500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99950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35.2" hidden="false" customHeight="false" outlineLevel="0" collapsed="false">
      <c r="A52" s="1" t="s">
        <v>200</v>
      </c>
      <c r="B52" s="1" t="s">
        <v>11</v>
      </c>
      <c r="C52" s="1" t="s">
        <v>201</v>
      </c>
      <c r="D52" s="2" t="s">
        <v>7378</v>
      </c>
      <c r="E52" s="2" t="s">
        <v>2031</v>
      </c>
      <c r="F52" s="1" t="s">
        <v>67</v>
      </c>
      <c r="H52" s="0" t="n">
        <f aca="false">VALUE(D52)</f>
        <v>44800</v>
      </c>
      <c r="I52" s="0" t="n">
        <f aca="false">VALUE(E52)</f>
        <v>9500</v>
      </c>
      <c r="K52" s="3" t="n">
        <f aca="false">IF(  OR(  AND(H52&gt;I52, F52="Yes"),  AND( I52 &gt; H52, F52="No" ) ),SUM(H52,I52)    )</f>
        <v>0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54300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203</v>
      </c>
      <c r="B53" s="1" t="s">
        <v>11</v>
      </c>
      <c r="C53" s="1" t="s">
        <v>204</v>
      </c>
      <c r="D53" s="2" t="s">
        <v>7379</v>
      </c>
      <c r="E53" s="2" t="s">
        <v>136</v>
      </c>
      <c r="F53" s="1" t="s">
        <v>15</v>
      </c>
      <c r="H53" s="0" t="n">
        <f aca="false">VALUE(D53)</f>
        <v>310654</v>
      </c>
      <c r="I53" s="0" t="n">
        <f aca="false">VALUE(E53)</f>
        <v>15000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325654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206</v>
      </c>
      <c r="B54" s="1" t="s">
        <v>11</v>
      </c>
      <c r="C54" s="1" t="s">
        <v>207</v>
      </c>
      <c r="D54" s="2" t="s">
        <v>7380</v>
      </c>
      <c r="E54" s="2" t="s">
        <v>2063</v>
      </c>
      <c r="F54" s="1" t="s">
        <v>15</v>
      </c>
      <c r="H54" s="0" t="n">
        <f aca="false">VALUE(D54)</f>
        <v>342807</v>
      </c>
      <c r="I54" s="0" t="n">
        <f aca="false">VALUE(E54)</f>
        <v>10300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353107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210</v>
      </c>
      <c r="B55" s="1" t="s">
        <v>11</v>
      </c>
      <c r="C55" s="1" t="s">
        <v>211</v>
      </c>
      <c r="D55" s="2" t="s">
        <v>7381</v>
      </c>
      <c r="E55" s="2" t="s">
        <v>7382</v>
      </c>
      <c r="F55" s="1" t="s">
        <v>15</v>
      </c>
      <c r="H55" s="0" t="n">
        <f aca="false">VALUE(D55)</f>
        <v>354784</v>
      </c>
      <c r="I55" s="0" t="n">
        <f aca="false">VALUE(E55)</f>
        <v>7130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361914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214</v>
      </c>
      <c r="B56" s="1" t="s">
        <v>11</v>
      </c>
      <c r="C56" s="1" t="s">
        <v>215</v>
      </c>
      <c r="D56" s="2" t="s">
        <v>7383</v>
      </c>
      <c r="E56" s="2" t="s">
        <v>1522</v>
      </c>
      <c r="F56" s="1" t="s">
        <v>15</v>
      </c>
      <c r="H56" s="0" t="n">
        <f aca="false">VALUE(D56)</f>
        <v>139800</v>
      </c>
      <c r="I56" s="0" t="n">
        <f aca="false">VALUE(E56)</f>
        <v>12000</v>
      </c>
      <c r="K56" s="3" t="n">
        <f aca="false">IF(  OR(  AND(H56&gt;I56, F56="Yes"),  AND( I56 &gt; H56, F56="No" ) ),SUM(H56,I56)    )</f>
        <v>0</v>
      </c>
      <c r="L56" s="0" t="n">
        <f aca="false">IF( OR(  AND(I56&gt;H56, F56="Yes"),  AND( H56 &gt; I56, F56="No" ) ), SUM(H56,I56),0   )</f>
        <v>151800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218</v>
      </c>
      <c r="B57" s="1" t="s">
        <v>11</v>
      </c>
      <c r="C57" s="1" t="s">
        <v>219</v>
      </c>
      <c r="D57" s="2" t="s">
        <v>7384</v>
      </c>
      <c r="E57" s="2" t="s">
        <v>19</v>
      </c>
      <c r="F57" s="1" t="s">
        <v>15</v>
      </c>
      <c r="H57" s="0" t="n">
        <f aca="false">VALUE(D57)</f>
        <v>199916</v>
      </c>
      <c r="I57" s="0" t="n">
        <f aca="false">VALUE(E57)</f>
        <v>0</v>
      </c>
      <c r="K57" s="3" t="n">
        <f aca="false">IF(  OR(  AND(H57&gt;I57, F57="Yes"),  AND( I57 &gt; H57, F57="No" ) ),SUM(H57,I57)    )</f>
        <v>0</v>
      </c>
      <c r="L57" s="0" t="n">
        <f aca="false">IF( OR(  AND(I57&gt;H57, F57="Yes"),  AND( H57 &gt; I57, F57="No" ) ), SUM(H57,I57),0   )</f>
        <v>199916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12.8" hidden="false" customHeight="false" outlineLevel="0" collapsed="false">
      <c r="A58" s="1" t="s">
        <v>222</v>
      </c>
      <c r="B58" s="1" t="s">
        <v>11</v>
      </c>
      <c r="C58" s="1" t="s">
        <v>223</v>
      </c>
      <c r="D58" s="2" t="s">
        <v>7385</v>
      </c>
      <c r="E58" s="2" t="s">
        <v>1066</v>
      </c>
      <c r="F58" s="1" t="s">
        <v>15</v>
      </c>
      <c r="H58" s="0" t="n">
        <f aca="false">VALUE(D58)</f>
        <v>370558</v>
      </c>
      <c r="I58" s="0" t="n">
        <f aca="false">VALUE(E58)</f>
        <v>7000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377558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23.95" hidden="false" customHeight="false" outlineLevel="0" collapsed="false">
      <c r="A59" s="1" t="s">
        <v>226</v>
      </c>
      <c r="B59" s="1" t="s">
        <v>11</v>
      </c>
      <c r="C59" s="1" t="s">
        <v>227</v>
      </c>
      <c r="D59" s="2" t="s">
        <v>224</v>
      </c>
      <c r="E59" s="2" t="s">
        <v>229</v>
      </c>
      <c r="F59" s="1" t="s">
        <v>15</v>
      </c>
      <c r="H59" s="0" t="n">
        <f aca="false">VALUE(D59)</f>
        <v>54500</v>
      </c>
      <c r="I59" s="0" t="n">
        <f aca="false">VALUE(E59)</f>
        <v>2500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57000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23.95" hidden="false" customHeight="false" outlineLevel="0" collapsed="false">
      <c r="A60" s="1" t="s">
        <v>230</v>
      </c>
      <c r="B60" s="1" t="s">
        <v>11</v>
      </c>
      <c r="C60" s="1" t="s">
        <v>231</v>
      </c>
      <c r="D60" s="2" t="s">
        <v>7386</v>
      </c>
      <c r="E60" s="2" t="s">
        <v>279</v>
      </c>
      <c r="F60" s="1" t="s">
        <v>15</v>
      </c>
      <c r="H60" s="0" t="n">
        <f aca="false">VALUE(D60)</f>
        <v>119150</v>
      </c>
      <c r="I60" s="0" t="n">
        <f aca="false">VALUE(E60)</f>
        <v>5000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124150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12.8" hidden="false" customHeight="false" outlineLevel="0" collapsed="false">
      <c r="A61" s="1" t="s">
        <v>234</v>
      </c>
      <c r="B61" s="1" t="s">
        <v>11</v>
      </c>
      <c r="C61" s="1" t="s">
        <v>235</v>
      </c>
      <c r="D61" s="2" t="s">
        <v>7387</v>
      </c>
      <c r="E61" s="2" t="s">
        <v>1066</v>
      </c>
      <c r="F61" s="1" t="s">
        <v>15</v>
      </c>
      <c r="H61" s="0" t="n">
        <f aca="false">VALUE(D61)</f>
        <v>161650</v>
      </c>
      <c r="I61" s="0" t="n">
        <f aca="false">VALUE(E61)</f>
        <v>7000</v>
      </c>
      <c r="K61" s="3" t="n">
        <f aca="false">IF(  OR(  AND(H61&gt;I61, F61="Yes"),  AND( I61 &gt; H61, F61="No" ) ),SUM(H61,I61)    )</f>
        <v>0</v>
      </c>
      <c r="L61" s="0" t="n">
        <f aca="false">IF( OR(  AND(I61&gt;H61, F61="Yes"),  AND( H61 &gt; I61, F61="No" ) ), SUM(H61,I61),0   )</f>
        <v>168650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23.95" hidden="false" customHeight="false" outlineLevel="0" collapsed="false">
      <c r="A62" s="1" t="s">
        <v>237</v>
      </c>
      <c r="B62" s="1" t="s">
        <v>11</v>
      </c>
      <c r="C62" s="1" t="s">
        <v>238</v>
      </c>
      <c r="D62" s="2" t="s">
        <v>7388</v>
      </c>
      <c r="E62" s="2" t="s">
        <v>666</v>
      </c>
      <c r="F62" s="1" t="s">
        <v>15</v>
      </c>
      <c r="H62" s="0" t="n">
        <f aca="false">VALUE(D62)</f>
        <v>202902</v>
      </c>
      <c r="I62" s="0" t="n">
        <f aca="false">VALUE(E62)</f>
        <v>7500</v>
      </c>
      <c r="K62" s="3" t="n">
        <f aca="false">IF(  OR(  AND(H62&gt;I62, F62="Yes"),  AND( I62 &gt; H62, F62="No" ) ),SUM(H62,I62)    )</f>
        <v>0</v>
      </c>
      <c r="L62" s="0" t="n">
        <f aca="false">IF( OR(  AND(I62&gt;H62, F62="Yes"),  AND( H62 &gt; I62, F62="No" ) ), SUM(H62,I62),0   )</f>
        <v>210402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23.95" hidden="false" customHeight="false" outlineLevel="0" collapsed="false">
      <c r="A63" s="1" t="s">
        <v>241</v>
      </c>
      <c r="B63" s="1" t="s">
        <v>11</v>
      </c>
      <c r="C63" s="1" t="s">
        <v>242</v>
      </c>
      <c r="D63" s="2" t="s">
        <v>7389</v>
      </c>
      <c r="E63" s="2" t="s">
        <v>915</v>
      </c>
      <c r="F63" s="1" t="s">
        <v>15</v>
      </c>
      <c r="H63" s="0" t="n">
        <f aca="false">VALUE(D63)</f>
        <v>212250</v>
      </c>
      <c r="I63" s="0" t="n">
        <f aca="false">VALUE(E63)</f>
        <v>8500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220750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12.8" hidden="false" customHeight="false" outlineLevel="0" collapsed="false">
      <c r="A64" s="1" t="s">
        <v>244</v>
      </c>
      <c r="B64" s="1" t="s">
        <v>11</v>
      </c>
      <c r="C64" s="1" t="s">
        <v>245</v>
      </c>
      <c r="D64" s="2" t="s">
        <v>7390</v>
      </c>
      <c r="E64" s="2" t="s">
        <v>666</v>
      </c>
      <c r="F64" s="1" t="s">
        <v>15</v>
      </c>
      <c r="H64" s="0" t="n">
        <f aca="false">VALUE(D64)</f>
        <v>294182</v>
      </c>
      <c r="I64" s="0" t="n">
        <f aca="false">VALUE(E64)</f>
        <v>7500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301682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12.8" hidden="false" customHeight="false" outlineLevel="0" collapsed="false">
      <c r="A65" s="1" t="s">
        <v>247</v>
      </c>
      <c r="B65" s="1" t="s">
        <v>11</v>
      </c>
      <c r="C65" s="1" t="s">
        <v>248</v>
      </c>
      <c r="D65" s="2" t="s">
        <v>7387</v>
      </c>
      <c r="E65" s="2" t="s">
        <v>915</v>
      </c>
      <c r="F65" s="1" t="s">
        <v>15</v>
      </c>
      <c r="H65" s="0" t="n">
        <f aca="false">VALUE(D65)</f>
        <v>161650</v>
      </c>
      <c r="I65" s="0" t="n">
        <f aca="false">VALUE(E65)</f>
        <v>8500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170150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23.95" hidden="false" customHeight="false" outlineLevel="0" collapsed="false">
      <c r="A66" s="1" t="s">
        <v>250</v>
      </c>
      <c r="B66" s="1" t="s">
        <v>11</v>
      </c>
      <c r="C66" s="1" t="s">
        <v>251</v>
      </c>
      <c r="D66" s="2" t="s">
        <v>7391</v>
      </c>
      <c r="E66" s="2" t="s">
        <v>2441</v>
      </c>
      <c r="F66" s="1" t="s">
        <v>15</v>
      </c>
      <c r="H66" s="0" t="n">
        <f aca="false">VALUE(D66)</f>
        <v>270599</v>
      </c>
      <c r="I66" s="0" t="n">
        <f aca="false">VALUE(E66)</f>
        <v>11000</v>
      </c>
      <c r="K66" s="3" t="n">
        <f aca="false">IF(  OR(  AND(H66&gt;I66, F66="Yes"),  AND( I66 &gt; H66, F66="No" ) ),SUM(H66,I66)    )</f>
        <v>0</v>
      </c>
      <c r="L66" s="0" t="n">
        <f aca="false">IF( OR(  AND(I66&gt;H66, F66="Yes"),  AND( H66 &gt; I66, F66="No" ) ), SUM(H66,I66),0   )</f>
        <v>281599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23.95" hidden="false" customHeight="false" outlineLevel="0" collapsed="false">
      <c r="A67" s="1" t="s">
        <v>254</v>
      </c>
      <c r="B67" s="1" t="s">
        <v>11</v>
      </c>
      <c r="C67" s="1" t="s">
        <v>255</v>
      </c>
      <c r="D67" s="2" t="s">
        <v>5396</v>
      </c>
      <c r="E67" s="2" t="s">
        <v>1439</v>
      </c>
      <c r="F67" s="1" t="s">
        <v>15</v>
      </c>
      <c r="H67" s="0" t="n">
        <f aca="false">VALUE(D67)</f>
        <v>51050</v>
      </c>
      <c r="I67" s="0" t="n">
        <f aca="false">VALUE(E67)</f>
        <v>6000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57050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258</v>
      </c>
      <c r="B68" s="1" t="s">
        <v>11</v>
      </c>
      <c r="C68" s="1" t="s">
        <v>259</v>
      </c>
      <c r="D68" s="2" t="s">
        <v>7392</v>
      </c>
      <c r="E68" s="2" t="s">
        <v>1463</v>
      </c>
      <c r="F68" s="1" t="s">
        <v>15</v>
      </c>
      <c r="H68" s="0" t="n">
        <f aca="false">VALUE(D68)</f>
        <v>696497</v>
      </c>
      <c r="I68" s="0" t="n">
        <f aca="false">VALUE(E68)</f>
        <v>10000</v>
      </c>
      <c r="K68" s="3" t="n">
        <f aca="false">IF(  OR(  AND(H68&gt;I68, F68="Yes"),  AND( I68 &gt; H68, F68="No" ) ),SUM(H68,I68)    )</f>
        <v>0</v>
      </c>
      <c r="L68" s="0" t="n">
        <f aca="false">IF( OR(  AND(I68&gt;H68, F68="Yes"),  AND( H68 &gt; I68, F68="No" ) ), SUM(H68,I68),0   )</f>
        <v>706497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262</v>
      </c>
      <c r="B69" s="1" t="s">
        <v>11</v>
      </c>
      <c r="C69" s="1" t="s">
        <v>263</v>
      </c>
      <c r="D69" s="2" t="s">
        <v>7393</v>
      </c>
      <c r="E69" s="2" t="s">
        <v>1463</v>
      </c>
      <c r="F69" s="1" t="s">
        <v>15</v>
      </c>
      <c r="H69" s="0" t="n">
        <f aca="false">VALUE(D69)</f>
        <v>181631</v>
      </c>
      <c r="I69" s="0" t="n">
        <f aca="false">VALUE(E69)</f>
        <v>10000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191631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265</v>
      </c>
      <c r="B70" s="1" t="s">
        <v>11</v>
      </c>
      <c r="C70" s="1" t="s">
        <v>266</v>
      </c>
      <c r="D70" s="2" t="s">
        <v>7394</v>
      </c>
      <c r="E70" s="2" t="s">
        <v>32</v>
      </c>
      <c r="F70" s="1" t="s">
        <v>15</v>
      </c>
      <c r="H70" s="0" t="n">
        <f aca="false">VALUE(D70)</f>
        <v>254094</v>
      </c>
      <c r="I70" s="0" t="n">
        <f aca="false">VALUE(E70)</f>
        <v>1000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255094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269</v>
      </c>
      <c r="B71" s="1" t="s">
        <v>11</v>
      </c>
      <c r="C71" s="1" t="s">
        <v>270</v>
      </c>
      <c r="D71" s="2" t="s">
        <v>1718</v>
      </c>
      <c r="E71" s="2" t="s">
        <v>136</v>
      </c>
      <c r="F71" s="1" t="s">
        <v>15</v>
      </c>
      <c r="H71" s="0" t="n">
        <f aca="false">VALUE(D71)</f>
        <v>67500</v>
      </c>
      <c r="I71" s="0" t="n">
        <f aca="false">VALUE(E71)</f>
        <v>15000</v>
      </c>
      <c r="K71" s="3" t="n">
        <f aca="false">IF(  OR(  AND(H71&gt;I71, F71="Yes"),  AND( I71 &gt; H71, F71="No" ) ),SUM(H71,I71)    )</f>
        <v>0</v>
      </c>
      <c r="L71" s="0" t="n">
        <f aca="false">IF( OR(  AND(I71&gt;H71, F71="Yes"),  AND( H71 &gt; I71, F71="No" ) ), SUM(H71,I71),0   )</f>
        <v>82500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12.8" hidden="false" customHeight="false" outlineLevel="0" collapsed="false">
      <c r="A72" s="1" t="s">
        <v>273</v>
      </c>
      <c r="B72" s="1" t="s">
        <v>11</v>
      </c>
      <c r="C72" s="1" t="s">
        <v>274</v>
      </c>
      <c r="D72" s="2" t="s">
        <v>7395</v>
      </c>
      <c r="E72" s="2" t="s">
        <v>1079</v>
      </c>
      <c r="F72" s="1" t="s">
        <v>15</v>
      </c>
      <c r="H72" s="0" t="n">
        <f aca="false">VALUE(D72)</f>
        <v>124450</v>
      </c>
      <c r="I72" s="0" t="n">
        <f aca="false">VALUE(E72)</f>
        <v>5500</v>
      </c>
      <c r="K72" s="3" t="n">
        <f aca="false">IF(  OR(  AND(H72&gt;I72, F72="Yes"),  AND( I72 &gt; H72, F72="No" ) ),SUM(H72,I72)    )</f>
        <v>0</v>
      </c>
      <c r="L72" s="0" t="n">
        <f aca="false">IF( OR(  AND(I72&gt;H72, F72="Yes"),  AND( H72 &gt; I72, F72="No" ) ), SUM(H72,I72),0   )</f>
        <v>129950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23.95" hidden="false" customHeight="false" outlineLevel="0" collapsed="false">
      <c r="A73" s="1" t="s">
        <v>276</v>
      </c>
      <c r="B73" s="1" t="s">
        <v>11</v>
      </c>
      <c r="C73" s="1" t="s">
        <v>277</v>
      </c>
      <c r="D73" s="2" t="s">
        <v>7396</v>
      </c>
      <c r="E73" s="2" t="s">
        <v>229</v>
      </c>
      <c r="F73" s="1" t="s">
        <v>15</v>
      </c>
      <c r="H73" s="0" t="n">
        <f aca="false">VALUE(D73)</f>
        <v>201500</v>
      </c>
      <c r="I73" s="0" t="n">
        <f aca="false">VALUE(E73)</f>
        <v>2500</v>
      </c>
      <c r="K73" s="3" t="n">
        <f aca="false">IF(  OR(  AND(H73&gt;I73, F73="Yes"),  AND( I73 &gt; H73, F73="No" ) ),SUM(H73,I73)    )</f>
        <v>0</v>
      </c>
      <c r="L73" s="0" t="n">
        <f aca="false">IF( OR(  AND(I73&gt;H73, F73="Yes"),  AND( H73 &gt; I73, F73="No" ) ), SUM(H73,I73),0   )</f>
        <v>204000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12.8" hidden="false" customHeight="false" outlineLevel="0" collapsed="false">
      <c r="A74" s="1" t="s">
        <v>280</v>
      </c>
      <c r="B74" s="1" t="s">
        <v>11</v>
      </c>
      <c r="C74" s="1" t="s">
        <v>281</v>
      </c>
      <c r="D74" s="2" t="s">
        <v>7397</v>
      </c>
      <c r="E74" s="2" t="s">
        <v>85</v>
      </c>
      <c r="F74" s="1" t="s">
        <v>15</v>
      </c>
      <c r="H74" s="0" t="n">
        <f aca="false">VALUE(D74)</f>
        <v>191335</v>
      </c>
      <c r="I74" s="0" t="n">
        <f aca="false">VALUE(E74)</f>
        <v>2000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193335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12.8" hidden="false" customHeight="false" outlineLevel="0" collapsed="false">
      <c r="A75" s="1" t="s">
        <v>284</v>
      </c>
      <c r="B75" s="1" t="s">
        <v>11</v>
      </c>
      <c r="C75" s="1" t="s">
        <v>285</v>
      </c>
      <c r="D75" s="2" t="s">
        <v>7398</v>
      </c>
      <c r="E75" s="2" t="s">
        <v>253</v>
      </c>
      <c r="F75" s="1" t="s">
        <v>15</v>
      </c>
      <c r="H75" s="0" t="n">
        <f aca="false">VALUE(D75)</f>
        <v>176475</v>
      </c>
      <c r="I75" s="0" t="n">
        <f aca="false">VALUE(E75)</f>
        <v>9000</v>
      </c>
      <c r="K75" s="3" t="n">
        <f aca="false">IF(  OR(  AND(H75&gt;I75, F75="Yes"),  AND( I75 &gt; H75, F75="No" ) ),SUM(H75,I75)    )</f>
        <v>0</v>
      </c>
      <c r="L75" s="0" t="n">
        <f aca="false">IF( OR(  AND(I75&gt;H75, F75="Yes"),  AND( H75 &gt; I75, F75="No" ) ), SUM(H75,I75),0   )</f>
        <v>185475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23.95" hidden="false" customHeight="false" outlineLevel="0" collapsed="false">
      <c r="A76" s="1" t="s">
        <v>287</v>
      </c>
      <c r="B76" s="1" t="s">
        <v>11</v>
      </c>
      <c r="C76" s="1" t="s">
        <v>288</v>
      </c>
      <c r="D76" s="2" t="s">
        <v>7399</v>
      </c>
      <c r="E76" s="2" t="s">
        <v>1493</v>
      </c>
      <c r="F76" s="1" t="s">
        <v>15</v>
      </c>
      <c r="H76" s="0" t="n">
        <f aca="false">VALUE(D76)</f>
        <v>195018</v>
      </c>
      <c r="I76" s="0" t="n">
        <f aca="false">VALUE(E76)</f>
        <v>10500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205518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23.95" hidden="false" customHeight="false" outlineLevel="0" collapsed="false">
      <c r="A77" s="1" t="s">
        <v>290</v>
      </c>
      <c r="B77" s="1" t="s">
        <v>11</v>
      </c>
      <c r="C77" s="1" t="s">
        <v>291</v>
      </c>
      <c r="D77" s="2" t="s">
        <v>7400</v>
      </c>
      <c r="E77" s="2" t="s">
        <v>591</v>
      </c>
      <c r="F77" s="1" t="s">
        <v>15</v>
      </c>
      <c r="H77" s="0" t="n">
        <f aca="false">VALUE(D77)</f>
        <v>67735</v>
      </c>
      <c r="I77" s="0" t="n">
        <f aca="false">VALUE(E77)</f>
        <v>6500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74235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12.8" hidden="false" customHeight="false" outlineLevel="0" collapsed="false">
      <c r="A78" s="1" t="s">
        <v>293</v>
      </c>
      <c r="B78" s="1" t="s">
        <v>11</v>
      </c>
      <c r="C78" s="1" t="s">
        <v>294</v>
      </c>
      <c r="D78" s="2" t="s">
        <v>7401</v>
      </c>
      <c r="E78" s="2" t="s">
        <v>19</v>
      </c>
      <c r="F78" s="1" t="s">
        <v>20</v>
      </c>
      <c r="H78" s="0" t="n">
        <f aca="false">VALUE(D78)</f>
        <v>385945</v>
      </c>
      <c r="I78" s="0" t="n">
        <f aca="false">VALUE(E78)</f>
        <v>0</v>
      </c>
      <c r="K78" s="3" t="n">
        <f aca="false">IF(  OR(  AND(H78&gt;I78, F78="Yes"),  AND( I78 &gt; H78, F78="No" ) ),SUM(H78,I78)    )</f>
        <v>385945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23.95" hidden="false" customHeight="false" outlineLevel="0" collapsed="false">
      <c r="A79" s="1" t="s">
        <v>296</v>
      </c>
      <c r="B79" s="1" t="s">
        <v>11</v>
      </c>
      <c r="C79" s="1" t="s">
        <v>297</v>
      </c>
      <c r="D79" s="2" t="s">
        <v>7402</v>
      </c>
      <c r="E79" s="2" t="s">
        <v>2063</v>
      </c>
      <c r="F79" s="1" t="s">
        <v>15</v>
      </c>
      <c r="H79" s="0" t="n">
        <f aca="false">VALUE(D79)</f>
        <v>110630</v>
      </c>
      <c r="I79" s="0" t="n">
        <f aca="false">VALUE(E79)</f>
        <v>10300</v>
      </c>
      <c r="K79" s="3" t="n">
        <f aca="false">IF(  OR(  AND(H79&gt;I79, F79="Yes"),  AND( I79 &gt; H79, F79="No" ) ),SUM(H79,I79)    )</f>
        <v>0</v>
      </c>
      <c r="L79" s="0" t="n">
        <f aca="false">IF( OR(  AND(I79&gt;H79, F79="Yes"),  AND( H79 &gt; I79, F79="No" ) ), SUM(H79,I79),0   )</f>
        <v>120930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12.8" hidden="false" customHeight="false" outlineLevel="0" collapsed="false">
      <c r="A80" s="1" t="s">
        <v>299</v>
      </c>
      <c r="B80" s="1" t="s">
        <v>11</v>
      </c>
      <c r="C80" s="1" t="s">
        <v>300</v>
      </c>
      <c r="D80" s="2" t="s">
        <v>19</v>
      </c>
      <c r="E80" s="2" t="s">
        <v>19</v>
      </c>
      <c r="F80" s="1" t="s">
        <v>15</v>
      </c>
      <c r="H80" s="0" t="n">
        <f aca="false">VALUE(D80)</f>
        <v>0</v>
      </c>
      <c r="I80" s="0" t="n">
        <f aca="false">VALUE(E80)</f>
        <v>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1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12.8" hidden="false" customHeight="false" outlineLevel="0" collapsed="false">
      <c r="A81" s="1" t="s">
        <v>301</v>
      </c>
      <c r="B81" s="1" t="s">
        <v>11</v>
      </c>
      <c r="C81" s="1" t="s">
        <v>302</v>
      </c>
      <c r="D81" s="2" t="s">
        <v>7403</v>
      </c>
      <c r="E81" s="2" t="s">
        <v>7404</v>
      </c>
      <c r="F81" s="1" t="s">
        <v>15</v>
      </c>
      <c r="H81" s="0" t="n">
        <f aca="false">VALUE(D81)</f>
        <v>73636</v>
      </c>
      <c r="I81" s="0" t="n">
        <f aca="false">VALUE(E81)</f>
        <v>11460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85096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305</v>
      </c>
      <c r="B82" s="1" t="s">
        <v>11</v>
      </c>
      <c r="C82" s="1" t="s">
        <v>306</v>
      </c>
      <c r="D82" s="2" t="s">
        <v>2379</v>
      </c>
      <c r="E82" s="2" t="s">
        <v>19</v>
      </c>
      <c r="F82" s="1" t="s">
        <v>15</v>
      </c>
      <c r="H82" s="0" t="n">
        <f aca="false">VALUE(D82)</f>
        <v>124605</v>
      </c>
      <c r="I82" s="0" t="n">
        <f aca="false">VALUE(E82)</f>
        <v>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124605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23.95" hidden="false" customHeight="false" outlineLevel="0" collapsed="false">
      <c r="A83" s="1" t="s">
        <v>309</v>
      </c>
      <c r="B83" s="1" t="s">
        <v>11</v>
      </c>
      <c r="C83" s="1" t="s">
        <v>310</v>
      </c>
      <c r="D83" s="2" t="s">
        <v>7405</v>
      </c>
      <c r="E83" s="2" t="s">
        <v>1493</v>
      </c>
      <c r="F83" s="1" t="s">
        <v>15</v>
      </c>
      <c r="H83" s="0" t="n">
        <f aca="false">VALUE(D83)</f>
        <v>133185</v>
      </c>
      <c r="I83" s="0" t="n">
        <f aca="false">VALUE(E83)</f>
        <v>10500</v>
      </c>
      <c r="K83" s="3" t="n">
        <f aca="false">IF(  OR(  AND(H83&gt;I83, F83="Yes"),  AND( I83 &gt; H83, F83="No" ) ),SUM(H83,I83)    )</f>
        <v>0</v>
      </c>
      <c r="L83" s="0" t="n">
        <f aca="false">IF( OR(  AND(I83&gt;H83, F83="Yes"),  AND( H83 &gt; I83, F83="No" ) ), SUM(H83,I83),0   )</f>
        <v>143685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12.8" hidden="false" customHeight="false" outlineLevel="0" collapsed="false">
      <c r="A84" s="1" t="s">
        <v>313</v>
      </c>
      <c r="B84" s="1" t="s">
        <v>11</v>
      </c>
      <c r="C84" s="1" t="s">
        <v>314</v>
      </c>
      <c r="D84" s="2" t="s">
        <v>7406</v>
      </c>
      <c r="E84" s="2" t="s">
        <v>2441</v>
      </c>
      <c r="F84" s="1" t="s">
        <v>15</v>
      </c>
      <c r="H84" s="0" t="n">
        <f aca="false">VALUE(D84)</f>
        <v>208556</v>
      </c>
      <c r="I84" s="0" t="n">
        <f aca="false">VALUE(E84)</f>
        <v>11000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219556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12.8" hidden="false" customHeight="false" outlineLevel="0" collapsed="false">
      <c r="A85" s="1" t="s">
        <v>317</v>
      </c>
      <c r="B85" s="1" t="s">
        <v>11</v>
      </c>
      <c r="C85" s="1" t="s">
        <v>318</v>
      </c>
      <c r="D85" s="2" t="s">
        <v>7407</v>
      </c>
      <c r="E85" s="2" t="s">
        <v>136</v>
      </c>
      <c r="F85" s="1" t="s">
        <v>15</v>
      </c>
      <c r="H85" s="0" t="n">
        <f aca="false">VALUE(D85)</f>
        <v>336748</v>
      </c>
      <c r="I85" s="0" t="n">
        <f aca="false">VALUE(E85)</f>
        <v>15000</v>
      </c>
      <c r="K85" s="3" t="n">
        <f aca="false">IF(  OR(  AND(H85&gt;I85, F85="Yes"),  AND( I85 &gt; H85, F85="No" ) ),SUM(H85,I85)    )</f>
        <v>0</v>
      </c>
      <c r="L85" s="0" t="n">
        <f aca="false">IF( OR(  AND(I85&gt;H85, F85="Yes"),  AND( H85 &gt; I85, F85="No" ) ), SUM(H85,I85),0   )</f>
        <v>351748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321</v>
      </c>
      <c r="B86" s="1" t="s">
        <v>11</v>
      </c>
      <c r="C86" s="1" t="s">
        <v>322</v>
      </c>
      <c r="D86" s="2" t="s">
        <v>7408</v>
      </c>
      <c r="E86" s="2" t="s">
        <v>19</v>
      </c>
      <c r="F86" s="1" t="s">
        <v>15</v>
      </c>
      <c r="H86" s="0" t="n">
        <f aca="false">VALUE(D86)</f>
        <v>107330</v>
      </c>
      <c r="I86" s="0" t="n">
        <f aca="false">VALUE(E86)</f>
        <v>0</v>
      </c>
      <c r="K86" s="3" t="n">
        <f aca="false">IF(  OR(  AND(H86&gt;I86, F86="Yes"),  AND( I86 &gt; H86, F86="No" ) ),SUM(H86,I86)    )</f>
        <v>0</v>
      </c>
      <c r="L86" s="0" t="n">
        <f aca="false">IF( OR(  AND(I86&gt;H86, F86="Yes"),  AND( H86 &gt; I86, F86="No" ) ), SUM(H86,I86),0   )</f>
        <v>107330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324</v>
      </c>
      <c r="B87" s="1" t="s">
        <v>11</v>
      </c>
      <c r="C87" s="1" t="s">
        <v>325</v>
      </c>
      <c r="D87" s="2" t="s">
        <v>7409</v>
      </c>
      <c r="E87" s="2" t="s">
        <v>19</v>
      </c>
      <c r="F87" s="1" t="s">
        <v>15</v>
      </c>
      <c r="H87" s="0" t="n">
        <f aca="false">VALUE(D87)</f>
        <v>305769</v>
      </c>
      <c r="I87" s="0" t="n">
        <f aca="false">VALUE(E87)</f>
        <v>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305769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327</v>
      </c>
      <c r="B88" s="1" t="s">
        <v>11</v>
      </c>
      <c r="C88" s="1" t="s">
        <v>328</v>
      </c>
      <c r="D88" s="2" t="s">
        <v>7410</v>
      </c>
      <c r="E88" s="2" t="s">
        <v>19</v>
      </c>
      <c r="F88" s="1" t="s">
        <v>15</v>
      </c>
      <c r="H88" s="0" t="n">
        <f aca="false">VALUE(D88)</f>
        <v>422755</v>
      </c>
      <c r="I88" s="0" t="n">
        <f aca="false">VALUE(E88)</f>
        <v>0</v>
      </c>
      <c r="K88" s="3" t="n">
        <f aca="false">IF(  OR(  AND(H88&gt;I88, F88="Yes"),  AND( I88 &gt; H88, F88="No" ) ),SUM(H88,I88)    )</f>
        <v>0</v>
      </c>
      <c r="L88" s="0" t="n">
        <f aca="false">IF( OR(  AND(I88&gt;H88, F88="Yes"),  AND( H88 &gt; I88, F88="No" ) ), SUM(H88,I88),0   )</f>
        <v>422755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331</v>
      </c>
      <c r="B89" s="1" t="s">
        <v>11</v>
      </c>
      <c r="C89" s="1" t="s">
        <v>332</v>
      </c>
      <c r="D89" s="2" t="s">
        <v>7411</v>
      </c>
      <c r="E89" s="2" t="s">
        <v>666</v>
      </c>
      <c r="F89" s="1" t="s">
        <v>15</v>
      </c>
      <c r="H89" s="0" t="n">
        <f aca="false">VALUE(D89)</f>
        <v>87760</v>
      </c>
      <c r="I89" s="0" t="n">
        <f aca="false">VALUE(E89)</f>
        <v>7500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95260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23.95" hidden="false" customHeight="false" outlineLevel="0" collapsed="false">
      <c r="A90" s="1" t="s">
        <v>334</v>
      </c>
      <c r="B90" s="1" t="s">
        <v>11</v>
      </c>
      <c r="C90" s="1" t="s">
        <v>335</v>
      </c>
      <c r="D90" s="2" t="s">
        <v>2108</v>
      </c>
      <c r="E90" s="2" t="s">
        <v>85</v>
      </c>
      <c r="F90" s="1" t="s">
        <v>15</v>
      </c>
      <c r="H90" s="0" t="n">
        <f aca="false">VALUE(D90)</f>
        <v>30000</v>
      </c>
      <c r="I90" s="0" t="n">
        <f aca="false">VALUE(E90)</f>
        <v>2000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32000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23.95" hidden="false" customHeight="false" outlineLevel="0" collapsed="false">
      <c r="A91" s="1" t="s">
        <v>337</v>
      </c>
      <c r="B91" s="1" t="s">
        <v>11</v>
      </c>
      <c r="C91" s="1" t="s">
        <v>338</v>
      </c>
      <c r="D91" s="2" t="s">
        <v>7412</v>
      </c>
      <c r="E91" s="2" t="s">
        <v>1066</v>
      </c>
      <c r="F91" s="1" t="s">
        <v>15</v>
      </c>
      <c r="H91" s="0" t="n">
        <f aca="false">VALUE(D91)</f>
        <v>106860</v>
      </c>
      <c r="I91" s="0" t="n">
        <f aca="false">VALUE(E91)</f>
        <v>7000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113860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341</v>
      </c>
      <c r="B92" s="1" t="s">
        <v>11</v>
      </c>
      <c r="C92" s="1" t="s">
        <v>342</v>
      </c>
      <c r="D92" s="2" t="s">
        <v>7413</v>
      </c>
      <c r="E92" s="2" t="s">
        <v>666</v>
      </c>
      <c r="F92" s="1" t="s">
        <v>15</v>
      </c>
      <c r="H92" s="0" t="n">
        <f aca="false">VALUE(D92)</f>
        <v>194298</v>
      </c>
      <c r="I92" s="0" t="n">
        <f aca="false">VALUE(E92)</f>
        <v>7500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201798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12.8" hidden="false" customHeight="false" outlineLevel="0" collapsed="false">
      <c r="A93" s="1" t="s">
        <v>344</v>
      </c>
      <c r="B93" s="1" t="s">
        <v>11</v>
      </c>
      <c r="C93" s="1" t="s">
        <v>345</v>
      </c>
      <c r="D93" s="2" t="s">
        <v>7414</v>
      </c>
      <c r="E93" s="2" t="s">
        <v>666</v>
      </c>
      <c r="F93" s="1" t="s">
        <v>15</v>
      </c>
      <c r="H93" s="0" t="n">
        <f aca="false">VALUE(D93)</f>
        <v>114145</v>
      </c>
      <c r="I93" s="0" t="n">
        <f aca="false">VALUE(E93)</f>
        <v>7500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121645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12.8" hidden="false" customHeight="false" outlineLevel="0" collapsed="false">
      <c r="A94" s="1" t="s">
        <v>348</v>
      </c>
      <c r="B94" s="1" t="s">
        <v>11</v>
      </c>
      <c r="C94" s="1" t="s">
        <v>349</v>
      </c>
      <c r="D94" s="2" t="s">
        <v>7415</v>
      </c>
      <c r="E94" s="2" t="s">
        <v>1463</v>
      </c>
      <c r="F94" s="1" t="s">
        <v>15</v>
      </c>
      <c r="H94" s="0" t="n">
        <f aca="false">VALUE(D94)</f>
        <v>621686</v>
      </c>
      <c r="I94" s="0" t="n">
        <f aca="false">VALUE(E94)</f>
        <v>10000</v>
      </c>
      <c r="K94" s="3" t="n">
        <f aca="false">IF(  OR(  AND(H94&gt;I94, F94="Yes"),  AND( I94 &gt; H94, F94="No" ) ),SUM(H94,I94)    )</f>
        <v>0</v>
      </c>
      <c r="L94" s="0" t="n">
        <f aca="false">IF( OR(  AND(I94&gt;H94, F94="Yes"),  AND( H94 &gt; I94, F94="No" ) ), SUM(H94,I94),0   )</f>
        <v>631686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23.95" hidden="false" customHeight="false" outlineLevel="0" collapsed="false">
      <c r="A95" s="1" t="s">
        <v>351</v>
      </c>
      <c r="B95" s="1" t="s">
        <v>11</v>
      </c>
      <c r="C95" s="1" t="s">
        <v>352</v>
      </c>
      <c r="D95" s="2" t="s">
        <v>7416</v>
      </c>
      <c r="E95" s="2" t="s">
        <v>229</v>
      </c>
      <c r="F95" s="1" t="s">
        <v>15</v>
      </c>
      <c r="H95" s="0" t="n">
        <f aca="false">VALUE(D95)</f>
        <v>66800</v>
      </c>
      <c r="I95" s="0" t="n">
        <f aca="false">VALUE(E95)</f>
        <v>2500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69300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23.95" hidden="false" customHeight="false" outlineLevel="0" collapsed="false">
      <c r="A96" s="1" t="s">
        <v>355</v>
      </c>
      <c r="B96" s="1" t="s">
        <v>11</v>
      </c>
      <c r="C96" s="1" t="s">
        <v>356</v>
      </c>
      <c r="D96" s="2" t="s">
        <v>7417</v>
      </c>
      <c r="E96" s="2" t="s">
        <v>666</v>
      </c>
      <c r="F96" s="1" t="s">
        <v>15</v>
      </c>
      <c r="H96" s="0" t="n">
        <f aca="false">VALUE(D96)</f>
        <v>334545</v>
      </c>
      <c r="I96" s="0" t="n">
        <f aca="false">VALUE(E96)</f>
        <v>7500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342045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358</v>
      </c>
      <c r="B97" s="1" t="s">
        <v>11</v>
      </c>
      <c r="C97" s="1" t="s">
        <v>359</v>
      </c>
      <c r="D97" s="2" t="s">
        <v>7418</v>
      </c>
      <c r="E97" s="2" t="s">
        <v>19</v>
      </c>
      <c r="F97" s="1" t="s">
        <v>15</v>
      </c>
      <c r="H97" s="0" t="n">
        <f aca="false">VALUE(D97)</f>
        <v>61450</v>
      </c>
      <c r="I97" s="0" t="n">
        <f aca="false">VALUE(E97)</f>
        <v>0</v>
      </c>
      <c r="K97" s="3" t="n">
        <f aca="false">IF(  OR(  AND(H97&gt;I97, F97="Yes"),  AND( I97 &gt; H97, F97="No" ) ),SUM(H97,I97)    )</f>
        <v>0</v>
      </c>
      <c r="L97" s="0" t="n">
        <f aca="false">IF( OR(  AND(I97&gt;H97, F97="Yes"),  AND( H97 &gt; I97, F97="No" ) ), SUM(H97,I97),0   )</f>
        <v>61450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361</v>
      </c>
      <c r="B98" s="1" t="s">
        <v>11</v>
      </c>
      <c r="C98" s="1" t="s">
        <v>362</v>
      </c>
      <c r="D98" s="2" t="s">
        <v>5398</v>
      </c>
      <c r="E98" s="2" t="s">
        <v>1463</v>
      </c>
      <c r="F98" s="1" t="s">
        <v>15</v>
      </c>
      <c r="H98" s="0" t="n">
        <f aca="false">VALUE(D98)</f>
        <v>57150</v>
      </c>
      <c r="I98" s="0" t="n">
        <f aca="false">VALUE(E98)</f>
        <v>10000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67150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365</v>
      </c>
      <c r="B99" s="1" t="s">
        <v>11</v>
      </c>
      <c r="C99" s="1" t="s">
        <v>366</v>
      </c>
      <c r="D99" s="2" t="s">
        <v>7419</v>
      </c>
      <c r="E99" s="2" t="s">
        <v>136</v>
      </c>
      <c r="F99" s="1" t="s">
        <v>15</v>
      </c>
      <c r="H99" s="0" t="n">
        <f aca="false">VALUE(D99)</f>
        <v>142965</v>
      </c>
      <c r="I99" s="0" t="n">
        <f aca="false">VALUE(E99)</f>
        <v>15000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157965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369</v>
      </c>
      <c r="B100" s="1" t="s">
        <v>11</v>
      </c>
      <c r="C100" s="1" t="s">
        <v>370</v>
      </c>
      <c r="D100" s="2" t="s">
        <v>7420</v>
      </c>
      <c r="E100" s="2" t="s">
        <v>19</v>
      </c>
      <c r="F100" s="1" t="s">
        <v>15</v>
      </c>
      <c r="H100" s="0" t="n">
        <f aca="false">VALUE(D100)</f>
        <v>335850</v>
      </c>
      <c r="I100" s="0" t="n">
        <f aca="false">VALUE(E100)</f>
        <v>0</v>
      </c>
      <c r="K100" s="3" t="n">
        <f aca="false">IF(  OR(  AND(H100&gt;I100, F100="Yes"),  AND( I100 &gt; H100, F100="No" ) ),SUM(H100,I100)    )</f>
        <v>0</v>
      </c>
      <c r="L100" s="0" t="n">
        <f aca="false">IF( OR(  AND(I100&gt;H100, F100="Yes"),  AND( H100 &gt; I100, F100="No" ) ), SUM(H100,I100),0   )</f>
        <v>335850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12.8" hidden="false" customHeight="false" outlineLevel="0" collapsed="false">
      <c r="A101" s="1" t="s">
        <v>373</v>
      </c>
      <c r="B101" s="1" t="s">
        <v>11</v>
      </c>
      <c r="C101" s="1" t="s">
        <v>374</v>
      </c>
      <c r="D101" s="2" t="s">
        <v>7421</v>
      </c>
      <c r="E101" s="2" t="s">
        <v>1463</v>
      </c>
      <c r="F101" s="1" t="s">
        <v>15</v>
      </c>
      <c r="H101" s="0" t="n">
        <f aca="false">VALUE(D101)</f>
        <v>146874</v>
      </c>
      <c r="I101" s="0" t="n">
        <f aca="false">VALUE(E101)</f>
        <v>10000</v>
      </c>
      <c r="K101" s="3" t="n">
        <f aca="false">IF(  OR(  AND(H101&gt;I101, F101="Yes"),  AND( I101 &gt; H101, F101="No" ) ),SUM(H101,I101)    )</f>
        <v>0</v>
      </c>
      <c r="L101" s="0" t="n">
        <f aca="false">IF( OR(  AND(I101&gt;H101, F101="Yes"),  AND( H101 &gt; I101, F101="No" ) ), SUM(H101,I101),0   )</f>
        <v>156874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23.95" hidden="false" customHeight="false" outlineLevel="0" collapsed="false">
      <c r="A102" s="1" t="s">
        <v>376</v>
      </c>
      <c r="B102" s="1" t="s">
        <v>11</v>
      </c>
      <c r="C102" s="1" t="s">
        <v>377</v>
      </c>
      <c r="D102" s="2" t="s">
        <v>7422</v>
      </c>
      <c r="E102" s="2" t="s">
        <v>19</v>
      </c>
      <c r="F102" s="1" t="s">
        <v>15</v>
      </c>
      <c r="H102" s="0" t="n">
        <f aca="false">VALUE(D102)</f>
        <v>117819</v>
      </c>
      <c r="I102" s="0" t="n">
        <f aca="false">VALUE(E102)</f>
        <v>0</v>
      </c>
      <c r="K102" s="3" t="n">
        <f aca="false">IF(  OR(  AND(H102&gt;I102, F102="Yes"),  AND( I102 &gt; H102, F102="No" ) ),SUM(H102,I102)    )</f>
        <v>0</v>
      </c>
      <c r="L102" s="0" t="n">
        <f aca="false">IF( OR(  AND(I102&gt;H102, F102="Yes"),  AND( H102 &gt; I102, F102="No" ) ), SUM(H102,I102),0   )</f>
        <v>117819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23.95" hidden="false" customHeight="false" outlineLevel="0" collapsed="false">
      <c r="A103" s="1" t="s">
        <v>379</v>
      </c>
      <c r="B103" s="1" t="s">
        <v>11</v>
      </c>
      <c r="C103" s="1" t="s">
        <v>380</v>
      </c>
      <c r="D103" s="2" t="s">
        <v>7423</v>
      </c>
      <c r="E103" s="2" t="s">
        <v>3152</v>
      </c>
      <c r="F103" s="1" t="s">
        <v>15</v>
      </c>
      <c r="H103" s="0" t="n">
        <f aca="false">VALUE(D103)</f>
        <v>415538</v>
      </c>
      <c r="I103" s="0" t="n">
        <f aca="false">VALUE(E103)</f>
        <v>10200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425738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383</v>
      </c>
      <c r="B104" s="1" t="s">
        <v>11</v>
      </c>
      <c r="C104" s="1" t="s">
        <v>384</v>
      </c>
      <c r="D104" s="2" t="s">
        <v>4871</v>
      </c>
      <c r="E104" s="2" t="s">
        <v>591</v>
      </c>
      <c r="F104" s="1" t="s">
        <v>15</v>
      </c>
      <c r="H104" s="0" t="n">
        <f aca="false">VALUE(D104)</f>
        <v>35950</v>
      </c>
      <c r="I104" s="0" t="n">
        <f aca="false">VALUE(E104)</f>
        <v>6500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42450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12.8" hidden="false" customHeight="false" outlineLevel="0" collapsed="false">
      <c r="A105" s="1" t="s">
        <v>386</v>
      </c>
      <c r="B105" s="1" t="s">
        <v>11</v>
      </c>
      <c r="C105" s="1" t="s">
        <v>387</v>
      </c>
      <c r="D105" s="2" t="s">
        <v>7424</v>
      </c>
      <c r="E105" s="2" t="s">
        <v>915</v>
      </c>
      <c r="F105" s="1" t="s">
        <v>15</v>
      </c>
      <c r="H105" s="0" t="n">
        <f aca="false">VALUE(D105)</f>
        <v>270783</v>
      </c>
      <c r="I105" s="0" t="n">
        <f aca="false">VALUE(E105)</f>
        <v>8500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279283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12.8" hidden="false" customHeight="false" outlineLevel="0" collapsed="false">
      <c r="A106" s="1" t="s">
        <v>389</v>
      </c>
      <c r="B106" s="1" t="s">
        <v>11</v>
      </c>
      <c r="C106" s="1" t="s">
        <v>390</v>
      </c>
      <c r="D106" s="2" t="s">
        <v>7425</v>
      </c>
      <c r="E106" s="2" t="s">
        <v>1515</v>
      </c>
      <c r="F106" s="1" t="s">
        <v>15</v>
      </c>
      <c r="H106" s="0" t="n">
        <f aca="false">VALUE(D106)</f>
        <v>205430</v>
      </c>
      <c r="I106" s="0" t="n">
        <f aca="false">VALUE(E106)</f>
        <v>8000</v>
      </c>
      <c r="K106" s="3" t="n">
        <f aca="false">IF(  OR(  AND(H106&gt;I106, F106="Yes"),  AND( I106 &gt; H106, F106="No" ) ),SUM(H106,I106)    )</f>
        <v>0</v>
      </c>
      <c r="L106" s="0" t="n">
        <f aca="false">IF( OR(  AND(I106&gt;H106, F106="Yes"),  AND( H106 &gt; I106, F106="No" ) ), SUM(H106,I106),0   )</f>
        <v>213430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392</v>
      </c>
      <c r="B107" s="1" t="s">
        <v>11</v>
      </c>
      <c r="C107" s="1" t="s">
        <v>393</v>
      </c>
      <c r="D107" s="2" t="s">
        <v>311</v>
      </c>
      <c r="E107" s="2" t="s">
        <v>253</v>
      </c>
      <c r="F107" s="1" t="s">
        <v>15</v>
      </c>
      <c r="H107" s="0" t="n">
        <f aca="false">VALUE(D107)</f>
        <v>107800</v>
      </c>
      <c r="I107" s="0" t="n">
        <f aca="false">VALUE(E107)</f>
        <v>9000</v>
      </c>
      <c r="K107" s="3" t="n">
        <f aca="false">IF(  OR(  AND(H107&gt;I107, F107="Yes"),  AND( I107 &gt; H107, F107="No" ) ),SUM(H107,I107)    )</f>
        <v>0</v>
      </c>
      <c r="L107" s="0" t="n">
        <f aca="false">IF( OR(  AND(I107&gt;H107, F107="Yes"),  AND( H107 &gt; I107, F107="No" ) ), SUM(H107,I107),0   )</f>
        <v>116800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23.95" hidden="false" customHeight="false" outlineLevel="0" collapsed="false">
      <c r="A108" s="1" t="s">
        <v>396</v>
      </c>
      <c r="B108" s="1" t="s">
        <v>11</v>
      </c>
      <c r="C108" s="1" t="s">
        <v>397</v>
      </c>
      <c r="D108" s="2" t="s">
        <v>7426</v>
      </c>
      <c r="E108" s="2" t="s">
        <v>3574</v>
      </c>
      <c r="F108" s="1" t="s">
        <v>15</v>
      </c>
      <c r="H108" s="0" t="n">
        <f aca="false">VALUE(D108)</f>
        <v>264249</v>
      </c>
      <c r="I108" s="0" t="n">
        <f aca="false">VALUE(E108)</f>
        <v>21400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285649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35.2" hidden="false" customHeight="false" outlineLevel="0" collapsed="false">
      <c r="A109" s="1" t="s">
        <v>400</v>
      </c>
      <c r="B109" s="1" t="s">
        <v>11</v>
      </c>
      <c r="C109" s="1" t="s">
        <v>401</v>
      </c>
      <c r="D109" s="2" t="s">
        <v>510</v>
      </c>
      <c r="E109" s="2" t="s">
        <v>229</v>
      </c>
      <c r="F109" s="1" t="s">
        <v>15</v>
      </c>
      <c r="H109" s="0" t="n">
        <f aca="false">VALUE(D109)</f>
        <v>74450</v>
      </c>
      <c r="I109" s="0" t="n">
        <f aca="false">VALUE(E109)</f>
        <v>2500</v>
      </c>
      <c r="K109" s="3" t="n">
        <f aca="false">IF(  OR(  AND(H109&gt;I109, F109="Yes"),  AND( I109 &gt; H109, F109="No" ) ),SUM(H109,I109)    )</f>
        <v>0</v>
      </c>
      <c r="L109" s="0" t="n">
        <f aca="false">IF( OR(  AND(I109&gt;H109, F109="Yes"),  AND( H109 &gt; I109, F109="No" ) ), SUM(H109,I109),0   )</f>
        <v>76950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12.8" hidden="false" customHeight="false" outlineLevel="0" collapsed="false">
      <c r="A110" s="1" t="s">
        <v>404</v>
      </c>
      <c r="B110" s="1" t="s">
        <v>11</v>
      </c>
      <c r="C110" s="1" t="s">
        <v>405</v>
      </c>
      <c r="D110" s="2" t="s">
        <v>4584</v>
      </c>
      <c r="E110" s="2" t="s">
        <v>279</v>
      </c>
      <c r="F110" s="1" t="s">
        <v>15</v>
      </c>
      <c r="H110" s="0" t="n">
        <f aca="false">VALUE(D110)</f>
        <v>76950</v>
      </c>
      <c r="I110" s="0" t="n">
        <f aca="false">VALUE(E110)</f>
        <v>5000</v>
      </c>
      <c r="K110" s="3" t="n">
        <f aca="false">IF(  OR(  AND(H110&gt;I110, F110="Yes"),  AND( I110 &gt; H110, F110="No" ) ),SUM(H110,I110)    )</f>
        <v>0</v>
      </c>
      <c r="L110" s="0" t="n">
        <f aca="false">IF( OR(  AND(I110&gt;H110, F110="Yes"),  AND( H110 &gt; I110, F110="No" ) ), SUM(H110,I110),0   )</f>
        <v>81950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23.95" hidden="false" customHeight="false" outlineLevel="0" collapsed="false">
      <c r="A111" s="1" t="s">
        <v>408</v>
      </c>
      <c r="B111" s="1" t="s">
        <v>11</v>
      </c>
      <c r="C111" s="1" t="s">
        <v>409</v>
      </c>
      <c r="D111" s="2" t="s">
        <v>7427</v>
      </c>
      <c r="E111" s="2" t="s">
        <v>666</v>
      </c>
      <c r="F111" s="1" t="s">
        <v>15</v>
      </c>
      <c r="H111" s="0" t="n">
        <f aca="false">VALUE(D111)</f>
        <v>123800</v>
      </c>
      <c r="I111" s="0" t="n">
        <f aca="false">VALUE(E111)</f>
        <v>7500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131300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23.95" hidden="false" customHeight="false" outlineLevel="0" collapsed="false">
      <c r="A112" s="1" t="s">
        <v>412</v>
      </c>
      <c r="B112" s="1" t="s">
        <v>11</v>
      </c>
      <c r="C112" s="1" t="s">
        <v>413</v>
      </c>
      <c r="D112" s="2" t="s">
        <v>7428</v>
      </c>
      <c r="E112" s="2" t="s">
        <v>19</v>
      </c>
      <c r="F112" s="1" t="s">
        <v>15</v>
      </c>
      <c r="H112" s="0" t="n">
        <f aca="false">VALUE(D112)</f>
        <v>248080</v>
      </c>
      <c r="I112" s="0" t="n">
        <f aca="false">VALUE(E112)</f>
        <v>0</v>
      </c>
      <c r="K112" s="3" t="n">
        <f aca="false">IF(  OR(  AND(H112&gt;I112, F112="Yes"),  AND( I112 &gt; H112, F112="No" ) ),SUM(H112,I112)    )</f>
        <v>0</v>
      </c>
      <c r="L112" s="0" t="n">
        <f aca="false">IF( OR(  AND(I112&gt;H112, F112="Yes"),  AND( H112 &gt; I112, F112="No" ) ), SUM(H112,I112),0   )</f>
        <v>248080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12.8" hidden="false" customHeight="false" outlineLevel="0" collapsed="false">
      <c r="A113" s="1" t="s">
        <v>416</v>
      </c>
      <c r="B113" s="1" t="s">
        <v>11</v>
      </c>
      <c r="C113" s="1" t="s">
        <v>417</v>
      </c>
      <c r="D113" s="2" t="s">
        <v>4830</v>
      </c>
      <c r="E113" s="2" t="s">
        <v>19</v>
      </c>
      <c r="F113" s="1" t="s">
        <v>15</v>
      </c>
      <c r="H113" s="0" t="n">
        <f aca="false">VALUE(D113)</f>
        <v>94200</v>
      </c>
      <c r="I113" s="0" t="n">
        <f aca="false">VALUE(E113)</f>
        <v>0</v>
      </c>
      <c r="K113" s="3" t="n">
        <f aca="false">IF(  OR(  AND(H113&gt;I113, F113="Yes"),  AND( I113 &gt; H113, F113="No" ) ),SUM(H113,I113)    )</f>
        <v>0</v>
      </c>
      <c r="L113" s="0" t="n">
        <f aca="false">IF( OR(  AND(I113&gt;H113, F113="Yes"),  AND( H113 &gt; I113, F113="No" ) ), SUM(H113,I113),0   )</f>
        <v>94200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12.8" hidden="false" customHeight="false" outlineLevel="0" collapsed="false">
      <c r="A114" s="1" t="s">
        <v>420</v>
      </c>
      <c r="B114" s="1" t="s">
        <v>11</v>
      </c>
      <c r="C114" s="1" t="s">
        <v>421</v>
      </c>
      <c r="D114" s="2" t="s">
        <v>7429</v>
      </c>
      <c r="E114" s="2" t="s">
        <v>6745</v>
      </c>
      <c r="F114" s="1" t="s">
        <v>15</v>
      </c>
      <c r="H114" s="0" t="n">
        <f aca="false">VALUE(D114)</f>
        <v>205204</v>
      </c>
      <c r="I114" s="0" t="n">
        <f aca="false">VALUE(E114)</f>
        <v>11375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216579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424</v>
      </c>
      <c r="B115" s="1" t="s">
        <v>11</v>
      </c>
      <c r="C115" s="1" t="s">
        <v>425</v>
      </c>
      <c r="D115" s="2" t="s">
        <v>7430</v>
      </c>
      <c r="E115" s="2" t="s">
        <v>19</v>
      </c>
      <c r="F115" s="1" t="s">
        <v>15</v>
      </c>
      <c r="H115" s="0" t="n">
        <f aca="false">VALUE(D115)</f>
        <v>277725</v>
      </c>
      <c r="I115" s="0" t="n">
        <f aca="false">VALUE(E115)</f>
        <v>0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277725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23.95" hidden="false" customHeight="false" outlineLevel="0" collapsed="false">
      <c r="A116" s="1" t="s">
        <v>427</v>
      </c>
      <c r="B116" s="1" t="s">
        <v>11</v>
      </c>
      <c r="C116" s="1" t="s">
        <v>428</v>
      </c>
      <c r="D116" s="2" t="s">
        <v>7431</v>
      </c>
      <c r="E116" s="2" t="s">
        <v>1463</v>
      </c>
      <c r="F116" s="1" t="s">
        <v>20</v>
      </c>
      <c r="H116" s="0" t="n">
        <f aca="false">VALUE(D116)</f>
        <v>509175</v>
      </c>
      <c r="I116" s="0" t="n">
        <f aca="false">VALUE(E116)</f>
        <v>10000</v>
      </c>
      <c r="K116" s="3" t="n">
        <f aca="false">IF(  OR(  AND(H116&gt;I116, F116="Yes"),  AND( I116 &gt; H116, F116="No" ) ),SUM(H116,I116)    )</f>
        <v>519175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23.95" hidden="false" customHeight="false" outlineLevel="0" collapsed="false">
      <c r="A117" s="1" t="s">
        <v>431</v>
      </c>
      <c r="B117" s="1" t="s">
        <v>11</v>
      </c>
      <c r="C117" s="1" t="s">
        <v>432</v>
      </c>
      <c r="D117" s="2" t="s">
        <v>7432</v>
      </c>
      <c r="E117" s="2" t="s">
        <v>2767</v>
      </c>
      <c r="F117" s="1" t="s">
        <v>15</v>
      </c>
      <c r="H117" s="0" t="n">
        <f aca="false">VALUE(D117)</f>
        <v>214047</v>
      </c>
      <c r="I117" s="0" t="n">
        <f aca="false">VALUE(E117)</f>
        <v>10250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224297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435</v>
      </c>
      <c r="B118" s="1" t="s">
        <v>11</v>
      </c>
      <c r="C118" s="1" t="s">
        <v>436</v>
      </c>
      <c r="D118" s="2" t="s">
        <v>7433</v>
      </c>
      <c r="E118" s="2" t="s">
        <v>279</v>
      </c>
      <c r="F118" s="1" t="s">
        <v>15</v>
      </c>
      <c r="H118" s="0" t="n">
        <f aca="false">VALUE(D118)</f>
        <v>130986</v>
      </c>
      <c r="I118" s="0" t="n">
        <f aca="false">VALUE(E118)</f>
        <v>5000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135986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12.8" hidden="false" customHeight="false" outlineLevel="0" collapsed="false">
      <c r="A119" s="1" t="s">
        <v>439</v>
      </c>
      <c r="B119" s="1" t="s">
        <v>11</v>
      </c>
      <c r="C119" s="1" t="s">
        <v>440</v>
      </c>
      <c r="D119" s="2" t="s">
        <v>292</v>
      </c>
      <c r="E119" s="2" t="s">
        <v>32</v>
      </c>
      <c r="F119" s="1" t="s">
        <v>15</v>
      </c>
      <c r="H119" s="0" t="n">
        <f aca="false">VALUE(D119)</f>
        <v>3500</v>
      </c>
      <c r="I119" s="0" t="n">
        <f aca="false">VALUE(E119)</f>
        <v>1000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4500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12.8" hidden="false" customHeight="false" outlineLevel="0" collapsed="false">
      <c r="A120" s="1" t="s">
        <v>441</v>
      </c>
      <c r="B120" s="1" t="s">
        <v>11</v>
      </c>
      <c r="C120" s="1" t="s">
        <v>442</v>
      </c>
      <c r="D120" s="2" t="s">
        <v>7434</v>
      </c>
      <c r="E120" s="2" t="s">
        <v>253</v>
      </c>
      <c r="F120" s="1" t="s">
        <v>15</v>
      </c>
      <c r="H120" s="0" t="n">
        <f aca="false">VALUE(D120)</f>
        <v>242727</v>
      </c>
      <c r="I120" s="0" t="n">
        <f aca="false">VALUE(E120)</f>
        <v>9000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251727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23.95" hidden="false" customHeight="false" outlineLevel="0" collapsed="false">
      <c r="A121" s="1" t="s">
        <v>445</v>
      </c>
      <c r="B121" s="1" t="s">
        <v>11</v>
      </c>
      <c r="C121" s="1" t="s">
        <v>446</v>
      </c>
      <c r="D121" s="2" t="s">
        <v>7435</v>
      </c>
      <c r="E121" s="2" t="s">
        <v>19</v>
      </c>
      <c r="F121" s="1" t="s">
        <v>15</v>
      </c>
      <c r="H121" s="0" t="n">
        <f aca="false">VALUE(D121)</f>
        <v>461125</v>
      </c>
      <c r="I121" s="0" t="n">
        <f aca="false">VALUE(E121)</f>
        <v>0</v>
      </c>
      <c r="K121" s="3" t="n">
        <f aca="false">IF(  OR(  AND(H121&gt;I121, F121="Yes"),  AND( I121 &gt; H121, F121="No" ) ),SUM(H121,I121)    )</f>
        <v>0</v>
      </c>
      <c r="L121" s="0" t="n">
        <f aca="false">IF( OR(  AND(I121&gt;H121, F121="Yes"),  AND( H121 &gt; I121, F121="No" ) ), SUM(H121,I121),0   )</f>
        <v>461125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35.2" hidden="false" customHeight="false" outlineLevel="0" collapsed="false">
      <c r="A122" s="1" t="s">
        <v>449</v>
      </c>
      <c r="B122" s="1" t="s">
        <v>11</v>
      </c>
      <c r="C122" s="1" t="s">
        <v>450</v>
      </c>
      <c r="D122" s="2" t="s">
        <v>7436</v>
      </c>
      <c r="E122" s="2" t="s">
        <v>1547</v>
      </c>
      <c r="F122" s="1" t="s">
        <v>15</v>
      </c>
      <c r="H122" s="0" t="n">
        <f aca="false">VALUE(D122)</f>
        <v>142555</v>
      </c>
      <c r="I122" s="0" t="n">
        <f aca="false">VALUE(E122)</f>
        <v>12500</v>
      </c>
      <c r="K122" s="3" t="n">
        <f aca="false">IF(  OR(  AND(H122&gt;I122, F122="Yes"),  AND( I122 &gt; H122, F122="No" ) ),SUM(H122,I122)    )</f>
        <v>0</v>
      </c>
      <c r="L122" s="0" t="n">
        <f aca="false">IF( OR(  AND(I122&gt;H122, F122="Yes"),  AND( H122 &gt; I122, F122="No" ) ), SUM(H122,I122),0   )</f>
        <v>155055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23.95" hidden="false" customHeight="false" outlineLevel="0" collapsed="false">
      <c r="A123" s="1" t="s">
        <v>453</v>
      </c>
      <c r="B123" s="1" t="s">
        <v>11</v>
      </c>
      <c r="C123" s="1" t="s">
        <v>454</v>
      </c>
      <c r="D123" s="2" t="s">
        <v>3494</v>
      </c>
      <c r="E123" s="2" t="s">
        <v>279</v>
      </c>
      <c r="F123" s="1" t="s">
        <v>15</v>
      </c>
      <c r="H123" s="0" t="n">
        <f aca="false">VALUE(D123)</f>
        <v>67750</v>
      </c>
      <c r="I123" s="0" t="n">
        <f aca="false">VALUE(E123)</f>
        <v>5000</v>
      </c>
      <c r="K123" s="3" t="n">
        <f aca="false">IF(  OR(  AND(H123&gt;I123, F123="Yes"),  AND( I123 &gt; H123, F123="No" ) ),SUM(H123,I123)    )</f>
        <v>0</v>
      </c>
      <c r="L123" s="0" t="n">
        <f aca="false">IF( OR(  AND(I123&gt;H123, F123="Yes"),  AND( H123 &gt; I123, F123="No" ) ), SUM(H123,I123),0   )</f>
        <v>72750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23.95" hidden="false" customHeight="false" outlineLevel="0" collapsed="false">
      <c r="A124" s="1" t="s">
        <v>456</v>
      </c>
      <c r="B124" s="1" t="s">
        <v>11</v>
      </c>
      <c r="C124" s="1" t="s">
        <v>457</v>
      </c>
      <c r="D124" s="2" t="s">
        <v>7437</v>
      </c>
      <c r="E124" s="2" t="s">
        <v>666</v>
      </c>
      <c r="F124" s="1" t="s">
        <v>15</v>
      </c>
      <c r="H124" s="0" t="n">
        <f aca="false">VALUE(D124)</f>
        <v>56166</v>
      </c>
      <c r="I124" s="0" t="n">
        <f aca="false">VALUE(E124)</f>
        <v>7500</v>
      </c>
      <c r="K124" s="3" t="n">
        <f aca="false">IF(  OR(  AND(H124&gt;I124, F124="Yes"),  AND( I124 &gt; H124, F124="No" ) ),SUM(H124,I124)    )</f>
        <v>0</v>
      </c>
      <c r="L124" s="0" t="n">
        <f aca="false">IF( OR(  AND(I124&gt;H124, F124="Yes"),  AND( H124 &gt; I124, F124="No" ) ), SUM(H124,I124),0   )</f>
        <v>63666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460</v>
      </c>
      <c r="B125" s="1" t="s">
        <v>11</v>
      </c>
      <c r="C125" s="1" t="s">
        <v>461</v>
      </c>
      <c r="D125" s="2" t="s">
        <v>7438</v>
      </c>
      <c r="E125" s="2" t="s">
        <v>1066</v>
      </c>
      <c r="F125" s="1" t="s">
        <v>15</v>
      </c>
      <c r="H125" s="0" t="n">
        <f aca="false">VALUE(D125)</f>
        <v>172309</v>
      </c>
      <c r="I125" s="0" t="n">
        <f aca="false">VALUE(E125)</f>
        <v>7000</v>
      </c>
      <c r="K125" s="3" t="n">
        <f aca="false">IF(  OR(  AND(H125&gt;I125, F125="Yes"),  AND( I125 &gt; H125, F125="No" ) ),SUM(H125,I125)    )</f>
        <v>0</v>
      </c>
      <c r="L125" s="0" t="n">
        <f aca="false">IF( OR(  AND(I125&gt;H125, F125="Yes"),  AND( H125 &gt; I125, F125="No" ) ), SUM(H125,I125),0   )</f>
        <v>179309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463</v>
      </c>
      <c r="B126" s="1" t="s">
        <v>11</v>
      </c>
      <c r="C126" s="1" t="s">
        <v>464</v>
      </c>
      <c r="D126" s="2" t="s">
        <v>7439</v>
      </c>
      <c r="E126" s="2" t="s">
        <v>1463</v>
      </c>
      <c r="F126" s="1" t="s">
        <v>15</v>
      </c>
      <c r="H126" s="0" t="n">
        <f aca="false">VALUE(D126)</f>
        <v>98850</v>
      </c>
      <c r="I126" s="0" t="n">
        <f aca="false">VALUE(E126)</f>
        <v>10000</v>
      </c>
      <c r="K126" s="3" t="n">
        <f aca="false">IF(  OR(  AND(H126&gt;I126, F126="Yes"),  AND( I126 &gt; H126, F126="No" ) ),SUM(H126,I126)    )</f>
        <v>0</v>
      </c>
      <c r="L126" s="0" t="n">
        <f aca="false">IF( OR(  AND(I126&gt;H126, F126="Yes"),  AND( H126 &gt; I126, F126="No" ) ), SUM(H126,I126),0   )</f>
        <v>108850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12.8" hidden="false" customHeight="false" outlineLevel="0" collapsed="false">
      <c r="A127" s="1" t="s">
        <v>465</v>
      </c>
      <c r="B127" s="1" t="s">
        <v>11</v>
      </c>
      <c r="C127" s="1" t="s">
        <v>466</v>
      </c>
      <c r="D127" s="2" t="s">
        <v>7440</v>
      </c>
      <c r="E127" s="2" t="s">
        <v>1463</v>
      </c>
      <c r="F127" s="1" t="s">
        <v>15</v>
      </c>
      <c r="H127" s="0" t="n">
        <f aca="false">VALUE(D127)</f>
        <v>114257</v>
      </c>
      <c r="I127" s="0" t="n">
        <f aca="false">VALUE(E127)</f>
        <v>10000</v>
      </c>
      <c r="K127" s="3" t="n">
        <f aca="false">IF(  OR(  AND(H127&gt;I127, F127="Yes"),  AND( I127 &gt; H127, F127="No" ) ),SUM(H127,I127)    )</f>
        <v>0</v>
      </c>
      <c r="L127" s="0" t="n">
        <f aca="false">IF( OR(  AND(I127&gt;H127, F127="Yes"),  AND( H127 &gt; I127, F127="No" ) ), SUM(H127,I127),0   )</f>
        <v>124257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23.95" hidden="false" customHeight="false" outlineLevel="0" collapsed="false">
      <c r="A128" s="1" t="s">
        <v>468</v>
      </c>
      <c r="B128" s="1" t="s">
        <v>11</v>
      </c>
      <c r="C128" s="1" t="s">
        <v>469</v>
      </c>
      <c r="D128" s="2" t="s">
        <v>7441</v>
      </c>
      <c r="E128" s="2" t="s">
        <v>1515</v>
      </c>
      <c r="F128" s="1" t="s">
        <v>15</v>
      </c>
      <c r="H128" s="0" t="n">
        <f aca="false">VALUE(D128)</f>
        <v>82745</v>
      </c>
      <c r="I128" s="0" t="n">
        <f aca="false">VALUE(E128)</f>
        <v>8000</v>
      </c>
      <c r="K128" s="3" t="n">
        <f aca="false">IF(  OR(  AND(H128&gt;I128, F128="Yes"),  AND( I128 &gt; H128, F128="No" ) ),SUM(H128,I128)    )</f>
        <v>0</v>
      </c>
      <c r="L128" s="0" t="n">
        <f aca="false">IF( OR(  AND(I128&gt;H128, F128="Yes"),  AND( H128 &gt; I128, F128="No" ) ), SUM(H128,I128),0   )</f>
        <v>90745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12.8" hidden="false" customHeight="false" outlineLevel="0" collapsed="false">
      <c r="A129" s="1" t="s">
        <v>472</v>
      </c>
      <c r="B129" s="1" t="s">
        <v>11</v>
      </c>
      <c r="C129" s="1" t="s">
        <v>473</v>
      </c>
      <c r="D129" s="2" t="s">
        <v>7442</v>
      </c>
      <c r="E129" s="2" t="s">
        <v>2441</v>
      </c>
      <c r="F129" s="1" t="s">
        <v>15</v>
      </c>
      <c r="H129" s="0" t="n">
        <f aca="false">VALUE(D129)</f>
        <v>117306</v>
      </c>
      <c r="I129" s="0" t="n">
        <f aca="false">VALUE(E129)</f>
        <v>11000</v>
      </c>
      <c r="K129" s="3" t="n">
        <f aca="false">IF(  OR(  AND(H129&gt;I129, F129="Yes"),  AND( I129 &gt; H129, F129="No" ) ),SUM(H129,I129)    )</f>
        <v>0</v>
      </c>
      <c r="L129" s="0" t="n">
        <f aca="false">IF( OR(  AND(I129&gt;H129, F129="Yes"),  AND( H129 &gt; I129, F129="No" ) ), SUM(H129,I129),0   )</f>
        <v>128306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12.8" hidden="false" customHeight="false" outlineLevel="0" collapsed="false">
      <c r="A130" s="1" t="s">
        <v>479</v>
      </c>
      <c r="B130" s="1" t="s">
        <v>11</v>
      </c>
      <c r="C130" s="1" t="s">
        <v>480</v>
      </c>
      <c r="D130" s="2" t="s">
        <v>7443</v>
      </c>
      <c r="E130" s="2" t="s">
        <v>279</v>
      </c>
      <c r="F130" s="1" t="s">
        <v>15</v>
      </c>
      <c r="H130" s="0" t="n">
        <f aca="false">VALUE(D130)</f>
        <v>114768</v>
      </c>
      <c r="I130" s="0" t="n">
        <f aca="false">VALUE(E130)</f>
        <v>5000</v>
      </c>
      <c r="K130" s="3" t="n">
        <f aca="false">IF(  OR(  AND(H130&gt;I130, F130="Yes"),  AND( I130 &gt; H130, F130="No" ) ),SUM(H130,I130)    )</f>
        <v>0</v>
      </c>
      <c r="L130" s="0" t="n">
        <f aca="false">IF( OR(  AND(I130&gt;H130, F130="Yes"),  AND( H130 &gt; I130, F130="No" ) ), SUM(H130,I130),0   )</f>
        <v>119768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23.95" hidden="false" customHeight="false" outlineLevel="0" collapsed="false">
      <c r="A131" s="1" t="s">
        <v>483</v>
      </c>
      <c r="B131" s="1" t="s">
        <v>11</v>
      </c>
      <c r="C131" s="1" t="s">
        <v>484</v>
      </c>
      <c r="D131" s="2" t="s">
        <v>7444</v>
      </c>
      <c r="E131" s="2" t="s">
        <v>253</v>
      </c>
      <c r="F131" s="1" t="s">
        <v>15</v>
      </c>
      <c r="H131" s="0" t="n">
        <f aca="false">VALUE(D131)</f>
        <v>53018</v>
      </c>
      <c r="I131" s="0" t="n">
        <f aca="false">VALUE(E131)</f>
        <v>9000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62018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23.95" hidden="false" customHeight="false" outlineLevel="0" collapsed="false">
      <c r="A132" s="1" t="s">
        <v>487</v>
      </c>
      <c r="B132" s="1" t="s">
        <v>11</v>
      </c>
      <c r="C132" s="1" t="s">
        <v>488</v>
      </c>
      <c r="D132" s="2" t="s">
        <v>7445</v>
      </c>
      <c r="E132" s="2" t="s">
        <v>666</v>
      </c>
      <c r="F132" s="1" t="s">
        <v>15</v>
      </c>
      <c r="H132" s="0" t="n">
        <f aca="false">VALUE(D132)</f>
        <v>190225</v>
      </c>
      <c r="I132" s="0" t="n">
        <f aca="false">VALUE(E132)</f>
        <v>7500</v>
      </c>
      <c r="K132" s="3" t="n">
        <f aca="false">IF(  OR(  AND(H132&gt;I132, F132="Yes"),  AND( I132 &gt; H132, F132="No" ) ),SUM(H132,I132)    )</f>
        <v>0</v>
      </c>
      <c r="L132" s="0" t="n">
        <f aca="false">IF( OR(  AND(I132&gt;H132, F132="Yes"),  AND( H132 &gt; I132, F132="No" ) ), SUM(H132,I132),0   )</f>
        <v>197725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35.2" hidden="false" customHeight="false" outlineLevel="0" collapsed="false">
      <c r="A133" s="1" t="s">
        <v>490</v>
      </c>
      <c r="B133" s="1" t="s">
        <v>11</v>
      </c>
      <c r="C133" s="1" t="s">
        <v>491</v>
      </c>
      <c r="D133" s="2" t="s">
        <v>7446</v>
      </c>
      <c r="E133" s="2" t="s">
        <v>1463</v>
      </c>
      <c r="F133" s="1" t="s">
        <v>15</v>
      </c>
      <c r="H133" s="0" t="n">
        <f aca="false">VALUE(D133)</f>
        <v>156308</v>
      </c>
      <c r="I133" s="0" t="n">
        <f aca="false">VALUE(E133)</f>
        <v>10000</v>
      </c>
      <c r="K133" s="3" t="n">
        <f aca="false">IF(  OR(  AND(H133&gt;I133, F133="Yes"),  AND( I133 &gt; H133, F133="No" ) ),SUM(H133,I133)    )</f>
        <v>0</v>
      </c>
      <c r="L133" s="0" t="n">
        <f aca="false">IF( OR(  AND(I133&gt;H133, F133="Yes"),  AND( H133 &gt; I133, F133="No" ) ), SUM(H133,I133),0   )</f>
        <v>166308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494</v>
      </c>
      <c r="B134" s="1" t="s">
        <v>11</v>
      </c>
      <c r="C134" s="1" t="s">
        <v>495</v>
      </c>
      <c r="D134" s="2" t="s">
        <v>7447</v>
      </c>
      <c r="E134" s="2" t="s">
        <v>279</v>
      </c>
      <c r="F134" s="1" t="s">
        <v>15</v>
      </c>
      <c r="H134" s="0" t="n">
        <f aca="false">VALUE(D134)</f>
        <v>135250</v>
      </c>
      <c r="I134" s="0" t="n">
        <f aca="false">VALUE(E134)</f>
        <v>5000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140250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12.8" hidden="false" customHeight="false" outlineLevel="0" collapsed="false">
      <c r="A135" s="1" t="s">
        <v>496</v>
      </c>
      <c r="B135" s="1" t="s">
        <v>11</v>
      </c>
      <c r="C135" s="1" t="s">
        <v>497</v>
      </c>
      <c r="D135" s="2" t="s">
        <v>7448</v>
      </c>
      <c r="E135" s="2" t="s">
        <v>915</v>
      </c>
      <c r="F135" s="1" t="s">
        <v>15</v>
      </c>
      <c r="H135" s="0" t="n">
        <f aca="false">VALUE(D135)</f>
        <v>96145</v>
      </c>
      <c r="I135" s="0" t="n">
        <f aca="false">VALUE(E135)</f>
        <v>8500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104645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12.8" hidden="false" customHeight="false" outlineLevel="0" collapsed="false">
      <c r="A136" s="1" t="s">
        <v>500</v>
      </c>
      <c r="B136" s="1" t="s">
        <v>11</v>
      </c>
      <c r="C136" s="1" t="s">
        <v>501</v>
      </c>
      <c r="D136" s="2" t="s">
        <v>7449</v>
      </c>
      <c r="E136" s="2" t="s">
        <v>1260</v>
      </c>
      <c r="F136" s="1" t="s">
        <v>15</v>
      </c>
      <c r="H136" s="0" t="n">
        <f aca="false">VALUE(D136)</f>
        <v>363444</v>
      </c>
      <c r="I136" s="0" t="n">
        <f aca="false">VALUE(E136)</f>
        <v>17250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380694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504</v>
      </c>
      <c r="B137" s="1" t="s">
        <v>11</v>
      </c>
      <c r="C137" s="1" t="s">
        <v>505</v>
      </c>
      <c r="D137" s="2" t="s">
        <v>7450</v>
      </c>
      <c r="E137" s="2" t="s">
        <v>19</v>
      </c>
      <c r="F137" s="1" t="s">
        <v>15</v>
      </c>
      <c r="H137" s="0" t="n">
        <f aca="false">VALUE(D137)</f>
        <v>175050</v>
      </c>
      <c r="I137" s="0" t="n">
        <f aca="false">VALUE(E137)</f>
        <v>0</v>
      </c>
      <c r="K137" s="3" t="n">
        <f aca="false">IF(  OR(  AND(H137&gt;I137, F137="Yes"),  AND( I137 &gt; H137, F137="No" ) ),SUM(H137,I137)    )</f>
        <v>0</v>
      </c>
      <c r="L137" s="0" t="n">
        <f aca="false">IF( OR(  AND(I137&gt;H137, F137="Yes"),  AND( H137 &gt; I137, F137="No" ) ), SUM(H137,I137),0   )</f>
        <v>175050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508</v>
      </c>
      <c r="B138" s="1" t="s">
        <v>11</v>
      </c>
      <c r="C138" s="1" t="s">
        <v>509</v>
      </c>
      <c r="D138" s="2" t="s">
        <v>7451</v>
      </c>
      <c r="E138" s="2" t="s">
        <v>1982</v>
      </c>
      <c r="F138" s="1" t="s">
        <v>15</v>
      </c>
      <c r="H138" s="0" t="n">
        <f aca="false">VALUE(D138)</f>
        <v>265730</v>
      </c>
      <c r="I138" s="0" t="n">
        <f aca="false">VALUE(E138)</f>
        <v>20000</v>
      </c>
      <c r="K138" s="3" t="n">
        <f aca="false">IF(  OR(  AND(H138&gt;I138, F138="Yes"),  AND( I138 &gt; H138, F138="No" ) ),SUM(H138,I138)    )</f>
        <v>0</v>
      </c>
      <c r="L138" s="0" t="n">
        <f aca="false">IF( OR(  AND(I138&gt;H138, F138="Yes"),  AND( H138 &gt; I138, F138="No" ) ), SUM(H138,I138),0   )</f>
        <v>285730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512</v>
      </c>
      <c r="B139" s="1" t="s">
        <v>11</v>
      </c>
      <c r="C139" s="1" t="s">
        <v>513</v>
      </c>
      <c r="D139" s="2" t="s">
        <v>7452</v>
      </c>
      <c r="E139" s="2" t="s">
        <v>915</v>
      </c>
      <c r="F139" s="1" t="s">
        <v>15</v>
      </c>
      <c r="H139" s="0" t="n">
        <f aca="false">VALUE(D139)</f>
        <v>129330</v>
      </c>
      <c r="I139" s="0" t="n">
        <f aca="false">VALUE(E139)</f>
        <v>8500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137830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23.95" hidden="false" customHeight="false" outlineLevel="0" collapsed="false">
      <c r="A140" s="1" t="s">
        <v>516</v>
      </c>
      <c r="B140" s="1" t="s">
        <v>11</v>
      </c>
      <c r="C140" s="1" t="s">
        <v>517</v>
      </c>
      <c r="D140" s="2" t="s">
        <v>7453</v>
      </c>
      <c r="E140" s="2" t="s">
        <v>1463</v>
      </c>
      <c r="F140" s="1" t="s">
        <v>15</v>
      </c>
      <c r="H140" s="0" t="n">
        <f aca="false">VALUE(D140)</f>
        <v>167925</v>
      </c>
      <c r="I140" s="0" t="n">
        <f aca="false">VALUE(E140)</f>
        <v>10000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177925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23.95" hidden="false" customHeight="false" outlineLevel="0" collapsed="false">
      <c r="A141" s="1" t="s">
        <v>520</v>
      </c>
      <c r="B141" s="1" t="s">
        <v>11</v>
      </c>
      <c r="C141" s="1" t="s">
        <v>521</v>
      </c>
      <c r="D141" s="2" t="s">
        <v>7454</v>
      </c>
      <c r="E141" s="2" t="s">
        <v>2772</v>
      </c>
      <c r="F141" s="1" t="s">
        <v>15</v>
      </c>
      <c r="H141" s="0" t="n">
        <f aca="false">VALUE(D141)</f>
        <v>59725</v>
      </c>
      <c r="I141" s="0" t="n">
        <f aca="false">VALUE(E141)</f>
        <v>15500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75225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523</v>
      </c>
      <c r="B142" s="1" t="s">
        <v>11</v>
      </c>
      <c r="C142" s="1" t="s">
        <v>524</v>
      </c>
      <c r="D142" s="2" t="s">
        <v>3621</v>
      </c>
      <c r="E142" s="2" t="s">
        <v>1463</v>
      </c>
      <c r="F142" s="1" t="s">
        <v>15</v>
      </c>
      <c r="H142" s="0" t="n">
        <f aca="false">VALUE(D142)</f>
        <v>141500</v>
      </c>
      <c r="I142" s="0" t="n">
        <f aca="false">VALUE(E142)</f>
        <v>10000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151500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526</v>
      </c>
      <c r="B143" s="1" t="s">
        <v>11</v>
      </c>
      <c r="C143" s="1" t="s">
        <v>527</v>
      </c>
      <c r="D143" s="2" t="s">
        <v>7455</v>
      </c>
      <c r="E143" s="2" t="s">
        <v>3095</v>
      </c>
      <c r="F143" s="1" t="s">
        <v>15</v>
      </c>
      <c r="H143" s="0" t="n">
        <f aca="false">VALUE(D143)</f>
        <v>1506868</v>
      </c>
      <c r="I143" s="0" t="n">
        <f aca="false">VALUE(E143)</f>
        <v>15950</v>
      </c>
      <c r="K143" s="3" t="n">
        <f aca="false">IF(  OR(  AND(H143&gt;I143, F143="Yes"),  AND( I143 &gt; H143, F143="No" ) ),SUM(H143,I143)    )</f>
        <v>0</v>
      </c>
      <c r="L143" s="0" t="n">
        <f aca="false">IF( OR(  AND(I143&gt;H143, F143="Yes"),  AND( H143 &gt; I143, F143="No" ) ), SUM(H143,I143),0   )</f>
        <v>1522818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12.8" hidden="false" customHeight="false" outlineLevel="0" collapsed="false">
      <c r="A144" s="1" t="s">
        <v>530</v>
      </c>
      <c r="B144" s="1" t="s">
        <v>11</v>
      </c>
      <c r="C144" s="1" t="s">
        <v>531</v>
      </c>
      <c r="D144" s="2" t="s">
        <v>6849</v>
      </c>
      <c r="E144" s="2" t="s">
        <v>1547</v>
      </c>
      <c r="F144" s="1" t="s">
        <v>15</v>
      </c>
      <c r="H144" s="0" t="n">
        <f aca="false">VALUE(D144)</f>
        <v>95800</v>
      </c>
      <c r="I144" s="0" t="n">
        <f aca="false">VALUE(E144)</f>
        <v>12500</v>
      </c>
      <c r="K144" s="3" t="n">
        <f aca="false">IF(  OR(  AND(H144&gt;I144, F144="Yes"),  AND( I144 &gt; H144, F144="No" ) ),SUM(H144,I144)    )</f>
        <v>0</v>
      </c>
      <c r="L144" s="0" t="n">
        <f aca="false">IF( OR(  AND(I144&gt;H144, F144="Yes"),  AND( H144 &gt; I144, F144="No" ) ), SUM(H144,I144),0   )</f>
        <v>108300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12.8" hidden="false" customHeight="false" outlineLevel="0" collapsed="false">
      <c r="A145" s="1" t="s">
        <v>534</v>
      </c>
      <c r="B145" s="1" t="s">
        <v>11</v>
      </c>
      <c r="C145" s="1" t="s">
        <v>535</v>
      </c>
      <c r="D145" s="2" t="s">
        <v>7456</v>
      </c>
      <c r="E145" s="2" t="s">
        <v>385</v>
      </c>
      <c r="F145" s="1" t="s">
        <v>15</v>
      </c>
      <c r="H145" s="0" t="n">
        <f aca="false">VALUE(D145)</f>
        <v>322427</v>
      </c>
      <c r="I145" s="0" t="n">
        <f aca="false">VALUE(E145)</f>
        <v>18700</v>
      </c>
      <c r="K145" s="3" t="n">
        <f aca="false">IF(  OR(  AND(H145&gt;I145, F145="Yes"),  AND( I145 &gt; H145, F145="No" ) ),SUM(H145,I145)    )</f>
        <v>0</v>
      </c>
      <c r="L145" s="0" t="n">
        <f aca="false">IF( OR(  AND(I145&gt;H145, F145="Yes"),  AND( H145 &gt; I145, F145="No" ) ), SUM(H145,I145),0   )</f>
        <v>341127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538</v>
      </c>
      <c r="B146" s="1" t="s">
        <v>11</v>
      </c>
      <c r="C146" s="1" t="s">
        <v>539</v>
      </c>
      <c r="D146" s="2" t="s">
        <v>271</v>
      </c>
      <c r="E146" s="2" t="s">
        <v>19</v>
      </c>
      <c r="F146" s="1" t="s">
        <v>15</v>
      </c>
      <c r="H146" s="0" t="n">
        <f aca="false">VALUE(D146)</f>
        <v>53650</v>
      </c>
      <c r="I146" s="0" t="n">
        <f aca="false">VALUE(E146)</f>
        <v>0</v>
      </c>
      <c r="K146" s="3" t="n">
        <f aca="false">IF(  OR(  AND(H146&gt;I146, F146="Yes"),  AND( I146 &gt; H146, F146="No" ) ),SUM(H146,I146)    )</f>
        <v>0</v>
      </c>
      <c r="L146" s="0" t="n">
        <f aca="false">IF( OR(  AND(I146&gt;H146, F146="Yes"),  AND( H146 &gt; I146, F146="No" ) ), SUM(H146,I146),0   )</f>
        <v>53650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23.95" hidden="false" customHeight="false" outlineLevel="0" collapsed="false">
      <c r="A147" s="1" t="s">
        <v>541</v>
      </c>
      <c r="B147" s="1" t="s">
        <v>11</v>
      </c>
      <c r="C147" s="1" t="s">
        <v>542</v>
      </c>
      <c r="D147" s="2" t="s">
        <v>7457</v>
      </c>
      <c r="E147" s="2" t="s">
        <v>114</v>
      </c>
      <c r="F147" s="1" t="s">
        <v>15</v>
      </c>
      <c r="H147" s="0" t="n">
        <f aca="false">VALUE(D147)</f>
        <v>170118</v>
      </c>
      <c r="I147" s="0" t="n">
        <f aca="false">VALUE(E147)</f>
        <v>4500</v>
      </c>
      <c r="K147" s="3" t="n">
        <f aca="false">IF(  OR(  AND(H147&gt;I147, F147="Yes"),  AND( I147 &gt; H147, F147="No" ) ),SUM(H147,I147)    )</f>
        <v>0</v>
      </c>
      <c r="L147" s="0" t="n">
        <f aca="false">IF( OR(  AND(I147&gt;H147, F147="Yes"),  AND( H147 &gt; I147, F147="No" ) ), SUM(H147,I147),0   )</f>
        <v>174618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545</v>
      </c>
      <c r="B148" s="1" t="s">
        <v>11</v>
      </c>
      <c r="C148" s="1" t="s">
        <v>546</v>
      </c>
      <c r="D148" s="2" t="s">
        <v>7458</v>
      </c>
      <c r="E148" s="2" t="s">
        <v>229</v>
      </c>
      <c r="F148" s="1" t="s">
        <v>15</v>
      </c>
      <c r="H148" s="0" t="n">
        <f aca="false">VALUE(D148)</f>
        <v>159175</v>
      </c>
      <c r="I148" s="0" t="n">
        <f aca="false">VALUE(E148)</f>
        <v>2500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161675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12.8" hidden="false" customHeight="false" outlineLevel="0" collapsed="false">
      <c r="A149" s="1" t="s">
        <v>547</v>
      </c>
      <c r="B149" s="1" t="s">
        <v>11</v>
      </c>
      <c r="C149" s="1" t="s">
        <v>548</v>
      </c>
      <c r="D149" s="2" t="s">
        <v>7459</v>
      </c>
      <c r="E149" s="2" t="s">
        <v>830</v>
      </c>
      <c r="F149" s="1" t="s">
        <v>15</v>
      </c>
      <c r="H149" s="0" t="n">
        <f aca="false">VALUE(D149)</f>
        <v>369635</v>
      </c>
      <c r="I149" s="0" t="n">
        <f aca="false">VALUE(E149)</f>
        <v>16000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385635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23.95" hidden="false" customHeight="false" outlineLevel="0" collapsed="false">
      <c r="A150" s="1" t="s">
        <v>551</v>
      </c>
      <c r="B150" s="1" t="s">
        <v>11</v>
      </c>
      <c r="C150" s="1" t="s">
        <v>552</v>
      </c>
      <c r="D150" s="2" t="s">
        <v>7460</v>
      </c>
      <c r="E150" s="2" t="s">
        <v>279</v>
      </c>
      <c r="F150" s="1" t="s">
        <v>15</v>
      </c>
      <c r="H150" s="0" t="n">
        <f aca="false">VALUE(D150)</f>
        <v>200600</v>
      </c>
      <c r="I150" s="0" t="n">
        <f aca="false">VALUE(E150)</f>
        <v>5000</v>
      </c>
      <c r="K150" s="3" t="n">
        <f aca="false">IF(  OR(  AND(H150&gt;I150, F150="Yes"),  AND( I150 &gt; H150, F150="No" ) ),SUM(H150,I150)    )</f>
        <v>0</v>
      </c>
      <c r="L150" s="0" t="n">
        <f aca="false">IF( OR(  AND(I150&gt;H150, F150="Yes"),  AND( H150 &gt; I150, F150="No" ) ), SUM(H150,I150),0   )</f>
        <v>205600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35.2" hidden="false" customHeight="false" outlineLevel="0" collapsed="false">
      <c r="A151" s="1" t="s">
        <v>554</v>
      </c>
      <c r="B151" s="1" t="s">
        <v>11</v>
      </c>
      <c r="C151" s="1" t="s">
        <v>555</v>
      </c>
      <c r="D151" s="2" t="s">
        <v>7461</v>
      </c>
      <c r="E151" s="2" t="s">
        <v>1463</v>
      </c>
      <c r="F151" s="1" t="s">
        <v>67</v>
      </c>
      <c r="H151" s="0" t="n">
        <f aca="false">VALUE(D151)</f>
        <v>12548</v>
      </c>
      <c r="I151" s="0" t="n">
        <f aca="false">VALUE(E151)</f>
        <v>10000</v>
      </c>
      <c r="K151" s="3" t="n">
        <f aca="false">IF(  OR(  AND(H151&gt;I151, F151="Yes"),  AND( I151 &gt; H151, F151="No" ) ),SUM(H151,I151)    )</f>
        <v>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22548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558</v>
      </c>
      <c r="B152" s="1" t="s">
        <v>11</v>
      </c>
      <c r="C152" s="1" t="s">
        <v>559</v>
      </c>
      <c r="D152" s="2" t="s">
        <v>7462</v>
      </c>
      <c r="E152" s="2" t="s">
        <v>591</v>
      </c>
      <c r="F152" s="1" t="s">
        <v>15</v>
      </c>
      <c r="H152" s="0" t="n">
        <f aca="false">VALUE(D152)</f>
        <v>373945</v>
      </c>
      <c r="I152" s="0" t="n">
        <f aca="false">VALUE(E152)</f>
        <v>6500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380445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561</v>
      </c>
      <c r="B153" s="1" t="s">
        <v>11</v>
      </c>
      <c r="C153" s="1" t="s">
        <v>562</v>
      </c>
      <c r="D153" s="2" t="s">
        <v>7463</v>
      </c>
      <c r="E153" s="2" t="s">
        <v>1502</v>
      </c>
      <c r="F153" s="1" t="s">
        <v>15</v>
      </c>
      <c r="H153" s="0" t="n">
        <f aca="false">VALUE(D153)</f>
        <v>140273</v>
      </c>
      <c r="I153" s="0" t="n">
        <f aca="false">VALUE(E153)</f>
        <v>11275</v>
      </c>
      <c r="K153" s="3" t="n">
        <f aca="false">IF(  OR(  AND(H153&gt;I153, F153="Yes"),  AND( I153 &gt; H153, F153="No" ) ),SUM(H153,I153)    )</f>
        <v>0</v>
      </c>
      <c r="L153" s="0" t="n">
        <f aca="false">IF( OR(  AND(I153&gt;H153, F153="Yes"),  AND( H153 &gt; I153, F153="No" ) ), SUM(H153,I153),0   )</f>
        <v>151548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12.8" hidden="false" customHeight="false" outlineLevel="0" collapsed="false">
      <c r="A154" s="1" t="s">
        <v>565</v>
      </c>
      <c r="B154" s="1" t="s">
        <v>11</v>
      </c>
      <c r="C154" s="1" t="s">
        <v>566</v>
      </c>
      <c r="D154" s="2" t="s">
        <v>7464</v>
      </c>
      <c r="E154" s="2" t="s">
        <v>85</v>
      </c>
      <c r="F154" s="1" t="s">
        <v>15</v>
      </c>
      <c r="H154" s="0" t="n">
        <f aca="false">VALUE(D154)</f>
        <v>103240</v>
      </c>
      <c r="I154" s="0" t="n">
        <f aca="false">VALUE(E154)</f>
        <v>2000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105240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568</v>
      </c>
      <c r="B155" s="1" t="s">
        <v>11</v>
      </c>
      <c r="C155" s="1" t="s">
        <v>569</v>
      </c>
      <c r="D155" s="2" t="s">
        <v>6485</v>
      </c>
      <c r="E155" s="2" t="s">
        <v>1439</v>
      </c>
      <c r="F155" s="1" t="s">
        <v>15</v>
      </c>
      <c r="H155" s="0" t="n">
        <f aca="false">VALUE(D155)</f>
        <v>123850</v>
      </c>
      <c r="I155" s="0" t="n">
        <f aca="false">VALUE(E155)</f>
        <v>6000</v>
      </c>
      <c r="K155" s="3" t="n">
        <f aca="false">IF(  OR(  AND(H155&gt;I155, F155="Yes"),  AND( I155 &gt; H155, F155="No" ) ),SUM(H155,I155)    )</f>
        <v>0</v>
      </c>
      <c r="L155" s="0" t="n">
        <f aca="false">IF( OR(  AND(I155&gt;H155, F155="Yes"),  AND( H155 &gt; I155, F155="No" ) ), SUM(H155,I155),0   )</f>
        <v>129850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35.2" hidden="false" customHeight="false" outlineLevel="0" collapsed="false">
      <c r="A156" s="1" t="s">
        <v>571</v>
      </c>
      <c r="B156" s="1" t="s">
        <v>11</v>
      </c>
      <c r="C156" s="1" t="s">
        <v>572</v>
      </c>
      <c r="D156" s="2" t="s">
        <v>7465</v>
      </c>
      <c r="E156" s="2" t="s">
        <v>110</v>
      </c>
      <c r="F156" s="1" t="s">
        <v>15</v>
      </c>
      <c r="H156" s="0" t="n">
        <f aca="false">VALUE(D156)</f>
        <v>46126</v>
      </c>
      <c r="I156" s="0" t="n">
        <f aca="false">VALUE(E156)</f>
        <v>3000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49126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12.8" hidden="false" customHeight="false" outlineLevel="0" collapsed="false">
      <c r="A157" s="1" t="s">
        <v>575</v>
      </c>
      <c r="B157" s="1" t="s">
        <v>11</v>
      </c>
      <c r="C157" s="1" t="s">
        <v>576</v>
      </c>
      <c r="D157" s="2" t="s">
        <v>7466</v>
      </c>
      <c r="E157" s="2" t="s">
        <v>19</v>
      </c>
      <c r="F157" s="1" t="s">
        <v>15</v>
      </c>
      <c r="H157" s="0" t="n">
        <f aca="false">VALUE(D157)</f>
        <v>361761</v>
      </c>
      <c r="I157" s="0" t="n">
        <f aca="false">VALUE(E157)</f>
        <v>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361761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23.95" hidden="false" customHeight="false" outlineLevel="0" collapsed="false">
      <c r="A158" s="1" t="s">
        <v>579</v>
      </c>
      <c r="B158" s="1" t="s">
        <v>11</v>
      </c>
      <c r="C158" s="1" t="s">
        <v>580</v>
      </c>
      <c r="D158" s="2" t="s">
        <v>7467</v>
      </c>
      <c r="E158" s="2" t="s">
        <v>1328</v>
      </c>
      <c r="F158" s="1" t="s">
        <v>15</v>
      </c>
      <c r="H158" s="0" t="n">
        <f aca="false">VALUE(D158)</f>
        <v>108740</v>
      </c>
      <c r="I158" s="0" t="n">
        <f aca="false">VALUE(E158)</f>
        <v>17000</v>
      </c>
      <c r="K158" s="3" t="n">
        <f aca="false">IF(  OR(  AND(H158&gt;I158, F158="Yes"),  AND( I158 &gt; H158, F158="No" ) ),SUM(H158,I158)    )</f>
        <v>0</v>
      </c>
      <c r="L158" s="0" t="n">
        <f aca="false">IF( OR(  AND(I158&gt;H158, F158="Yes"),  AND( H158 &gt; I158, F158="No" ) ), SUM(H158,I158),0   )</f>
        <v>125740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23.95" hidden="false" customHeight="false" outlineLevel="0" collapsed="false">
      <c r="A159" s="1" t="s">
        <v>582</v>
      </c>
      <c r="B159" s="1" t="s">
        <v>11</v>
      </c>
      <c r="C159" s="1" t="s">
        <v>583</v>
      </c>
      <c r="D159" s="2" t="s">
        <v>7468</v>
      </c>
      <c r="E159" s="2" t="s">
        <v>279</v>
      </c>
      <c r="F159" s="1" t="s">
        <v>15</v>
      </c>
      <c r="H159" s="0" t="n">
        <f aca="false">VALUE(D159)</f>
        <v>109768</v>
      </c>
      <c r="I159" s="0" t="n">
        <f aca="false">VALUE(E159)</f>
        <v>5000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114768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586</v>
      </c>
      <c r="B160" s="1" t="s">
        <v>11</v>
      </c>
      <c r="C160" s="1" t="s">
        <v>587</v>
      </c>
      <c r="D160" s="2" t="s">
        <v>3223</v>
      </c>
      <c r="E160" s="2" t="s">
        <v>19</v>
      </c>
      <c r="F160" s="1" t="s">
        <v>15</v>
      </c>
      <c r="H160" s="0" t="n">
        <f aca="false">VALUE(D160)</f>
        <v>7100</v>
      </c>
      <c r="I160" s="0" t="n">
        <f aca="false">VALUE(E160)</f>
        <v>0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7100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12.8" hidden="false" customHeight="false" outlineLevel="0" collapsed="false">
      <c r="A161" s="1" t="s">
        <v>589</v>
      </c>
      <c r="B161" s="1" t="s">
        <v>11</v>
      </c>
      <c r="C161" s="1" t="s">
        <v>590</v>
      </c>
      <c r="D161" s="2" t="s">
        <v>4344</v>
      </c>
      <c r="E161" s="2" t="s">
        <v>19</v>
      </c>
      <c r="F161" s="1" t="s">
        <v>15</v>
      </c>
      <c r="H161" s="0" t="n">
        <f aca="false">VALUE(D161)</f>
        <v>34850</v>
      </c>
      <c r="I161" s="0" t="n">
        <f aca="false">VALUE(E161)</f>
        <v>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34850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12.8" hidden="false" customHeight="false" outlineLevel="0" collapsed="false">
      <c r="A162" s="1" t="s">
        <v>592</v>
      </c>
      <c r="B162" s="1" t="s">
        <v>11</v>
      </c>
      <c r="C162" s="1" t="s">
        <v>593</v>
      </c>
      <c r="D162" s="2" t="s">
        <v>7469</v>
      </c>
      <c r="E162" s="2" t="s">
        <v>1463</v>
      </c>
      <c r="F162" s="1" t="s">
        <v>15</v>
      </c>
      <c r="H162" s="0" t="n">
        <f aca="false">VALUE(D162)</f>
        <v>197750</v>
      </c>
      <c r="I162" s="0" t="n">
        <f aca="false">VALUE(E162)</f>
        <v>10000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207750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23.95" hidden="false" customHeight="false" outlineLevel="0" collapsed="false">
      <c r="A163" s="1" t="s">
        <v>595</v>
      </c>
      <c r="B163" s="1" t="s">
        <v>11</v>
      </c>
      <c r="C163" s="1" t="s">
        <v>596</v>
      </c>
      <c r="D163" s="2" t="s">
        <v>7470</v>
      </c>
      <c r="E163" s="2" t="s">
        <v>1066</v>
      </c>
      <c r="F163" s="1" t="s">
        <v>15</v>
      </c>
      <c r="H163" s="0" t="n">
        <f aca="false">VALUE(D163)</f>
        <v>175800</v>
      </c>
      <c r="I163" s="0" t="n">
        <f aca="false">VALUE(E163)</f>
        <v>7000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182800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598</v>
      </c>
      <c r="B164" s="1" t="s">
        <v>11</v>
      </c>
      <c r="C164" s="1" t="s">
        <v>599</v>
      </c>
      <c r="D164" s="2" t="s">
        <v>7471</v>
      </c>
      <c r="E164" s="2" t="s">
        <v>292</v>
      </c>
      <c r="F164" s="1" t="s">
        <v>15</v>
      </c>
      <c r="H164" s="0" t="n">
        <f aca="false">VALUE(D164)</f>
        <v>400346</v>
      </c>
      <c r="I164" s="0" t="n">
        <f aca="false">VALUE(E164)</f>
        <v>3500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403846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602</v>
      </c>
      <c r="B165" s="1" t="s">
        <v>11</v>
      </c>
      <c r="C165" s="1" t="s">
        <v>603</v>
      </c>
      <c r="D165" s="2" t="s">
        <v>7472</v>
      </c>
      <c r="E165" s="2" t="s">
        <v>1522</v>
      </c>
      <c r="F165" s="1" t="s">
        <v>15</v>
      </c>
      <c r="H165" s="0" t="n">
        <f aca="false">VALUE(D165)</f>
        <v>438695</v>
      </c>
      <c r="I165" s="0" t="n">
        <f aca="false">VALUE(E165)</f>
        <v>12000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450695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606</v>
      </c>
      <c r="B166" s="1" t="s">
        <v>11</v>
      </c>
      <c r="C166" s="1" t="s">
        <v>607</v>
      </c>
      <c r="D166" s="2" t="s">
        <v>7473</v>
      </c>
      <c r="E166" s="2" t="s">
        <v>292</v>
      </c>
      <c r="F166" s="1" t="s">
        <v>15</v>
      </c>
      <c r="H166" s="0" t="n">
        <f aca="false">VALUE(D166)</f>
        <v>275614</v>
      </c>
      <c r="I166" s="0" t="n">
        <f aca="false">VALUE(E166)</f>
        <v>3500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279114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610</v>
      </c>
      <c r="B167" s="1" t="s">
        <v>11</v>
      </c>
      <c r="C167" s="1" t="s">
        <v>611</v>
      </c>
      <c r="D167" s="2" t="s">
        <v>7474</v>
      </c>
      <c r="E167" s="2" t="s">
        <v>591</v>
      </c>
      <c r="F167" s="1" t="s">
        <v>15</v>
      </c>
      <c r="H167" s="0" t="n">
        <f aca="false">VALUE(D167)</f>
        <v>33310</v>
      </c>
      <c r="I167" s="0" t="n">
        <f aca="false">VALUE(E167)</f>
        <v>6500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39810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23.95" hidden="false" customHeight="false" outlineLevel="0" collapsed="false">
      <c r="A168" s="1" t="s">
        <v>613</v>
      </c>
      <c r="B168" s="1" t="s">
        <v>11</v>
      </c>
      <c r="C168" s="1" t="s">
        <v>614</v>
      </c>
      <c r="D168" s="2" t="s">
        <v>7475</v>
      </c>
      <c r="E168" s="2" t="s">
        <v>1522</v>
      </c>
      <c r="F168" s="1" t="s">
        <v>15</v>
      </c>
      <c r="H168" s="0" t="n">
        <f aca="false">VALUE(D168)</f>
        <v>513985</v>
      </c>
      <c r="I168" s="0" t="n">
        <f aca="false">VALUE(E168)</f>
        <v>12000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525985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617</v>
      </c>
      <c r="B169" s="1" t="s">
        <v>11</v>
      </c>
      <c r="C169" s="1" t="s">
        <v>618</v>
      </c>
      <c r="D169" s="2" t="s">
        <v>7476</v>
      </c>
      <c r="E169" s="2" t="s">
        <v>591</v>
      </c>
      <c r="F169" s="1" t="s">
        <v>15</v>
      </c>
      <c r="H169" s="0" t="n">
        <f aca="false">VALUE(D169)</f>
        <v>223220</v>
      </c>
      <c r="I169" s="0" t="n">
        <f aca="false">VALUE(E169)</f>
        <v>6500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229720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12.8" hidden="false" customHeight="false" outlineLevel="0" collapsed="false">
      <c r="A170" s="1" t="s">
        <v>620</v>
      </c>
      <c r="B170" s="1" t="s">
        <v>11</v>
      </c>
      <c r="C170" s="1" t="s">
        <v>621</v>
      </c>
      <c r="D170" s="2" t="s">
        <v>7477</v>
      </c>
      <c r="E170" s="2" t="s">
        <v>1079</v>
      </c>
      <c r="F170" s="1" t="s">
        <v>15</v>
      </c>
      <c r="H170" s="0" t="n">
        <f aca="false">VALUE(D170)</f>
        <v>87150</v>
      </c>
      <c r="I170" s="0" t="n">
        <f aca="false">VALUE(E170)</f>
        <v>5500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92650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12.8" hidden="false" customHeight="false" outlineLevel="0" collapsed="false">
      <c r="A171" s="1" t="s">
        <v>623</v>
      </c>
      <c r="B171" s="1" t="s">
        <v>11</v>
      </c>
      <c r="C171" s="1" t="s">
        <v>624</v>
      </c>
      <c r="D171" s="2" t="s">
        <v>7478</v>
      </c>
      <c r="E171" s="2" t="s">
        <v>19</v>
      </c>
      <c r="F171" s="1" t="s">
        <v>15</v>
      </c>
      <c r="H171" s="0" t="n">
        <f aca="false">VALUE(D171)</f>
        <v>146046</v>
      </c>
      <c r="I171" s="0" t="n">
        <f aca="false">VALUE(E171)</f>
        <v>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146046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23.95" hidden="false" customHeight="false" outlineLevel="0" collapsed="false">
      <c r="A172" s="1" t="s">
        <v>627</v>
      </c>
      <c r="B172" s="1" t="s">
        <v>11</v>
      </c>
      <c r="C172" s="1" t="s">
        <v>628</v>
      </c>
      <c r="D172" s="2" t="s">
        <v>7479</v>
      </c>
      <c r="E172" s="2" t="s">
        <v>110</v>
      </c>
      <c r="F172" s="1" t="s">
        <v>15</v>
      </c>
      <c r="H172" s="0" t="n">
        <f aca="false">VALUE(D172)</f>
        <v>50510</v>
      </c>
      <c r="I172" s="0" t="n">
        <f aca="false">VALUE(E172)</f>
        <v>3000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53510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23.95" hidden="false" customHeight="false" outlineLevel="0" collapsed="false">
      <c r="A173" s="1" t="s">
        <v>630</v>
      </c>
      <c r="B173" s="1" t="s">
        <v>11</v>
      </c>
      <c r="C173" s="1" t="s">
        <v>631</v>
      </c>
      <c r="D173" s="2" t="s">
        <v>7480</v>
      </c>
      <c r="E173" s="2" t="s">
        <v>360</v>
      </c>
      <c r="F173" s="1" t="s">
        <v>15</v>
      </c>
      <c r="H173" s="0" t="n">
        <f aca="false">VALUE(D173)</f>
        <v>219541</v>
      </c>
      <c r="I173" s="0" t="n">
        <f aca="false">VALUE(E173)</f>
        <v>1500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221041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634</v>
      </c>
      <c r="B174" s="1" t="s">
        <v>11</v>
      </c>
      <c r="C174" s="1" t="s">
        <v>635</v>
      </c>
      <c r="D174" s="2" t="s">
        <v>7481</v>
      </c>
      <c r="E174" s="2" t="s">
        <v>360</v>
      </c>
      <c r="F174" s="1" t="s">
        <v>15</v>
      </c>
      <c r="H174" s="0" t="n">
        <f aca="false">VALUE(D174)</f>
        <v>90659</v>
      </c>
      <c r="I174" s="0" t="n">
        <f aca="false">VALUE(E174)</f>
        <v>1500</v>
      </c>
      <c r="K174" s="3" t="n">
        <f aca="false">IF(  OR(  AND(H174&gt;I174, F174="Yes"),  AND( I174 &gt; H174, F174="No" ) ),SUM(H174,I174)    )</f>
        <v>0</v>
      </c>
      <c r="L174" s="0" t="n">
        <f aca="false">IF( OR(  AND(I174&gt;H174, F174="Yes"),  AND( H174 &gt; I174, F174="No" ) ), SUM(H174,I174),0   )</f>
        <v>92159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638</v>
      </c>
      <c r="B175" s="1" t="s">
        <v>11</v>
      </c>
      <c r="C175" s="1" t="s">
        <v>639</v>
      </c>
      <c r="D175" s="2" t="s">
        <v>7482</v>
      </c>
      <c r="E175" s="2" t="s">
        <v>81</v>
      </c>
      <c r="F175" s="1" t="s">
        <v>15</v>
      </c>
      <c r="H175" s="0" t="n">
        <f aca="false">VALUE(D175)</f>
        <v>964939</v>
      </c>
      <c r="I175" s="0" t="n">
        <f aca="false">VALUE(E175)</f>
        <v>12750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977689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12.8" hidden="false" customHeight="false" outlineLevel="0" collapsed="false">
      <c r="A176" s="1" t="s">
        <v>642</v>
      </c>
      <c r="B176" s="1" t="s">
        <v>11</v>
      </c>
      <c r="C176" s="1" t="s">
        <v>643</v>
      </c>
      <c r="D176" s="2" t="s">
        <v>7483</v>
      </c>
      <c r="E176" s="2" t="s">
        <v>1515</v>
      </c>
      <c r="F176" s="1" t="s">
        <v>15</v>
      </c>
      <c r="H176" s="0" t="n">
        <f aca="false">VALUE(D176)</f>
        <v>180900</v>
      </c>
      <c r="I176" s="0" t="n">
        <f aca="false">VALUE(E176)</f>
        <v>8000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188900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12.8" hidden="false" customHeight="false" outlineLevel="0" collapsed="false">
      <c r="A177" s="1" t="s">
        <v>646</v>
      </c>
      <c r="B177" s="1" t="s">
        <v>11</v>
      </c>
      <c r="C177" s="1" t="s">
        <v>647</v>
      </c>
      <c r="D177" s="2" t="s">
        <v>7484</v>
      </c>
      <c r="E177" s="2" t="s">
        <v>229</v>
      </c>
      <c r="F177" s="1" t="s">
        <v>15</v>
      </c>
      <c r="H177" s="0" t="n">
        <f aca="false">VALUE(D177)</f>
        <v>370095</v>
      </c>
      <c r="I177" s="0" t="n">
        <f aca="false">VALUE(E177)</f>
        <v>2500</v>
      </c>
      <c r="K177" s="3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372595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23.95" hidden="false" customHeight="false" outlineLevel="0" collapsed="false">
      <c r="A178" s="1" t="s">
        <v>649</v>
      </c>
      <c r="B178" s="1" t="s">
        <v>11</v>
      </c>
      <c r="C178" s="1" t="s">
        <v>650</v>
      </c>
      <c r="D178" s="2" t="s">
        <v>7485</v>
      </c>
      <c r="E178" s="2" t="s">
        <v>279</v>
      </c>
      <c r="F178" s="1" t="s">
        <v>15</v>
      </c>
      <c r="H178" s="0" t="n">
        <f aca="false">VALUE(D178)</f>
        <v>234197</v>
      </c>
      <c r="I178" s="0" t="n">
        <f aca="false">VALUE(E178)</f>
        <v>5000</v>
      </c>
      <c r="K178" s="3" t="n">
        <f aca="false">IF(  OR(  AND(H178&gt;I178, F178="Yes"),  AND( I178 &gt; H178, F178="No" ) ),SUM(H178,I178)    )</f>
        <v>0</v>
      </c>
      <c r="L178" s="0" t="n">
        <f aca="false">IF( OR(  AND(I178&gt;H178, F178="Yes"),  AND( H178 &gt; I178, F178="No" ) ), SUM(H178,I178),0   )</f>
        <v>239197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652</v>
      </c>
      <c r="B179" s="1" t="s">
        <v>11</v>
      </c>
      <c r="C179" s="1" t="s">
        <v>653</v>
      </c>
      <c r="D179" s="2" t="s">
        <v>7486</v>
      </c>
      <c r="E179" s="2" t="s">
        <v>1439</v>
      </c>
      <c r="F179" s="1" t="s">
        <v>15</v>
      </c>
      <c r="H179" s="0" t="n">
        <f aca="false">VALUE(D179)</f>
        <v>155275</v>
      </c>
      <c r="I179" s="0" t="n">
        <f aca="false">VALUE(E179)</f>
        <v>6000</v>
      </c>
      <c r="K179" s="3" t="n">
        <f aca="false">IF(  OR(  AND(H179&gt;I179, F179="Yes"),  AND( I179 &gt; H179, F179="No" ) ),SUM(H179,I179)    )</f>
        <v>0</v>
      </c>
      <c r="L179" s="0" t="n">
        <f aca="false">IF( OR(  AND(I179&gt;H179, F179="Yes"),  AND( H179 &gt; I179, F179="No" ) ), SUM(H179,I179),0   )</f>
        <v>161275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12.8" hidden="false" customHeight="false" outlineLevel="0" collapsed="false">
      <c r="A180" s="1" t="s">
        <v>656</v>
      </c>
      <c r="B180" s="1" t="s">
        <v>11</v>
      </c>
      <c r="C180" s="1" t="s">
        <v>657</v>
      </c>
      <c r="D180" s="2" t="s">
        <v>7487</v>
      </c>
      <c r="E180" s="2" t="s">
        <v>1463</v>
      </c>
      <c r="F180" s="1" t="s">
        <v>15</v>
      </c>
      <c r="H180" s="0" t="n">
        <f aca="false">VALUE(D180)</f>
        <v>156200</v>
      </c>
      <c r="I180" s="0" t="n">
        <f aca="false">VALUE(E180)</f>
        <v>10000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166200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23.95" hidden="false" customHeight="false" outlineLevel="0" collapsed="false">
      <c r="A181" s="1" t="s">
        <v>659</v>
      </c>
      <c r="B181" s="1" t="s">
        <v>11</v>
      </c>
      <c r="C181" s="1" t="s">
        <v>660</v>
      </c>
      <c r="D181" s="2" t="s">
        <v>7488</v>
      </c>
      <c r="E181" s="2" t="s">
        <v>279</v>
      </c>
      <c r="F181" s="1" t="s">
        <v>15</v>
      </c>
      <c r="H181" s="0" t="n">
        <f aca="false">VALUE(D181)</f>
        <v>263550</v>
      </c>
      <c r="I181" s="0" t="n">
        <f aca="false">VALUE(E181)</f>
        <v>5000</v>
      </c>
      <c r="K181" s="3" t="n">
        <f aca="false">IF(  OR(  AND(H181&gt;I181, F181="Yes"),  AND( I181 &gt; H181, F181="No" ) ),SUM(H181,I181)    )</f>
        <v>0</v>
      </c>
      <c r="L181" s="0" t="n">
        <f aca="false">IF( OR(  AND(I181&gt;H181, F181="Yes"),  AND( H181 &gt; I181, F181="No" ) ), SUM(H181,I181),0   )</f>
        <v>268550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663</v>
      </c>
      <c r="B182" s="1" t="s">
        <v>11</v>
      </c>
      <c r="C182" s="1" t="s">
        <v>664</v>
      </c>
      <c r="D182" s="2" t="s">
        <v>7489</v>
      </c>
      <c r="E182" s="2" t="s">
        <v>92</v>
      </c>
      <c r="F182" s="1" t="s">
        <v>15</v>
      </c>
      <c r="H182" s="0" t="n">
        <f aca="false">VALUE(D182)</f>
        <v>158356</v>
      </c>
      <c r="I182" s="0" t="n">
        <f aca="false">VALUE(E182)</f>
        <v>4000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162356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667</v>
      </c>
      <c r="B183" s="1" t="s">
        <v>11</v>
      </c>
      <c r="C183" s="1" t="s">
        <v>668</v>
      </c>
      <c r="D183" s="2" t="s">
        <v>2084</v>
      </c>
      <c r="E183" s="2" t="s">
        <v>1463</v>
      </c>
      <c r="F183" s="1" t="s">
        <v>15</v>
      </c>
      <c r="H183" s="0" t="n">
        <f aca="false">VALUE(D183)</f>
        <v>92150</v>
      </c>
      <c r="I183" s="0" t="n">
        <f aca="false">VALUE(E183)</f>
        <v>10000</v>
      </c>
      <c r="K183" s="3" t="n">
        <f aca="false">IF(  OR(  AND(H183&gt;I183, F183="Yes"),  AND( I183 &gt; H183, F183="No" ) ),SUM(H183,I183)    )</f>
        <v>0</v>
      </c>
      <c r="L183" s="0" t="n">
        <f aca="false">IF( OR(  AND(I183&gt;H183, F183="Yes"),  AND( H183 &gt; I183, F183="No" ) ), SUM(H183,I183),0   )</f>
        <v>102150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23.95" hidden="false" customHeight="false" outlineLevel="0" collapsed="false">
      <c r="A184" s="1" t="s">
        <v>669</v>
      </c>
      <c r="B184" s="1" t="s">
        <v>11</v>
      </c>
      <c r="C184" s="1" t="s">
        <v>670</v>
      </c>
      <c r="D184" s="2" t="s">
        <v>7490</v>
      </c>
      <c r="E184" s="2" t="s">
        <v>1463</v>
      </c>
      <c r="F184" s="1" t="s">
        <v>15</v>
      </c>
      <c r="H184" s="0" t="n">
        <f aca="false">VALUE(D184)</f>
        <v>106940</v>
      </c>
      <c r="I184" s="0" t="n">
        <f aca="false">VALUE(E184)</f>
        <v>10000</v>
      </c>
      <c r="K184" s="3" t="n">
        <f aca="false">IF(  OR(  AND(H184&gt;I184, F184="Yes"),  AND( I184 &gt; H184, F184="No" ) ),SUM(H184,I184)    )</f>
        <v>0</v>
      </c>
      <c r="L184" s="0" t="n">
        <f aca="false">IF( OR(  AND(I184&gt;H184, F184="Yes"),  AND( H184 &gt; I184, F184="No" ) ), SUM(H184,I184),0   )</f>
        <v>116940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672</v>
      </c>
      <c r="B185" s="1" t="s">
        <v>11</v>
      </c>
      <c r="C185" s="1" t="s">
        <v>673</v>
      </c>
      <c r="D185" s="2" t="s">
        <v>7491</v>
      </c>
      <c r="E185" s="2" t="s">
        <v>3153</v>
      </c>
      <c r="F185" s="1" t="s">
        <v>15</v>
      </c>
      <c r="H185" s="0" t="n">
        <f aca="false">VALUE(D185)</f>
        <v>304750</v>
      </c>
      <c r="I185" s="0" t="n">
        <f aca="false">VALUE(E185)</f>
        <v>21050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325800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676</v>
      </c>
      <c r="B186" s="1" t="s">
        <v>11</v>
      </c>
      <c r="C186" s="1" t="s">
        <v>677</v>
      </c>
      <c r="D186" s="2" t="s">
        <v>7492</v>
      </c>
      <c r="E186" s="2" t="s">
        <v>1463</v>
      </c>
      <c r="F186" s="1" t="s">
        <v>15</v>
      </c>
      <c r="H186" s="0" t="n">
        <f aca="false">VALUE(D186)</f>
        <v>86450</v>
      </c>
      <c r="I186" s="0" t="n">
        <f aca="false">VALUE(E186)</f>
        <v>10000</v>
      </c>
      <c r="K186" s="3" t="n">
        <f aca="false">IF(  OR(  AND(H186&gt;I186, F186="Yes"),  AND( I186 &gt; H186, F186="No" ) ),SUM(H186,I186)    )</f>
        <v>0</v>
      </c>
      <c r="L186" s="0" t="n">
        <f aca="false">IF( OR(  AND(I186&gt;H186, F186="Yes"),  AND( H186 &gt; I186, F186="No" ) ), SUM(H186,I186),0   )</f>
        <v>96450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12.8" hidden="false" customHeight="false" outlineLevel="0" collapsed="false">
      <c r="A187" s="1" t="s">
        <v>679</v>
      </c>
      <c r="B187" s="1" t="s">
        <v>11</v>
      </c>
      <c r="C187" s="1" t="s">
        <v>680</v>
      </c>
      <c r="D187" s="2" t="s">
        <v>1830</v>
      </c>
      <c r="E187" s="2" t="s">
        <v>1712</v>
      </c>
      <c r="F187" s="1" t="s">
        <v>15</v>
      </c>
      <c r="H187" s="0" t="n">
        <f aca="false">VALUE(D187)</f>
        <v>165050</v>
      </c>
      <c r="I187" s="0" t="n">
        <f aca="false">VALUE(E187)</f>
        <v>10400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175450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12.8" hidden="false" customHeight="false" outlineLevel="0" collapsed="false">
      <c r="A188" s="1"/>
      <c r="B188" s="1"/>
      <c r="C188" s="1"/>
      <c r="D188" s="2"/>
      <c r="E188" s="2"/>
      <c r="F188" s="1"/>
      <c r="H188" s="0" t="n">
        <f aca="false">VALUE(D188)</f>
        <v>0</v>
      </c>
      <c r="I188" s="0" t="n">
        <f aca="false">VALUE(E188)</f>
        <v>0</v>
      </c>
      <c r="K188" s="3" t="n">
        <f aca="false">IF(  OR(  AND(H188&gt;I188, F188="Yes"),  AND( I188 &gt; H188, F188="No" ) ),SUM(H188,I188)    )</f>
        <v>0</v>
      </c>
      <c r="L188" s="0" t="n">
        <f aca="false">IF( OR(  AND(I188&gt;H188, F188="Yes"),  AND( H188 &gt; I188, F188="No" ) ), SUM(H188,I188),0   )</f>
        <v>0</v>
      </c>
      <c r="M188" s="0" t="n">
        <f aca="false">IF(H188=I188,H188,0)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/>
      <c r="B189" s="1"/>
      <c r="C189" s="1"/>
      <c r="D189" s="2"/>
      <c r="E189" s="2"/>
      <c r="F189" s="1"/>
      <c r="H189" s="0" t="n">
        <f aca="false">VALUE(D189)</f>
        <v>0</v>
      </c>
      <c r="I189" s="0" t="n">
        <f aca="false">VALUE(E189)</f>
        <v>0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0</v>
      </c>
      <c r="M189" s="0" t="n">
        <f aca="false">IF(H189=I189,H189,0)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5</v>
      </c>
      <c r="H193" s="0" t="n">
        <f aca="false">SUM(H2:I189)</f>
        <v>39969404</v>
      </c>
      <c r="J193" s="4" t="s">
        <v>683</v>
      </c>
      <c r="K193" s="4" t="n">
        <f aca="false">SUM(K2:K189)</f>
        <v>1569312</v>
      </c>
      <c r="L193" s="4" t="n">
        <f aca="false">SUM(L2:L189)</f>
        <v>37710726</v>
      </c>
      <c r="M193" s="4" t="n">
        <f aca="false">SUM(M2:M189)</f>
        <v>1</v>
      </c>
      <c r="N193" s="4" t="n">
        <f aca="false">SUM(N2:N189)</f>
        <v>689366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177</v>
      </c>
      <c r="J194" s="4" t="s">
        <v>684</v>
      </c>
      <c r="K194" s="4" t="n">
        <f aca="false">COUNTIF(K2:K189, "&gt;"&amp;0)</f>
        <v>5</v>
      </c>
      <c r="L194" s="4" t="n">
        <f aca="false">COUNTIF(L2:L189, "&gt;"&amp;0)</f>
        <v>176</v>
      </c>
      <c r="M194" s="4" t="n">
        <f aca="false">COUNTIF(M2:M189, "&gt;"&amp;0)</f>
        <v>1</v>
      </c>
      <c r="N194" s="4" t="n">
        <f aca="false">COUNTIF(N2:N189, "&gt;"&amp;0)</f>
        <v>4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4</v>
      </c>
      <c r="J195" s="4" t="s">
        <v>685</v>
      </c>
      <c r="K195" s="4" t="n">
        <f aca="false">ROUND(K193/K194,0)</f>
        <v>313862</v>
      </c>
      <c r="L195" s="5" t="n">
        <f aca="false">ROUND(L193/L194,0)</f>
        <v>214265</v>
      </c>
      <c r="M195" s="5"/>
      <c r="N195" s="5" t="n">
        <f aca="false">ROUND(N193/N194,0)</f>
        <v>172342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7493</v>
      </c>
      <c r="E200" s="2" t="s">
        <v>19</v>
      </c>
      <c r="F200" s="1" t="s">
        <v>20</v>
      </c>
      <c r="H200" s="0" t="n">
        <f aca="false">VALUE(D200)</f>
        <v>269550</v>
      </c>
      <c r="I200" s="0" t="n">
        <f aca="false">VALUE(E200)</f>
        <v>0</v>
      </c>
      <c r="K200" s="3" t="n">
        <f aca="false">IF(  OR(  AND(H200&gt;I200, F200="Yes"),  AND( I200 &gt; H200, F200="No" ) ),SUM(H200,I200)    )</f>
        <v>269550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7494</v>
      </c>
      <c r="E201" s="2" t="s">
        <v>19</v>
      </c>
      <c r="F201" s="1" t="s">
        <v>20</v>
      </c>
      <c r="H201" s="0" t="n">
        <f aca="false">VALUE(D201)</f>
        <v>198785</v>
      </c>
      <c r="I201" s="0" t="n">
        <f aca="false">VALUE(E201)</f>
        <v>0</v>
      </c>
      <c r="K201" s="3" t="n">
        <f aca="false">IF(  OR(  AND(H201&gt;I201, F201="Yes"),  AND( I201 &gt; H201, F201="No" ) ),SUM(H201,I201)    )</f>
        <v>198785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7495</v>
      </c>
      <c r="E202" s="2" t="s">
        <v>19</v>
      </c>
      <c r="F202" s="1" t="s">
        <v>20</v>
      </c>
      <c r="H202" s="0" t="n">
        <f aca="false">VALUE(D202)</f>
        <v>288375</v>
      </c>
      <c r="I202" s="0" t="n">
        <f aca="false">VALUE(E202)</f>
        <v>0</v>
      </c>
      <c r="K202" s="3" t="n">
        <f aca="false">IF(  OR(  AND(H202&gt;I202, F202="Yes"),  AND( I202 &gt; H202, F202="No" ) ),SUM(H202,I202)    )</f>
        <v>288375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7496</v>
      </c>
      <c r="E203" s="2" t="s">
        <v>19</v>
      </c>
      <c r="F203" s="1" t="s">
        <v>20</v>
      </c>
      <c r="H203" s="0" t="n">
        <f aca="false">VALUE(D203)</f>
        <v>276498</v>
      </c>
      <c r="I203" s="0" t="n">
        <f aca="false">VALUE(E203)</f>
        <v>0</v>
      </c>
      <c r="K203" s="0" t="n">
        <f aca="false">IF(  OR(  AND(H203&gt;I203, F203="Yes"),  AND( I203 &gt; H203, F203="No" ) ),SUM(H203,I203)    )</f>
        <v>276498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7497</v>
      </c>
      <c r="E204" s="2" t="s">
        <v>19</v>
      </c>
      <c r="F204" s="1" t="s">
        <v>20</v>
      </c>
      <c r="H204" s="0" t="n">
        <f aca="false">VALUE(D204)</f>
        <v>194112</v>
      </c>
      <c r="I204" s="0" t="n">
        <f aca="false">VALUE(E204)</f>
        <v>0</v>
      </c>
      <c r="K204" s="3" t="n">
        <f aca="false">IF(  OR(  AND(H204&gt;I204, F204="Yes"),  AND( I204 &gt; H204, F204="No" ) ),SUM(H204,I204)    )</f>
        <v>194112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7498</v>
      </c>
      <c r="E205" s="2" t="s">
        <v>19</v>
      </c>
      <c r="F205" s="1" t="s">
        <v>20</v>
      </c>
      <c r="H205" s="0" t="n">
        <f aca="false">VALUE(D205)</f>
        <v>499878</v>
      </c>
      <c r="I205" s="0" t="n">
        <f aca="false">VALUE(E205)</f>
        <v>0</v>
      </c>
      <c r="K205" s="3" t="n">
        <f aca="false">IF(  OR(  AND(H205&gt;I205, F205="Yes"),  AND( I205 &gt; H205, F205="No" ) ),SUM(H205,I205)    )</f>
        <v>499878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7499</v>
      </c>
      <c r="E206" s="2" t="s">
        <v>19</v>
      </c>
      <c r="F206" s="1" t="s">
        <v>20</v>
      </c>
      <c r="H206" s="0" t="n">
        <f aca="false">VALUE(D206)</f>
        <v>200951</v>
      </c>
      <c r="I206" s="0" t="n">
        <f aca="false">VALUE(E206)</f>
        <v>0</v>
      </c>
      <c r="K206" s="3" t="n">
        <f aca="false">IF(  OR(  AND(H206&gt;I206, F206="Yes"),  AND( I206 &gt; H206, F206="No" ) ),SUM(H206,I206)    )</f>
        <v>200951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7500</v>
      </c>
      <c r="E207" s="2" t="s">
        <v>19</v>
      </c>
      <c r="F207" s="1" t="s">
        <v>20</v>
      </c>
      <c r="H207" s="0" t="n">
        <f aca="false">VALUE(D207)</f>
        <v>402300</v>
      </c>
      <c r="I207" s="0" t="n">
        <f aca="false">VALUE(E207)</f>
        <v>0</v>
      </c>
      <c r="K207" s="3" t="n">
        <f aca="false">IF(  OR(  AND(H207&gt;I207, F207="Yes"),  AND( I207 &gt; H207, F207="No" ) ),SUM(H207,I207)    )</f>
        <v>402300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7501</v>
      </c>
      <c r="E208" s="2" t="s">
        <v>19</v>
      </c>
      <c r="F208" s="1" t="s">
        <v>20</v>
      </c>
      <c r="H208" s="0" t="n">
        <f aca="false">VALUE(D208)</f>
        <v>162500</v>
      </c>
      <c r="I208" s="0" t="n">
        <f aca="false">VALUE(E208)</f>
        <v>0</v>
      </c>
      <c r="K208" s="3" t="n">
        <f aca="false">IF(  OR(  AND(H208&gt;I208, F208="Yes"),  AND( I208 &gt; H208, F208="No" ) ),SUM(H208,I208)    )</f>
        <v>162500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7502</v>
      </c>
      <c r="E209" s="2" t="s">
        <v>19</v>
      </c>
      <c r="F209" s="1" t="s">
        <v>20</v>
      </c>
      <c r="H209" s="0" t="n">
        <f aca="false">VALUE(D209)</f>
        <v>814776</v>
      </c>
      <c r="I209" s="0" t="n">
        <f aca="false">VALUE(E209)</f>
        <v>0</v>
      </c>
      <c r="K209" s="3" t="n">
        <f aca="false">IF(  OR(  AND(H209&gt;I209, F209="Yes"),  AND( I209 &gt; H209, F209="No" ) ),SUM(H209,I209)    )</f>
        <v>814776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7503</v>
      </c>
      <c r="E210" s="2" t="s">
        <v>19</v>
      </c>
      <c r="F210" s="1" t="s">
        <v>20</v>
      </c>
      <c r="H210" s="0" t="n">
        <f aca="false">VALUE(D210)</f>
        <v>206950</v>
      </c>
      <c r="I210" s="0" t="n">
        <f aca="false">VALUE(E210)</f>
        <v>0</v>
      </c>
      <c r="K210" s="0" t="n">
        <f aca="false">IF(  OR(  AND(H210&gt;I210, F210="Yes"),  AND( I210 &gt; H210, F210="No" ) ),SUM(H210,I210)    )</f>
        <v>206950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7504</v>
      </c>
      <c r="E211" s="2" t="s">
        <v>19</v>
      </c>
      <c r="F211" s="1" t="s">
        <v>20</v>
      </c>
      <c r="H211" s="0" t="n">
        <f aca="false">VALUE(D211)</f>
        <v>295700</v>
      </c>
      <c r="I211" s="0" t="n">
        <f aca="false">VALUE(E211)</f>
        <v>0</v>
      </c>
      <c r="K211" s="3" t="n">
        <f aca="false">IF(  OR(  AND(H211&gt;I211, F211="Yes"),  AND( I211 &gt; H211, F211="No" ) ),SUM(H211,I211)    )</f>
        <v>295700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7505</v>
      </c>
      <c r="E212" s="2" t="s">
        <v>19</v>
      </c>
      <c r="F212" s="1" t="s">
        <v>20</v>
      </c>
      <c r="H212" s="0" t="n">
        <f aca="false">VALUE(D212)</f>
        <v>303551</v>
      </c>
      <c r="I212" s="0" t="n">
        <f aca="false">VALUE(E212)</f>
        <v>0</v>
      </c>
      <c r="K212" s="3" t="n">
        <f aca="false">IF(  OR(  AND(H212&gt;I212, F212="Yes"),  AND( I212 &gt; H212, F212="No" ) ),SUM(H212,I212)    )</f>
        <v>303551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7506</v>
      </c>
      <c r="E213" s="2" t="s">
        <v>19</v>
      </c>
      <c r="F213" s="1" t="s">
        <v>20</v>
      </c>
      <c r="H213" s="0" t="n">
        <f aca="false">VALUE(D213)</f>
        <v>246258</v>
      </c>
      <c r="I213" s="0" t="n">
        <f aca="false">VALUE(E213)</f>
        <v>0</v>
      </c>
      <c r="K213" s="0" t="n">
        <f aca="false">IF(  OR(  AND(H213&gt;I213, F213="Yes"),  AND( I213 &gt; H213, F213="No" ) ),SUM(H213,I213)    )</f>
        <v>246258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7507</v>
      </c>
      <c r="E214" s="2" t="s">
        <v>19</v>
      </c>
      <c r="F214" s="1" t="s">
        <v>20</v>
      </c>
      <c r="H214" s="0" t="n">
        <f aca="false">VALUE(D214)</f>
        <v>165321</v>
      </c>
      <c r="I214" s="0" t="n">
        <f aca="false">VALUE(E214)</f>
        <v>0</v>
      </c>
      <c r="K214" s="3" t="n">
        <f aca="false">IF(  OR(  AND(H214&gt;I214, F214="Yes"),  AND( I214 &gt; H214, F214="No" ) ),SUM(H214,I214)    )</f>
        <v>165321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7508</v>
      </c>
      <c r="E215" s="2" t="s">
        <v>19</v>
      </c>
      <c r="F215" s="1" t="s">
        <v>20</v>
      </c>
      <c r="H215" s="0" t="n">
        <f aca="false">VALUE(D215)</f>
        <v>688400</v>
      </c>
      <c r="I215" s="0" t="n">
        <f aca="false">VALUE(E215)</f>
        <v>0</v>
      </c>
      <c r="K215" s="0" t="n">
        <f aca="false">IF(  OR(  AND(H215&gt;I215, F215="Yes"),  AND( I215 &gt; H215, F215="No" ) ),SUM(H215,I215)    )</f>
        <v>688400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7509</v>
      </c>
      <c r="E216" s="2" t="s">
        <v>19</v>
      </c>
      <c r="F216" s="1" t="s">
        <v>20</v>
      </c>
      <c r="H216" s="0" t="n">
        <f aca="false">VALUE(D216)</f>
        <v>225600</v>
      </c>
      <c r="I216" s="0" t="n">
        <f aca="false">VALUE(E216)</f>
        <v>0</v>
      </c>
      <c r="K216" s="3" t="n">
        <f aca="false">IF(  OR(  AND(H216&gt;I216, F216="Yes"),  AND( I216 &gt; H216, F216="No" ) ),SUM(H216,I216)    )</f>
        <v>225600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7510</v>
      </c>
      <c r="E217" s="2" t="s">
        <v>19</v>
      </c>
      <c r="F217" s="1" t="s">
        <v>20</v>
      </c>
      <c r="H217" s="0" t="n">
        <f aca="false">VALUE(D217)</f>
        <v>505600</v>
      </c>
      <c r="I217" s="0" t="n">
        <f aca="false">VALUE(E217)</f>
        <v>0</v>
      </c>
      <c r="K217" s="3" t="n">
        <f aca="false">IF(  OR(  AND(H217&gt;I217, F217="Yes"),  AND( I217 &gt; H217, F217="No" ) ),SUM(H217,I217)    )</f>
        <v>505600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7511</v>
      </c>
      <c r="E218" s="2" t="s">
        <v>19</v>
      </c>
      <c r="F218" s="1" t="s">
        <v>20</v>
      </c>
      <c r="H218" s="0" t="n">
        <f aca="false">VALUE(D218)</f>
        <v>179570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179570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7512</v>
      </c>
      <c r="E219" s="2" t="s">
        <v>19</v>
      </c>
      <c r="F219" s="1" t="s">
        <v>20</v>
      </c>
      <c r="H219" s="0" t="n">
        <f aca="false">VALUE(D219)</f>
        <v>187188</v>
      </c>
      <c r="I219" s="0" t="n">
        <f aca="false">VALUE(E219)</f>
        <v>0</v>
      </c>
      <c r="K219" s="3" t="n">
        <f aca="false">IF(  OR(  AND(H219&gt;I219, F219="Yes"),  AND( I219 &gt; H219, F219="No" ) ),SUM(H219,I219)    )</f>
        <v>187188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7513</v>
      </c>
      <c r="E220" s="2" t="s">
        <v>19</v>
      </c>
      <c r="F220" s="1" t="s">
        <v>20</v>
      </c>
      <c r="H220" s="0" t="n">
        <f aca="false">VALUE(D220)</f>
        <v>356800</v>
      </c>
      <c r="I220" s="0" t="n">
        <f aca="false">VALUE(E220)</f>
        <v>0</v>
      </c>
      <c r="K220" s="3" t="n">
        <f aca="false">IF(  OR(  AND(H220&gt;I220, F220="Yes"),  AND( I220 &gt; H220, F220="No" ) ),SUM(H220,I220)    )</f>
        <v>356800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7514</v>
      </c>
      <c r="E221" s="2" t="s">
        <v>19</v>
      </c>
      <c r="F221" s="1" t="s">
        <v>20</v>
      </c>
      <c r="H221" s="0" t="n">
        <f aca="false">VALUE(D221)</f>
        <v>171678</v>
      </c>
      <c r="I221" s="0" t="n">
        <f aca="false">VALUE(E221)</f>
        <v>0</v>
      </c>
      <c r="K221" s="3" t="n">
        <f aca="false">IF(  OR(  AND(H221&gt;I221, F221="Yes"),  AND( I221 &gt; H221, F221="No" ) ),SUM(H221,I221)    )</f>
        <v>171678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7515</v>
      </c>
      <c r="E222" s="2" t="s">
        <v>19</v>
      </c>
      <c r="F222" s="1" t="s">
        <v>20</v>
      </c>
      <c r="H222" s="0" t="n">
        <f aca="false">VALUE(D222)</f>
        <v>205570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205570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7516</v>
      </c>
      <c r="E223" s="2" t="s">
        <v>19</v>
      </c>
      <c r="F223" s="1" t="s">
        <v>20</v>
      </c>
      <c r="H223" s="0" t="n">
        <f aca="false">VALUE(D223)</f>
        <v>250144</v>
      </c>
      <c r="I223" s="0" t="n">
        <f aca="false">VALUE(E223)</f>
        <v>0</v>
      </c>
      <c r="K223" s="3" t="n">
        <f aca="false">IF(  OR(  AND(H223&gt;I223, F223="Yes"),  AND( I223 &gt; H223, F223="No" ) ),SUM(H223,I223)    )</f>
        <v>250144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7517</v>
      </c>
      <c r="E224" s="2" t="s">
        <v>19</v>
      </c>
      <c r="F224" s="1" t="s">
        <v>20</v>
      </c>
      <c r="H224" s="0" t="n">
        <f aca="false">VALUE(D224)</f>
        <v>153805</v>
      </c>
      <c r="I224" s="0" t="n">
        <f aca="false">VALUE(E224)</f>
        <v>0</v>
      </c>
      <c r="K224" s="0" t="n">
        <f aca="false">IF(  OR(  AND(H224&gt;I224, F224="Yes"),  AND( I224 &gt; H224, F224="No" ) ),SUM(H224,I224)    )</f>
        <v>153805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7518</v>
      </c>
      <c r="E225" s="2" t="s">
        <v>19</v>
      </c>
      <c r="F225" s="1" t="s">
        <v>20</v>
      </c>
      <c r="H225" s="0" t="n">
        <f aca="false">VALUE(D225)</f>
        <v>611659</v>
      </c>
      <c r="I225" s="0" t="n">
        <f aca="false">VALUE(E225)</f>
        <v>0</v>
      </c>
      <c r="K225" s="0" t="n">
        <f aca="false">IF(  OR(  AND(H225&gt;I225, F225="Yes"),  AND( I225 &gt; H225, F225="No" ) ),SUM(H225,I225)    )</f>
        <v>611659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3697</v>
      </c>
      <c r="E226" s="2" t="s">
        <v>19</v>
      </c>
      <c r="F226" s="1" t="s">
        <v>20</v>
      </c>
      <c r="H226" s="0" t="n">
        <f aca="false">VALUE(D226)</f>
        <v>88252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88252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32</v>
      </c>
      <c r="E227" s="2" t="s">
        <v>19</v>
      </c>
      <c r="F227" s="1" t="s">
        <v>20</v>
      </c>
      <c r="H227" s="0" t="n">
        <f aca="false">VALUE(D227)</f>
        <v>1000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1000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0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7519</v>
      </c>
      <c r="E228" s="2" t="s">
        <v>19</v>
      </c>
      <c r="F228" s="1" t="s">
        <v>20</v>
      </c>
      <c r="H228" s="0" t="n">
        <f aca="false">VALUE(D228)</f>
        <v>646899</v>
      </c>
      <c r="I228" s="0" t="n">
        <f aca="false">VALUE(E228)</f>
        <v>0</v>
      </c>
      <c r="K228" s="0" t="n">
        <f aca="false">IF(  OR(  AND(H228&gt;I228, F228="Yes"),  AND( I228 &gt; H228, F228="No" ) ),SUM(H228,I228)    )</f>
        <v>646899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7520</v>
      </c>
      <c r="E229" s="2" t="s">
        <v>19</v>
      </c>
      <c r="F229" s="1" t="s">
        <v>20</v>
      </c>
      <c r="H229" s="0" t="n">
        <f aca="false">VALUE(D229)</f>
        <v>645835</v>
      </c>
      <c r="I229" s="0" t="n">
        <f aca="false">VALUE(E229)</f>
        <v>0</v>
      </c>
      <c r="K229" s="0" t="n">
        <f aca="false">IF(  OR(  AND(H229&gt;I229, F229="Yes"),  AND( I229 &gt; H229, F229="No" ) ),SUM(H229,I229)    )</f>
        <v>645835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7521</v>
      </c>
      <c r="E230" s="2" t="s">
        <v>19</v>
      </c>
      <c r="F230" s="1" t="s">
        <v>20</v>
      </c>
      <c r="H230" s="0" t="n">
        <f aca="false">VALUE(D230)</f>
        <v>289950</v>
      </c>
      <c r="I230" s="0" t="n">
        <f aca="false">VALUE(E230)</f>
        <v>0</v>
      </c>
      <c r="K230" s="3" t="n">
        <f aca="false">IF(  OR(  AND(H230&gt;I230, F230="Yes"),  AND( I230 &gt; H230, F230="No" ) ),SUM(H230,I230)    )</f>
        <v>289950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7522</v>
      </c>
      <c r="E231" s="2" t="s">
        <v>19</v>
      </c>
      <c r="F231" s="1" t="s">
        <v>20</v>
      </c>
      <c r="H231" s="0" t="n">
        <f aca="false">VALUE(D231)</f>
        <v>718095</v>
      </c>
      <c r="I231" s="0" t="n">
        <f aca="false">VALUE(E231)</f>
        <v>0</v>
      </c>
      <c r="K231" s="3" t="n">
        <f aca="false">IF(  OR(  AND(H231&gt;I231, F231="Yes"),  AND( I231 &gt; H231, F231="No" ) ),SUM(H231,I231)    )</f>
        <v>718095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6644</v>
      </c>
      <c r="E232" s="2" t="s">
        <v>19</v>
      </c>
      <c r="F232" s="1" t="s">
        <v>20</v>
      </c>
      <c r="H232" s="0" t="n">
        <f aca="false">VALUE(D232)</f>
        <v>255600</v>
      </c>
      <c r="I232" s="0" t="n">
        <f aca="false">VALUE(E232)</f>
        <v>0</v>
      </c>
      <c r="K232" s="0" t="n">
        <f aca="false">IF(  OR(  AND(H232&gt;I232, F232="Yes"),  AND( I232 &gt; H232, F232="No" ) ),SUM(H232,I232)    )</f>
        <v>255600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7523</v>
      </c>
      <c r="E233" s="2" t="s">
        <v>19</v>
      </c>
      <c r="F233" s="1" t="s">
        <v>20</v>
      </c>
      <c r="H233" s="0" t="n">
        <f aca="false">VALUE(D233)</f>
        <v>186825</v>
      </c>
      <c r="I233" s="0" t="n">
        <f aca="false">VALUE(E233)</f>
        <v>0</v>
      </c>
      <c r="K233" s="0" t="n">
        <f aca="false">IF(  OR(  AND(H233&gt;I233, F233="Yes"),  AND( I233 &gt; H233, F233="No" ) ),SUM(H233,I233)    )</f>
        <v>186825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7524</v>
      </c>
      <c r="E234" s="2" t="s">
        <v>19</v>
      </c>
      <c r="F234" s="1" t="s">
        <v>20</v>
      </c>
      <c r="H234" s="0" t="n">
        <f aca="false">VALUE(D234)</f>
        <v>49184</v>
      </c>
      <c r="I234" s="0" t="n">
        <f aca="false">VALUE(E234)</f>
        <v>0</v>
      </c>
      <c r="K234" s="3" t="n">
        <f aca="false">IF(  OR(  AND(H234&gt;I234, F234="Yes"),  AND( I234 &gt; H234, F234="No" ) ),SUM(H234,I234)    )</f>
        <v>49184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7525</v>
      </c>
      <c r="E235" s="2" t="s">
        <v>19</v>
      </c>
      <c r="F235" s="1" t="s">
        <v>20</v>
      </c>
      <c r="H235" s="0" t="n">
        <f aca="false">VALUE(D235)</f>
        <v>172660</v>
      </c>
      <c r="I235" s="0" t="n">
        <f aca="false">VALUE(E235)</f>
        <v>0</v>
      </c>
      <c r="K235" s="3" t="n">
        <f aca="false">IF(  OR(  AND(H235&gt;I235, F235="Yes"),  AND( I235 &gt; H235, F235="No" ) ),SUM(H235,I235)    )</f>
        <v>172660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32</v>
      </c>
      <c r="E236" s="2" t="s">
        <v>19</v>
      </c>
      <c r="F236" s="1" t="s">
        <v>20</v>
      </c>
      <c r="H236" s="0" t="n">
        <f aca="false">VALUE(D236)</f>
        <v>1000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1000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7526</v>
      </c>
      <c r="E237" s="2" t="s">
        <v>19</v>
      </c>
      <c r="F237" s="1" t="s">
        <v>20</v>
      </c>
      <c r="H237" s="0" t="n">
        <f aca="false">VALUE(D237)</f>
        <v>272936</v>
      </c>
      <c r="I237" s="0" t="n">
        <f aca="false">VALUE(E237)</f>
        <v>0</v>
      </c>
      <c r="K237" s="0" t="n">
        <f aca="false">IF(  OR(  AND(H237&gt;I237, F237="Yes"),  AND( I237 &gt; H237, F237="No" ) ),SUM(H237,I237)    )</f>
        <v>272936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7527</v>
      </c>
      <c r="E238" s="2" t="s">
        <v>19</v>
      </c>
      <c r="F238" s="1" t="s">
        <v>20</v>
      </c>
      <c r="H238" s="0" t="n">
        <f aca="false">VALUE(D238)</f>
        <v>15490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15490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229</v>
      </c>
      <c r="E239" s="2" t="s">
        <v>19</v>
      </c>
      <c r="F239" s="1" t="s">
        <v>20</v>
      </c>
      <c r="H239" s="0" t="n">
        <f aca="false">VALUE(D239)</f>
        <v>2500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2500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4874</v>
      </c>
      <c r="E240" s="2" t="s">
        <v>19</v>
      </c>
      <c r="F240" s="1" t="s">
        <v>20</v>
      </c>
      <c r="H240" s="0" t="n">
        <f aca="false">VALUE(D240)</f>
        <v>52050</v>
      </c>
      <c r="I240" s="0" t="n">
        <f aca="false">VALUE(E240)</f>
        <v>0</v>
      </c>
      <c r="K240" s="3" t="n">
        <f aca="false">IF(  OR(  AND(H240&gt;I240, F240="Yes"),  AND( I240 &gt; H240, F240="No" ) ),SUM(H240,I240)    )</f>
        <v>52050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7528</v>
      </c>
      <c r="E241" s="2" t="s">
        <v>19</v>
      </c>
      <c r="F241" s="1" t="s">
        <v>20</v>
      </c>
      <c r="H241" s="0" t="n">
        <f aca="false">VALUE(D241)</f>
        <v>176967</v>
      </c>
      <c r="I241" s="0" t="n">
        <f aca="false">VALUE(E241)</f>
        <v>0</v>
      </c>
      <c r="K241" s="0" t="n">
        <f aca="false">IF(  OR(  AND(H241&gt;I241, F241="Yes"),  AND( I241 &gt; H241, F241="No" ) ),SUM(H241,I241)    )</f>
        <v>176967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4923</v>
      </c>
      <c r="E242" s="2" t="s">
        <v>19</v>
      </c>
      <c r="F242" s="1" t="s">
        <v>20</v>
      </c>
      <c r="H242" s="0" t="n">
        <f aca="false">VALUE(D242)</f>
        <v>81400</v>
      </c>
      <c r="I242" s="0" t="n">
        <f aca="false">VALUE(E242)</f>
        <v>0</v>
      </c>
      <c r="K242" s="0" t="n">
        <f aca="false">IF(  OR(  AND(H242&gt;I242, F242="Yes"),  AND( I242 &gt; H242, F242="No" ) ),SUM(H242,I242)    )</f>
        <v>81400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7529</v>
      </c>
      <c r="E243" s="2" t="s">
        <v>19</v>
      </c>
      <c r="F243" s="1" t="s">
        <v>20</v>
      </c>
      <c r="H243" s="0" t="n">
        <f aca="false">VALUE(D243)</f>
        <v>263110</v>
      </c>
      <c r="I243" s="0" t="n">
        <f aca="false">VALUE(E243)</f>
        <v>0</v>
      </c>
      <c r="K243" s="3" t="n">
        <f aca="false">IF(  OR(  AND(H243&gt;I243, F243="Yes"),  AND( I243 &gt; H243, F243="No" ) ),SUM(H243,I243)    )</f>
        <v>263110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7530</v>
      </c>
      <c r="E244" s="2" t="s">
        <v>19</v>
      </c>
      <c r="F244" s="1" t="s">
        <v>20</v>
      </c>
      <c r="H244" s="0" t="n">
        <f aca="false">VALUE(D244)</f>
        <v>142850</v>
      </c>
      <c r="I244" s="0" t="n">
        <f aca="false">VALUE(E244)</f>
        <v>0</v>
      </c>
      <c r="K244" s="0" t="n">
        <f aca="false">IF(  OR(  AND(H244&gt;I244, F244="Yes"),  AND( I244 &gt; H244, F244="No" ) ),SUM(H244,I244)    )</f>
        <v>142850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7531</v>
      </c>
      <c r="E245" s="2" t="s">
        <v>19</v>
      </c>
      <c r="F245" s="1" t="s">
        <v>20</v>
      </c>
      <c r="H245" s="0" t="n">
        <f aca="false">VALUE(D245)</f>
        <v>374175</v>
      </c>
      <c r="I245" s="0" t="n">
        <f aca="false">VALUE(E245)</f>
        <v>0</v>
      </c>
      <c r="K245" s="0" t="n">
        <f aca="false">IF(  OR(  AND(H245&gt;I245, F245="Yes"),  AND( I245 &gt; H245, F245="No" ) ),SUM(H245,I245)    )</f>
        <v>374175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7532</v>
      </c>
      <c r="E246" s="2" t="s">
        <v>19</v>
      </c>
      <c r="F246" s="1" t="s">
        <v>20</v>
      </c>
      <c r="H246" s="0" t="n">
        <f aca="false">VALUE(D246)</f>
        <v>459680</v>
      </c>
      <c r="I246" s="0" t="n">
        <f aca="false">VALUE(E246)</f>
        <v>0</v>
      </c>
      <c r="K246" s="0" t="n">
        <f aca="false">IF(  OR(  AND(H246&gt;I246, F246="Yes"),  AND( I246 &gt; H246, F246="No" ) ),SUM(H246,I246)    )</f>
        <v>459680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7533</v>
      </c>
      <c r="E247" s="2" t="s">
        <v>19</v>
      </c>
      <c r="F247" s="1" t="s">
        <v>20</v>
      </c>
      <c r="H247" s="0" t="n">
        <f aca="false">VALUE(D247)</f>
        <v>222394</v>
      </c>
      <c r="I247" s="0" t="n">
        <f aca="false">VALUE(E247)</f>
        <v>0</v>
      </c>
      <c r="K247" s="3" t="n">
        <f aca="false">IF(  OR(  AND(H247&gt;I247, F247="Yes"),  AND( I247 &gt; H247, F247="No" ) ),SUM(H247,I247)    )</f>
        <v>222394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5417</v>
      </c>
      <c r="E248" s="2" t="s">
        <v>19</v>
      </c>
      <c r="F248" s="1" t="s">
        <v>20</v>
      </c>
      <c r="H248" s="0" t="n">
        <f aca="false">VALUE(D248)</f>
        <v>54100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54100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7534</v>
      </c>
      <c r="E249" s="2" t="s">
        <v>19</v>
      </c>
      <c r="F249" s="1" t="s">
        <v>20</v>
      </c>
      <c r="H249" s="0" t="n">
        <f aca="false">VALUE(D249)</f>
        <v>228555</v>
      </c>
      <c r="I249" s="0" t="n">
        <f aca="false">VALUE(E249)</f>
        <v>0</v>
      </c>
      <c r="K249" s="0" t="n">
        <f aca="false">IF(  OR(  AND(H249&gt;I249, F249="Yes"),  AND( I249 &gt; H249, F249="No" ) ),SUM(H249,I249)    )</f>
        <v>228555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7535</v>
      </c>
      <c r="E250" s="2" t="s">
        <v>19</v>
      </c>
      <c r="F250" s="1" t="s">
        <v>20</v>
      </c>
      <c r="H250" s="0" t="n">
        <f aca="false">VALUE(D250)</f>
        <v>132950</v>
      </c>
      <c r="I250" s="0" t="n">
        <f aca="false">VALUE(E250)</f>
        <v>0</v>
      </c>
      <c r="K250" s="3" t="n">
        <f aca="false">IF(  OR(  AND(H250&gt;I250, F250="Yes"),  AND( I250 &gt; H250, F250="No" ) ),SUM(H250,I250)    )</f>
        <v>132950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7536</v>
      </c>
      <c r="E251" s="2" t="s">
        <v>19</v>
      </c>
      <c r="F251" s="1" t="s">
        <v>20</v>
      </c>
      <c r="H251" s="0" t="n">
        <f aca="false">VALUE(D251)</f>
        <v>309010</v>
      </c>
      <c r="I251" s="0" t="n">
        <f aca="false">VALUE(E251)</f>
        <v>0</v>
      </c>
      <c r="K251" s="0" t="n">
        <f aca="false">IF(  OR(  AND(H251&gt;I251, F251="Yes"),  AND( I251 &gt; H251, F251="No" ) ),SUM(H251,I251)    )</f>
        <v>309010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7537</v>
      </c>
      <c r="E252" s="2" t="s">
        <v>19</v>
      </c>
      <c r="F252" s="1" t="s">
        <v>20</v>
      </c>
      <c r="H252" s="0" t="n">
        <f aca="false">VALUE(D252)</f>
        <v>386811</v>
      </c>
      <c r="I252" s="0" t="n">
        <f aca="false">VALUE(E252)</f>
        <v>0</v>
      </c>
      <c r="K252" s="0" t="n">
        <f aca="false">IF(  OR(  AND(H252&gt;I252, F252="Yes"),  AND( I252 &gt; H252, F252="No" ) ),SUM(H252,I252)    )</f>
        <v>386811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7538</v>
      </c>
      <c r="E253" s="2" t="s">
        <v>19</v>
      </c>
      <c r="F253" s="1" t="s">
        <v>20</v>
      </c>
      <c r="H253" s="0" t="n">
        <f aca="false">VALUE(D253)</f>
        <v>387720</v>
      </c>
      <c r="I253" s="0" t="n">
        <f aca="false">VALUE(E253)</f>
        <v>0</v>
      </c>
      <c r="K253" s="3" t="n">
        <f aca="false">IF(  OR(  AND(H253&gt;I253, F253="Yes"),  AND( I253 &gt; H253, F253="No" ) ),SUM(H253,I253)    )</f>
        <v>387720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7539</v>
      </c>
      <c r="E254" s="2" t="s">
        <v>19</v>
      </c>
      <c r="F254" s="1" t="s">
        <v>20</v>
      </c>
      <c r="H254" s="0" t="n">
        <f aca="false">VALUE(D254)</f>
        <v>233053</v>
      </c>
      <c r="I254" s="0" t="n">
        <f aca="false">VALUE(E254)</f>
        <v>0</v>
      </c>
      <c r="K254" s="3" t="n">
        <f aca="false">IF(  OR(  AND(H254&gt;I254, F254="Yes"),  AND( I254 &gt; H254, F254="No" ) ),SUM(H254,I254)    )</f>
        <v>233053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7540</v>
      </c>
      <c r="E255" s="2" t="s">
        <v>19</v>
      </c>
      <c r="F255" s="1" t="s">
        <v>20</v>
      </c>
      <c r="H255" s="0" t="n">
        <f aca="false">VALUE(D255)</f>
        <v>130860</v>
      </c>
      <c r="I255" s="0" t="n">
        <f aca="false">VALUE(E255)</f>
        <v>0</v>
      </c>
      <c r="K255" s="0" t="n">
        <f aca="false">IF(  OR(  AND(H255&gt;I255, F255="Yes"),  AND( I255 &gt; H255, F255="No" ) ),SUM(H255,I255)    )</f>
        <v>130860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12.8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7541</v>
      </c>
      <c r="E256" s="2" t="s">
        <v>19</v>
      </c>
      <c r="F256" s="1" t="s">
        <v>20</v>
      </c>
      <c r="H256" s="0" t="n">
        <f aca="false">VALUE(D256)</f>
        <v>290941</v>
      </c>
      <c r="I256" s="0" t="n">
        <f aca="false">VALUE(E256)</f>
        <v>0</v>
      </c>
      <c r="K256" s="3" t="n">
        <f aca="false">IF(  OR(  AND(H256&gt;I256, F256="Yes"),  AND( I256 &gt; H256, F256="No" ) ),SUM(H256,I256)    )</f>
        <v>290941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7542</v>
      </c>
      <c r="E257" s="2" t="s">
        <v>19</v>
      </c>
      <c r="F257" s="1" t="s">
        <v>20</v>
      </c>
      <c r="H257" s="0" t="n">
        <f aca="false">VALUE(D257)</f>
        <v>449926</v>
      </c>
      <c r="I257" s="0" t="n">
        <f aca="false">VALUE(E257)</f>
        <v>0</v>
      </c>
      <c r="K257" s="0" t="n">
        <f aca="false">IF(  OR(  AND(H257&gt;I257, F257="Yes"),  AND( I257 &gt; H257, F257="No" ) ),SUM(H257,I257)    )</f>
        <v>449926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7543</v>
      </c>
      <c r="E258" s="2" t="s">
        <v>19</v>
      </c>
      <c r="F258" s="1" t="s">
        <v>20</v>
      </c>
      <c r="H258" s="0" t="n">
        <f aca="false">VALUE(D258)</f>
        <v>379968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379968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7544</v>
      </c>
      <c r="E259" s="2" t="s">
        <v>19</v>
      </c>
      <c r="F259" s="1" t="s">
        <v>20</v>
      </c>
      <c r="H259" s="0" t="n">
        <f aca="false">VALUE(D259)</f>
        <v>371800</v>
      </c>
      <c r="I259" s="0" t="n">
        <f aca="false">VALUE(E259)</f>
        <v>0</v>
      </c>
      <c r="K259" s="3" t="n">
        <f aca="false">IF(  OR(  AND(H259&gt;I259, F259="Yes"),  AND( I259 &gt; H259, F259="No" ) ),SUM(H259,I259)    )</f>
        <v>371800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7545</v>
      </c>
      <c r="E260" s="2" t="s">
        <v>19</v>
      </c>
      <c r="F260" s="1" t="s">
        <v>20</v>
      </c>
      <c r="H260" s="0" t="n">
        <f aca="false">VALUE(D260)</f>
        <v>375809</v>
      </c>
      <c r="I260" s="0" t="n">
        <f aca="false">VALUE(E260)</f>
        <v>0</v>
      </c>
      <c r="K260" s="3" t="n">
        <f aca="false">IF(  OR(  AND(H260&gt;I260, F260="Yes"),  AND( I260 &gt; H260, F260="No" ) ),SUM(H260,I260)    )</f>
        <v>375809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954</v>
      </c>
      <c r="E261" s="2" t="s">
        <v>19</v>
      </c>
      <c r="F261" s="1" t="s">
        <v>20</v>
      </c>
      <c r="H261" s="0" t="n">
        <f aca="false">VALUE(D261)</f>
        <v>89600</v>
      </c>
      <c r="I261" s="0" t="n">
        <f aca="false">VALUE(E261)</f>
        <v>0</v>
      </c>
      <c r="K261" s="3" t="n">
        <f aca="false">IF(  OR(  AND(H261&gt;I261, F261="Yes"),  AND( I261 &gt; H261, F261="No" ) ),SUM(H261,I261)    )</f>
        <v>89600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7546</v>
      </c>
      <c r="E262" s="2" t="s">
        <v>19</v>
      </c>
      <c r="F262" s="1" t="s">
        <v>20</v>
      </c>
      <c r="H262" s="0" t="n">
        <f aca="false">VALUE(D262)</f>
        <v>168819</v>
      </c>
      <c r="I262" s="0" t="n">
        <f aca="false">VALUE(E262)</f>
        <v>0</v>
      </c>
      <c r="K262" s="0" t="n">
        <f aca="false">IF(  OR(  AND(H262&gt;I262, F262="Yes"),  AND( I262 &gt; H262, F262="No" ) ),SUM(H262,I262)    )</f>
        <v>168819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4380</v>
      </c>
      <c r="E263" s="2" t="s">
        <v>19</v>
      </c>
      <c r="F263" s="1" t="s">
        <v>20</v>
      </c>
      <c r="H263" s="0" t="n">
        <f aca="false">VALUE(D263)</f>
        <v>94700</v>
      </c>
      <c r="I263" s="0" t="n">
        <f aca="false">VALUE(E263)</f>
        <v>0</v>
      </c>
      <c r="K263" s="3" t="n">
        <f aca="false">IF(  OR(  AND(H263&gt;I263, F263="Yes"),  AND( I263 &gt; H263, F263="No" ) ),SUM(H263,I263)    )</f>
        <v>94700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6115</v>
      </c>
      <c r="E264" s="2" t="s">
        <v>19</v>
      </c>
      <c r="F264" s="1" t="s">
        <v>20</v>
      </c>
      <c r="H264" s="0" t="n">
        <f aca="false">VALUE(D264)</f>
        <v>37100</v>
      </c>
      <c r="I264" s="0" t="n">
        <f aca="false">VALUE(E264)</f>
        <v>0</v>
      </c>
      <c r="K264" s="3" t="n">
        <f aca="false">IF(  OR(  AND(H264&gt;I264, F264="Yes"),  AND( I264 &gt; H264, F264="No" ) ),SUM(H264,I264)    )</f>
        <v>37100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7547</v>
      </c>
      <c r="E265" s="2" t="s">
        <v>19</v>
      </c>
      <c r="F265" s="1" t="s">
        <v>20</v>
      </c>
      <c r="H265" s="0" t="n">
        <f aca="false">VALUE(D265)</f>
        <v>110875</v>
      </c>
      <c r="I265" s="0" t="n">
        <f aca="false">VALUE(E265)</f>
        <v>0</v>
      </c>
      <c r="K265" s="0" t="n">
        <f aca="false">IF(  OR(  AND(H265&gt;I265, F265="Yes"),  AND( I265 &gt; H265, F265="No" ) ),SUM(H265,I265)    )</f>
        <v>110875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7548</v>
      </c>
      <c r="E266" s="2" t="s">
        <v>19</v>
      </c>
      <c r="F266" s="1" t="s">
        <v>20</v>
      </c>
      <c r="H266" s="0" t="n">
        <f aca="false">VALUE(D266)</f>
        <v>100122</v>
      </c>
      <c r="I266" s="0" t="n">
        <f aca="false">VALUE(E266)</f>
        <v>0</v>
      </c>
      <c r="K266" s="0" t="n">
        <f aca="false">IF(  OR(  AND(H266&gt;I266, F266="Yes"),  AND( I266 &gt; H266, F266="No" ) ),SUM(H266,I266)    )</f>
        <v>100122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7549</v>
      </c>
      <c r="E267" s="2" t="s">
        <v>19</v>
      </c>
      <c r="F267" s="1" t="s">
        <v>20</v>
      </c>
      <c r="H267" s="0" t="n">
        <f aca="false">VALUE(D267)</f>
        <v>154188</v>
      </c>
      <c r="I267" s="0" t="n">
        <f aca="false">VALUE(E267)</f>
        <v>0</v>
      </c>
      <c r="K267" s="3" t="n">
        <f aca="false">IF(  OR(  AND(H267&gt;I267, F267="Yes"),  AND( I267 &gt; H267, F267="No" ) ),SUM(H267,I267)    )</f>
        <v>154188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7550</v>
      </c>
      <c r="E268" s="2" t="s">
        <v>19</v>
      </c>
      <c r="F268" s="1" t="s">
        <v>20</v>
      </c>
      <c r="H268" s="0" t="n">
        <f aca="false">VALUE(D268)</f>
        <v>769189</v>
      </c>
      <c r="I268" s="0" t="n">
        <f aca="false">VALUE(E268)</f>
        <v>0</v>
      </c>
      <c r="K268" s="0" t="n">
        <f aca="false">IF(  OR(  AND(H268&gt;I268, F268="Yes"),  AND( I268 &gt; H268, F268="No" ) ),SUM(H268,I268)    )</f>
        <v>769189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7551</v>
      </c>
      <c r="E269" s="2" t="s">
        <v>19</v>
      </c>
      <c r="F269" s="1" t="s">
        <v>20</v>
      </c>
      <c r="H269" s="0" t="n">
        <f aca="false">VALUE(D269)</f>
        <v>535342</v>
      </c>
      <c r="I269" s="0" t="n">
        <f aca="false">VALUE(E269)</f>
        <v>0</v>
      </c>
      <c r="K269" s="3" t="n">
        <f aca="false">IF(  OR(  AND(H269&gt;I269, F269="Yes"),  AND( I269 &gt; H269, F269="No" ) ),SUM(H269,I269)    )</f>
        <v>535342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477</v>
      </c>
      <c r="E270" s="2" t="s">
        <v>19</v>
      </c>
      <c r="F270" s="1" t="s">
        <v>20</v>
      </c>
      <c r="H270" s="0" t="n">
        <f aca="false">VALUE(D270)</f>
        <v>78800</v>
      </c>
      <c r="I270" s="0" t="n">
        <f aca="false">VALUE(E270)</f>
        <v>0</v>
      </c>
      <c r="K270" s="3" t="n">
        <f aca="false">IF(  OR(  AND(H270&gt;I270, F270="Yes"),  AND( I270 &gt; H270, F270="No" ) ),SUM(H270,I270)    )</f>
        <v>78800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7552</v>
      </c>
      <c r="E271" s="2" t="s">
        <v>19</v>
      </c>
      <c r="F271" s="1" t="s">
        <v>20</v>
      </c>
      <c r="H271" s="0" t="n">
        <f aca="false">VALUE(D271)</f>
        <v>901983</v>
      </c>
      <c r="I271" s="0" t="n">
        <f aca="false">VALUE(E271)</f>
        <v>0</v>
      </c>
      <c r="K271" s="0" t="n">
        <f aca="false">IF(  OR(  AND(H271&gt;I271, F271="Yes"),  AND( I271 &gt; H271, F271="No" ) ),SUM(H271,I271)    )</f>
        <v>901983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7553</v>
      </c>
      <c r="E272" s="2" t="s">
        <v>19</v>
      </c>
      <c r="F272" s="1" t="s">
        <v>20</v>
      </c>
      <c r="H272" s="0" t="n">
        <f aca="false">VALUE(D272)</f>
        <v>339869</v>
      </c>
      <c r="I272" s="0" t="n">
        <f aca="false">VALUE(E272)</f>
        <v>0</v>
      </c>
      <c r="K272" s="3" t="n">
        <f aca="false">IF(  OR(  AND(H272&gt;I272, F272="Yes"),  AND( I272 &gt; H272, F272="No" ) ),SUM(H272,I272)    )</f>
        <v>339869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7554</v>
      </c>
      <c r="E273" s="2" t="s">
        <v>19</v>
      </c>
      <c r="F273" s="1" t="s">
        <v>20</v>
      </c>
      <c r="H273" s="0" t="n">
        <f aca="false">VALUE(D273)</f>
        <v>213600</v>
      </c>
      <c r="I273" s="0" t="n">
        <f aca="false">VALUE(E273)</f>
        <v>0</v>
      </c>
      <c r="K273" s="0" t="n">
        <f aca="false">IF(  OR(  AND(H273&gt;I273, F273="Yes"),  AND( I273 &gt; H273, F273="No" ) ),SUM(H273,I273)    )</f>
        <v>213600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7555</v>
      </c>
      <c r="E274" s="2" t="s">
        <v>19</v>
      </c>
      <c r="F274" s="1" t="s">
        <v>20</v>
      </c>
      <c r="H274" s="0" t="n">
        <f aca="false">VALUE(D274)</f>
        <v>55800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55800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7556</v>
      </c>
      <c r="E275" s="2" t="s">
        <v>32</v>
      </c>
      <c r="F275" s="1" t="s">
        <v>20</v>
      </c>
      <c r="H275" s="0" t="n">
        <f aca="false">VALUE(D275)</f>
        <v>196917</v>
      </c>
      <c r="I275" s="0" t="n">
        <f aca="false">VALUE(E275)</f>
        <v>1000</v>
      </c>
      <c r="K275" s="3" t="n">
        <f aca="false">IF(  OR(  AND(H275&gt;I275, F275="Yes"),  AND( I275 &gt; H275, F275="No" ) ),SUM(H275,I275)    )</f>
        <v>197917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7557</v>
      </c>
      <c r="E276" s="2" t="s">
        <v>19</v>
      </c>
      <c r="F276" s="1" t="s">
        <v>20</v>
      </c>
      <c r="H276" s="0" t="n">
        <f aca="false">VALUE(D276)</f>
        <v>311845</v>
      </c>
      <c r="I276" s="0" t="n">
        <f aca="false">VALUE(E276)</f>
        <v>0</v>
      </c>
      <c r="K276" s="0" t="n">
        <f aca="false">IF(  OR(  AND(H276&gt;I276, F276="Yes"),  AND( I276 &gt; H276, F276="No" ) ),SUM(H276,I276)    )</f>
        <v>311845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7558</v>
      </c>
      <c r="E277" s="2" t="s">
        <v>19</v>
      </c>
      <c r="F277" s="1" t="s">
        <v>20</v>
      </c>
      <c r="H277" s="0" t="n">
        <f aca="false">VALUE(D277)</f>
        <v>277203</v>
      </c>
      <c r="I277" s="0" t="n">
        <f aca="false">VALUE(E277)</f>
        <v>0</v>
      </c>
      <c r="K277" s="3" t="n">
        <f aca="false">IF(  OR(  AND(H277&gt;I277, F277="Yes"),  AND( I277 &gt; H277, F277="No" ) ),SUM(H277,I277)    )</f>
        <v>277203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7559</v>
      </c>
      <c r="E278" s="2" t="s">
        <v>19</v>
      </c>
      <c r="F278" s="1" t="s">
        <v>20</v>
      </c>
      <c r="H278" s="0" t="n">
        <f aca="false">VALUE(D278)</f>
        <v>480524</v>
      </c>
      <c r="I278" s="0" t="n">
        <f aca="false">VALUE(E278)</f>
        <v>0</v>
      </c>
      <c r="K278" s="3" t="n">
        <f aca="false">IF(  OR(  AND(H278&gt;I278, F278="Yes"),  AND( I278 &gt; H278, F278="No" ) ),SUM(H278,I278)    )</f>
        <v>480524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7560</v>
      </c>
      <c r="E279" s="2" t="s">
        <v>19</v>
      </c>
      <c r="F279" s="1" t="s">
        <v>20</v>
      </c>
      <c r="H279" s="0" t="n">
        <f aca="false">VALUE(D279)</f>
        <v>286190</v>
      </c>
      <c r="I279" s="0" t="n">
        <f aca="false">VALUE(E279)</f>
        <v>0</v>
      </c>
      <c r="K279" s="3" t="n">
        <f aca="false">IF(  OR(  AND(H279&gt;I279, F279="Yes"),  AND( I279 &gt; H279, F279="No" ) ),SUM(H279,I279)    )</f>
        <v>286190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7561</v>
      </c>
      <c r="E280" s="2" t="s">
        <v>19</v>
      </c>
      <c r="F280" s="1" t="s">
        <v>20</v>
      </c>
      <c r="H280" s="0" t="n">
        <f aca="false">VALUE(D280)</f>
        <v>264447</v>
      </c>
      <c r="I280" s="0" t="n">
        <f aca="false">VALUE(E280)</f>
        <v>0</v>
      </c>
      <c r="K280" s="0" t="n">
        <f aca="false">IF(  OR(  AND(H280&gt;I280, F280="Yes"),  AND( I280 &gt; H280, F280="No" ) ),SUM(H280,I280)    )</f>
        <v>264447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7562</v>
      </c>
      <c r="E281" s="2" t="s">
        <v>19</v>
      </c>
      <c r="F281" s="1" t="s">
        <v>20</v>
      </c>
      <c r="H281" s="0" t="n">
        <f aca="false">VALUE(D281)</f>
        <v>513769</v>
      </c>
      <c r="I281" s="0" t="n">
        <f aca="false">VALUE(E281)</f>
        <v>0</v>
      </c>
      <c r="K281" s="0" t="n">
        <f aca="false">IF(  OR(  AND(H281&gt;I281, F281="Yes"),  AND( I281 &gt; H281, F281="No" ) ),SUM(H281,I281)    )</f>
        <v>513769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7563</v>
      </c>
      <c r="E282" s="2" t="s">
        <v>19</v>
      </c>
      <c r="F282" s="1" t="s">
        <v>20</v>
      </c>
      <c r="H282" s="0" t="n">
        <f aca="false">VALUE(D282)</f>
        <v>161177</v>
      </c>
      <c r="I282" s="0" t="n">
        <f aca="false">VALUE(E282)</f>
        <v>0</v>
      </c>
      <c r="K282" s="3" t="n">
        <f aca="false">IF(  OR(  AND(H282&gt;I282, F282="Yes"),  AND( I282 &gt; H282, F282="No" ) ),SUM(H282,I282)    )</f>
        <v>161177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7564</v>
      </c>
      <c r="E283" s="2" t="s">
        <v>19</v>
      </c>
      <c r="F283" s="1" t="s">
        <v>20</v>
      </c>
      <c r="H283" s="0" t="n">
        <f aca="false">VALUE(D283)</f>
        <v>212087</v>
      </c>
      <c r="I283" s="0" t="n">
        <f aca="false">VALUE(E283)</f>
        <v>0</v>
      </c>
      <c r="K283" s="3" t="n">
        <f aca="false">IF(  OR(  AND(H283&gt;I283, F283="Yes"),  AND( I283 &gt; H283, F283="No" ) ),SUM(H283,I283)    )</f>
        <v>212087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7565</v>
      </c>
      <c r="E284" s="2" t="s">
        <v>19</v>
      </c>
      <c r="F284" s="1" t="s">
        <v>20</v>
      </c>
      <c r="H284" s="0" t="n">
        <f aca="false">VALUE(D284)</f>
        <v>576419</v>
      </c>
      <c r="I284" s="0" t="n">
        <f aca="false">VALUE(E284)</f>
        <v>0</v>
      </c>
      <c r="K284" s="3" t="n">
        <f aca="false">IF(  OR(  AND(H284&gt;I284, F284="Yes"),  AND( I284 &gt; H284, F284="No" ) ),SUM(H284,I284)    )</f>
        <v>576419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7566</v>
      </c>
      <c r="E285" s="2" t="s">
        <v>19</v>
      </c>
      <c r="F285" s="1" t="s">
        <v>20</v>
      </c>
      <c r="H285" s="0" t="n">
        <f aca="false">VALUE(D285)</f>
        <v>125900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125900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7567</v>
      </c>
      <c r="E286" s="2" t="s">
        <v>19</v>
      </c>
      <c r="F286" s="1" t="s">
        <v>20</v>
      </c>
      <c r="H286" s="0" t="n">
        <f aca="false">VALUE(D286)</f>
        <v>238134</v>
      </c>
      <c r="I286" s="0" t="n">
        <f aca="false">VALUE(E286)</f>
        <v>0</v>
      </c>
      <c r="K286" s="3" t="n">
        <f aca="false">IF(  OR(  AND(H286&gt;I286, F286="Yes"),  AND( I286 &gt; H286, F286="No" ) ),SUM(H286,I286)    )</f>
        <v>238134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7568</v>
      </c>
      <c r="E287" s="2" t="s">
        <v>19</v>
      </c>
      <c r="F287" s="1" t="s">
        <v>20</v>
      </c>
      <c r="H287" s="0" t="n">
        <f aca="false">VALUE(D287)</f>
        <v>87573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87573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7569</v>
      </c>
      <c r="E288" s="2" t="s">
        <v>19</v>
      </c>
      <c r="F288" s="1" t="s">
        <v>20</v>
      </c>
      <c r="H288" s="0" t="n">
        <f aca="false">VALUE(D288)</f>
        <v>221050</v>
      </c>
      <c r="I288" s="0" t="n">
        <f aca="false">VALUE(E288)</f>
        <v>0</v>
      </c>
      <c r="K288" s="3" t="n">
        <f aca="false">IF(  OR(  AND(H288&gt;I288, F288="Yes"),  AND( I288 &gt; H288, F288="No" ) ),SUM(H288,I288)    )</f>
        <v>221050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7570</v>
      </c>
      <c r="E289" s="2" t="s">
        <v>19</v>
      </c>
      <c r="F289" s="1" t="s">
        <v>20</v>
      </c>
      <c r="H289" s="0" t="n">
        <f aca="false">VALUE(D289)</f>
        <v>230142</v>
      </c>
      <c r="I289" s="0" t="n">
        <f aca="false">VALUE(E289)</f>
        <v>0</v>
      </c>
      <c r="K289" s="3" t="n">
        <f aca="false">IF(  OR(  AND(H289&gt;I289, F289="Yes"),  AND( I289 &gt; H289, F289="No" ) ),SUM(H289,I289)    )</f>
        <v>230142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23.9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7571</v>
      </c>
      <c r="E290" s="2" t="s">
        <v>19</v>
      </c>
      <c r="F290" s="1" t="s">
        <v>20</v>
      </c>
      <c r="H290" s="0" t="n">
        <f aca="false">VALUE(D290)</f>
        <v>200227</v>
      </c>
      <c r="I290" s="0" t="n">
        <f aca="false">VALUE(E290)</f>
        <v>0</v>
      </c>
      <c r="K290" s="3" t="n">
        <f aca="false">IF(  OR(  AND(H290&gt;I290, F290="Yes"),  AND( I290 &gt; H290, F290="No" ) ),SUM(H290,I290)    )</f>
        <v>200227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7572</v>
      </c>
      <c r="E291" s="2" t="s">
        <v>19</v>
      </c>
      <c r="F291" s="1" t="s">
        <v>20</v>
      </c>
      <c r="H291" s="0" t="n">
        <f aca="false">VALUE(D291)</f>
        <v>429875</v>
      </c>
      <c r="I291" s="0" t="n">
        <f aca="false">VALUE(E291)</f>
        <v>0</v>
      </c>
      <c r="K291" s="3" t="n">
        <f aca="false">IF(  OR(  AND(H291&gt;I291, F291="Yes"),  AND( I291 &gt; H291, F291="No" ) ),SUM(H291,I291)    )</f>
        <v>429875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7573</v>
      </c>
      <c r="E292" s="2" t="s">
        <v>19</v>
      </c>
      <c r="F292" s="1" t="s">
        <v>20</v>
      </c>
      <c r="H292" s="0" t="n">
        <f aca="false">VALUE(D292)</f>
        <v>273444</v>
      </c>
      <c r="I292" s="0" t="n">
        <f aca="false">VALUE(E292)</f>
        <v>0</v>
      </c>
      <c r="K292" s="3" t="n">
        <f aca="false">IF(  OR(  AND(H292&gt;I292, F292="Yes"),  AND( I292 &gt; H292, F292="No" ) ),SUM(H292,I292)    )</f>
        <v>273444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7574</v>
      </c>
      <c r="E293" s="2" t="s">
        <v>19</v>
      </c>
      <c r="F293" s="1" t="s">
        <v>20</v>
      </c>
      <c r="H293" s="0" t="n">
        <f aca="false">VALUE(D293)</f>
        <v>192992</v>
      </c>
      <c r="I293" s="0" t="n">
        <f aca="false">VALUE(E293)</f>
        <v>0</v>
      </c>
      <c r="K293" s="0" t="n">
        <f aca="false">IF(  OR(  AND(H293&gt;I293, F293="Yes"),  AND( I293 &gt; H293, F293="No" ) ),SUM(H293,I293)    )</f>
        <v>192992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7575</v>
      </c>
      <c r="E294" s="2" t="s">
        <v>19</v>
      </c>
      <c r="F294" s="1" t="s">
        <v>20</v>
      </c>
      <c r="H294" s="0" t="n">
        <f aca="false">VALUE(D294)</f>
        <v>483954</v>
      </c>
      <c r="I294" s="0" t="n">
        <f aca="false">VALUE(E294)</f>
        <v>0</v>
      </c>
      <c r="K294" s="3" t="n">
        <f aca="false">IF(  OR(  AND(H294&gt;I294, F294="Yes"),  AND( I294 &gt; H294, F294="No" ) ),SUM(H294,I294)    )</f>
        <v>483954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974</v>
      </c>
      <c r="B295" s="1" t="s">
        <v>687</v>
      </c>
      <c r="C295" s="1" t="s">
        <v>975</v>
      </c>
      <c r="D295" s="2" t="s">
        <v>7576</v>
      </c>
      <c r="E295" s="2" t="s">
        <v>19</v>
      </c>
      <c r="F295" s="1" t="s">
        <v>20</v>
      </c>
      <c r="H295" s="0" t="n">
        <f aca="false">VALUE(D295)</f>
        <v>251800</v>
      </c>
      <c r="I295" s="0" t="n">
        <f aca="false">VALUE(E295)</f>
        <v>0</v>
      </c>
      <c r="K295" s="3" t="n">
        <f aca="false">IF(  OR(  AND(H295&gt;I295, F295="Yes"),  AND( I295 &gt; H295, F295="No" ) ),SUM(H295,I295)    )</f>
        <v>251800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977</v>
      </c>
      <c r="B296" s="1" t="s">
        <v>687</v>
      </c>
      <c r="C296" s="1" t="s">
        <v>978</v>
      </c>
      <c r="D296" s="2" t="s">
        <v>7577</v>
      </c>
      <c r="E296" s="2" t="s">
        <v>19</v>
      </c>
      <c r="F296" s="1" t="s">
        <v>20</v>
      </c>
      <c r="H296" s="0" t="n">
        <f aca="false">VALUE(D296)</f>
        <v>268122</v>
      </c>
      <c r="I296" s="0" t="n">
        <f aca="false">VALUE(E296)</f>
        <v>0</v>
      </c>
      <c r="K296" s="3" t="n">
        <f aca="false">IF(  OR(  AND(H296&gt;I296, F296="Yes"),  AND( I296 &gt; H296, F296="No" ) ),SUM(H296,I296)    )</f>
        <v>268122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23.95" hidden="false" customHeight="false" outlineLevel="0" collapsed="false">
      <c r="A297" s="1" t="s">
        <v>980</v>
      </c>
      <c r="B297" s="1" t="s">
        <v>687</v>
      </c>
      <c r="C297" s="1" t="s">
        <v>981</v>
      </c>
      <c r="D297" s="2" t="s">
        <v>7578</v>
      </c>
      <c r="E297" s="2" t="s">
        <v>19</v>
      </c>
      <c r="F297" s="1" t="s">
        <v>20</v>
      </c>
      <c r="H297" s="0" t="n">
        <f aca="false">VALUE(D297)</f>
        <v>641907</v>
      </c>
      <c r="I297" s="0" t="n">
        <f aca="false">VALUE(E297)</f>
        <v>0</v>
      </c>
      <c r="K297" s="3" t="n">
        <f aca="false">IF(  OR(  AND(H297&gt;I297, F297="Yes"),  AND( I297 &gt; H297, F297="No" ) ),SUM(H297,I297)    )</f>
        <v>641907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12.8" hidden="false" customHeight="false" outlineLevel="0" collapsed="false">
      <c r="A298" s="1" t="s">
        <v>983</v>
      </c>
      <c r="B298" s="1" t="s">
        <v>687</v>
      </c>
      <c r="C298" s="1" t="s">
        <v>984</v>
      </c>
      <c r="D298" s="2" t="s">
        <v>7579</v>
      </c>
      <c r="E298" s="2" t="s">
        <v>19</v>
      </c>
      <c r="F298" s="1" t="s">
        <v>20</v>
      </c>
      <c r="H298" s="0" t="n">
        <f aca="false">VALUE(D298)</f>
        <v>598467</v>
      </c>
      <c r="I298" s="0" t="n">
        <f aca="false">VALUE(E298)</f>
        <v>0</v>
      </c>
      <c r="K298" s="3" t="n">
        <f aca="false">IF(  OR(  AND(H298&gt;I298, F298="Yes"),  AND( I298 &gt; H298, F298="No" ) ),SUM(H298,I298)    )</f>
        <v>598467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987</v>
      </c>
      <c r="B299" s="1" t="s">
        <v>687</v>
      </c>
      <c r="C299" s="1" t="s">
        <v>988</v>
      </c>
      <c r="D299" s="2" t="s">
        <v>7580</v>
      </c>
      <c r="E299" s="2" t="s">
        <v>19</v>
      </c>
      <c r="F299" s="1" t="s">
        <v>20</v>
      </c>
      <c r="H299" s="0" t="n">
        <f aca="false">VALUE(D299)</f>
        <v>79664</v>
      </c>
      <c r="I299" s="0" t="n">
        <f aca="false">VALUE(E299)</f>
        <v>0</v>
      </c>
      <c r="K299" s="0" t="n">
        <f aca="false">IF(  OR(  AND(H299&gt;I299, F299="Yes"),  AND( I299 &gt; H299, F299="No" ) ),SUM(H299,I299)    )</f>
        <v>79664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23.95" hidden="false" customHeight="false" outlineLevel="0" collapsed="false">
      <c r="A300" s="1" t="s">
        <v>990</v>
      </c>
      <c r="B300" s="1" t="s">
        <v>687</v>
      </c>
      <c r="C300" s="1" t="s">
        <v>991</v>
      </c>
      <c r="D300" s="2" t="s">
        <v>7581</v>
      </c>
      <c r="E300" s="2" t="s">
        <v>19</v>
      </c>
      <c r="F300" s="1" t="s">
        <v>20</v>
      </c>
      <c r="H300" s="0" t="n">
        <f aca="false">VALUE(D300)</f>
        <v>153650</v>
      </c>
      <c r="I300" s="0" t="n">
        <f aca="false">VALUE(E300)</f>
        <v>0</v>
      </c>
      <c r="K300" s="3" t="n">
        <f aca="false">IF(  OR(  AND(H300&gt;I300, F300="Yes"),  AND( I300 &gt; H300, F300="No" ) ),SUM(H300,I300)    )</f>
        <v>153650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12.8" hidden="false" customHeight="false" outlineLevel="0" collapsed="false">
      <c r="A301" s="1" t="s">
        <v>993</v>
      </c>
      <c r="B301" s="1" t="s">
        <v>687</v>
      </c>
      <c r="C301" s="1" t="s">
        <v>994</v>
      </c>
      <c r="D301" s="2" t="s">
        <v>7582</v>
      </c>
      <c r="E301" s="2" t="s">
        <v>19</v>
      </c>
      <c r="F301" s="1" t="s">
        <v>20</v>
      </c>
      <c r="H301" s="0" t="n">
        <f aca="false">VALUE(D301)</f>
        <v>107700</v>
      </c>
      <c r="I301" s="0" t="n">
        <f aca="false">VALUE(E301)</f>
        <v>0</v>
      </c>
      <c r="K301" s="0" t="n">
        <f aca="false">IF(  OR(  AND(H301&gt;I301, F301="Yes"),  AND( I301 &gt; H301, F301="No" ) ),SUM(H301,I301)    )</f>
        <v>107700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23.95" hidden="false" customHeight="false" outlineLevel="0" collapsed="false">
      <c r="A302" s="1" t="s">
        <v>996</v>
      </c>
      <c r="B302" s="1" t="s">
        <v>687</v>
      </c>
      <c r="C302" s="1" t="s">
        <v>997</v>
      </c>
      <c r="D302" s="2" t="s">
        <v>7583</v>
      </c>
      <c r="E302" s="2" t="s">
        <v>19</v>
      </c>
      <c r="F302" s="1" t="s">
        <v>20</v>
      </c>
      <c r="H302" s="0" t="n">
        <f aca="false">VALUE(D302)</f>
        <v>117350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117350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12.8" hidden="false" customHeight="false" outlineLevel="0" collapsed="false">
      <c r="A303" s="1" t="s">
        <v>999</v>
      </c>
      <c r="B303" s="1" t="s">
        <v>687</v>
      </c>
      <c r="C303" s="1" t="s">
        <v>1000</v>
      </c>
      <c r="D303" s="2" t="s">
        <v>7584</v>
      </c>
      <c r="E303" s="2" t="s">
        <v>19</v>
      </c>
      <c r="F303" s="1" t="s">
        <v>20</v>
      </c>
      <c r="H303" s="0" t="n">
        <f aca="false">VALUE(D303)</f>
        <v>165778</v>
      </c>
      <c r="I303" s="0" t="n">
        <f aca="false">VALUE(E303)</f>
        <v>0</v>
      </c>
      <c r="K303" s="3" t="n">
        <f aca="false">IF(  OR(  AND(H303&gt;I303, F303="Yes"),  AND( I303 &gt; H303, F303="No" ) ),SUM(H303,I303)    )</f>
        <v>165778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1002</v>
      </c>
      <c r="B304" s="1" t="s">
        <v>687</v>
      </c>
      <c r="C304" s="1" t="s">
        <v>1003</v>
      </c>
      <c r="D304" s="2" t="s">
        <v>7585</v>
      </c>
      <c r="E304" s="2" t="s">
        <v>19</v>
      </c>
      <c r="F304" s="1" t="s">
        <v>20</v>
      </c>
      <c r="H304" s="0" t="n">
        <f aca="false">VALUE(D304)</f>
        <v>85417</v>
      </c>
      <c r="I304" s="0" t="n">
        <f aca="false">VALUE(E304)</f>
        <v>0</v>
      </c>
      <c r="K304" s="0" t="n">
        <f aca="false">IF(  OR(  AND(H304&gt;I304, F304="Yes"),  AND( I304 &gt; H304, F304="No" ) ),SUM(H304,I304)    )</f>
        <v>85417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1005</v>
      </c>
      <c r="B305" s="1" t="s">
        <v>687</v>
      </c>
      <c r="C305" s="1" t="s">
        <v>1006</v>
      </c>
      <c r="D305" s="2" t="s">
        <v>7586</v>
      </c>
      <c r="E305" s="2" t="s">
        <v>19</v>
      </c>
      <c r="F305" s="1" t="s">
        <v>20</v>
      </c>
      <c r="H305" s="0" t="n">
        <f aca="false">VALUE(D305)</f>
        <v>164395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164395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1008</v>
      </c>
      <c r="B306" s="1" t="s">
        <v>687</v>
      </c>
      <c r="C306" s="1" t="s">
        <v>1009</v>
      </c>
      <c r="D306" s="2" t="s">
        <v>2044</v>
      </c>
      <c r="E306" s="2" t="s">
        <v>19</v>
      </c>
      <c r="F306" s="1" t="s">
        <v>20</v>
      </c>
      <c r="H306" s="0" t="n">
        <f aca="false">VALUE(D306)</f>
        <v>54050</v>
      </c>
      <c r="I306" s="0" t="n">
        <f aca="false">VALUE(E306)</f>
        <v>0</v>
      </c>
      <c r="K306" s="3" t="n">
        <f aca="false">IF(  OR(  AND(H306&gt;I306, F306="Yes"),  AND( I306 &gt; H306, F306="No" ) ),SUM(H306,I306)    )</f>
        <v>54050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23.95" hidden="false" customHeight="false" outlineLevel="0" collapsed="false">
      <c r="A307" s="1" t="s">
        <v>1011</v>
      </c>
      <c r="B307" s="1" t="s">
        <v>687</v>
      </c>
      <c r="C307" s="1" t="s">
        <v>1012</v>
      </c>
      <c r="D307" s="2" t="s">
        <v>581</v>
      </c>
      <c r="E307" s="2" t="s">
        <v>19</v>
      </c>
      <c r="F307" s="1" t="s">
        <v>20</v>
      </c>
      <c r="H307" s="0" t="n">
        <f aca="false">VALUE(D307)</f>
        <v>79250</v>
      </c>
      <c r="I307" s="0" t="n">
        <f aca="false">VALUE(E307)</f>
        <v>0</v>
      </c>
      <c r="K307" s="3" t="n">
        <f aca="false">IF(  OR(  AND(H307&gt;I307, F307="Yes"),  AND( I307 &gt; H307, F307="No" ) ),SUM(H307,I307)    )</f>
        <v>79250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1014</v>
      </c>
      <c r="B308" s="1" t="s">
        <v>687</v>
      </c>
      <c r="C308" s="1" t="s">
        <v>1015</v>
      </c>
      <c r="D308" s="2" t="s">
        <v>7587</v>
      </c>
      <c r="E308" s="2" t="s">
        <v>19</v>
      </c>
      <c r="F308" s="1" t="s">
        <v>20</v>
      </c>
      <c r="H308" s="0" t="n">
        <f aca="false">VALUE(D308)</f>
        <v>271749</v>
      </c>
      <c r="I308" s="0" t="n">
        <f aca="false">VALUE(E308)</f>
        <v>0</v>
      </c>
      <c r="K308" s="3" t="n">
        <f aca="false">IF(  OR(  AND(H308&gt;I308, F308="Yes"),  AND( I308 &gt; H308, F308="No" ) ),SUM(H308,I308)    )</f>
        <v>271749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1020</v>
      </c>
      <c r="B309" s="1" t="s">
        <v>687</v>
      </c>
      <c r="C309" s="1" t="s">
        <v>1021</v>
      </c>
      <c r="D309" s="2" t="s">
        <v>7588</v>
      </c>
      <c r="E309" s="2" t="s">
        <v>19</v>
      </c>
      <c r="F309" s="1" t="s">
        <v>20</v>
      </c>
      <c r="H309" s="0" t="n">
        <f aca="false">VALUE(D309)</f>
        <v>187500</v>
      </c>
      <c r="I309" s="0" t="n">
        <f aca="false">VALUE(E309)</f>
        <v>0</v>
      </c>
      <c r="K309" s="3" t="n">
        <f aca="false">IF(  OR(  AND(H309&gt;I309, F309="Yes"),  AND( I309 &gt; H309, F309="No" ) ),SUM(H309,I309)    )</f>
        <v>187500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12.8" hidden="false" customHeight="false" outlineLevel="0" collapsed="false">
      <c r="A310" s="1" t="s">
        <v>1023</v>
      </c>
      <c r="B310" s="1" t="s">
        <v>687</v>
      </c>
      <c r="C310" s="1" t="s">
        <v>1024</v>
      </c>
      <c r="D310" s="2" t="s">
        <v>7589</v>
      </c>
      <c r="E310" s="2" t="s">
        <v>19</v>
      </c>
      <c r="F310" s="1" t="s">
        <v>20</v>
      </c>
      <c r="H310" s="0" t="n">
        <f aca="false">VALUE(D310)</f>
        <v>672267</v>
      </c>
      <c r="I310" s="0" t="n">
        <f aca="false">VALUE(E310)</f>
        <v>0</v>
      </c>
      <c r="K310" s="0" t="n">
        <f aca="false">IF(  OR(  AND(H310&gt;I310, F310="Yes"),  AND( I310 &gt; H310, F310="No" ) ),SUM(H310,I310)    )</f>
        <v>672267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1026</v>
      </c>
      <c r="B311" s="1" t="s">
        <v>687</v>
      </c>
      <c r="C311" s="1" t="s">
        <v>1027</v>
      </c>
      <c r="D311" s="2" t="s">
        <v>7590</v>
      </c>
      <c r="E311" s="2" t="s">
        <v>19</v>
      </c>
      <c r="F311" s="1" t="s">
        <v>20</v>
      </c>
      <c r="H311" s="0" t="n">
        <f aca="false">VALUE(D311)</f>
        <v>366869</v>
      </c>
      <c r="I311" s="0" t="n">
        <f aca="false">VALUE(E311)</f>
        <v>0</v>
      </c>
      <c r="K311" s="0" t="n">
        <f aca="false">IF(  OR(  AND(H311&gt;I311, F311="Yes"),  AND( I311 &gt; H311, F311="No" ) ),SUM(H311,I311)    )</f>
        <v>366869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1029</v>
      </c>
      <c r="B312" s="1" t="s">
        <v>687</v>
      </c>
      <c r="C312" s="1" t="s">
        <v>1030</v>
      </c>
      <c r="D312" s="2" t="s">
        <v>7591</v>
      </c>
      <c r="E312" s="2" t="s">
        <v>19</v>
      </c>
      <c r="F312" s="1" t="s">
        <v>20</v>
      </c>
      <c r="H312" s="0" t="n">
        <f aca="false">VALUE(D312)</f>
        <v>174400</v>
      </c>
      <c r="I312" s="0" t="n">
        <f aca="false">VALUE(E312)</f>
        <v>0</v>
      </c>
      <c r="K312" s="3" t="n">
        <f aca="false">IF(  OR(  AND(H312&gt;I312, F312="Yes"),  AND( I312 &gt; H312, F312="No" ) ),SUM(H312,I312)    )</f>
        <v>174400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1031</v>
      </c>
      <c r="B313" s="1" t="s">
        <v>687</v>
      </c>
      <c r="C313" s="1" t="s">
        <v>1032</v>
      </c>
      <c r="D313" s="2" t="s">
        <v>7592</v>
      </c>
      <c r="E313" s="2" t="s">
        <v>19</v>
      </c>
      <c r="F313" s="1" t="s">
        <v>20</v>
      </c>
      <c r="H313" s="0" t="n">
        <f aca="false">VALUE(D313)</f>
        <v>276520</v>
      </c>
      <c r="I313" s="0" t="n">
        <f aca="false">VALUE(E313)</f>
        <v>0</v>
      </c>
      <c r="K313" s="3" t="n">
        <f aca="false">IF(  OR(  AND(H313&gt;I313, F313="Yes"),  AND( I313 &gt; H313, F313="No" ) ),SUM(H313,I313)    )</f>
        <v>276520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35.2" hidden="false" customHeight="false" outlineLevel="0" collapsed="false">
      <c r="A314" s="1" t="s">
        <v>1034</v>
      </c>
      <c r="B314" s="1" t="s">
        <v>687</v>
      </c>
      <c r="C314" s="1" t="s">
        <v>1035</v>
      </c>
      <c r="D314" s="2" t="s">
        <v>7593</v>
      </c>
      <c r="E314" s="2" t="s">
        <v>19</v>
      </c>
      <c r="F314" s="1" t="s">
        <v>67</v>
      </c>
      <c r="H314" s="0" t="n">
        <f aca="false">VALUE(D314)</f>
        <v>176172</v>
      </c>
      <c r="I314" s="0" t="n">
        <f aca="false">VALUE(E314)</f>
        <v>0</v>
      </c>
      <c r="K314" s="0" t="n">
        <f aca="false">IF(  OR(  AND(H314&gt;I314, F314="Yes"),  AND( I314 &gt; H314, F314="No" ) ),SUM(H314,I314)    )</f>
        <v>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176172</v>
      </c>
      <c r="P314" s="0" t="n">
        <f aca="false">IF(AND(F314="Not Voting",M314=1), 1,0)</f>
        <v>0</v>
      </c>
    </row>
    <row r="315" customFormat="false" ht="23.95" hidden="false" customHeight="false" outlineLevel="0" collapsed="false">
      <c r="A315" s="1" t="s">
        <v>1037</v>
      </c>
      <c r="B315" s="1" t="s">
        <v>687</v>
      </c>
      <c r="C315" s="1" t="s">
        <v>1038</v>
      </c>
      <c r="D315" s="2" t="s">
        <v>7594</v>
      </c>
      <c r="E315" s="2" t="s">
        <v>19</v>
      </c>
      <c r="F315" s="1" t="s">
        <v>20</v>
      </c>
      <c r="H315" s="0" t="n">
        <f aca="false">VALUE(D315)</f>
        <v>176268</v>
      </c>
      <c r="I315" s="0" t="n">
        <f aca="false">VALUE(E315)</f>
        <v>0</v>
      </c>
      <c r="K315" s="3" t="n">
        <f aca="false">IF(  OR(  AND(H315&gt;I315, F315="Yes"),  AND( I315 &gt; H315, F315="No" ) ),SUM(H315,I315)    )</f>
        <v>176268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12.8" hidden="false" customHeight="false" outlineLevel="0" collapsed="false">
      <c r="A316" s="1" t="s">
        <v>1040</v>
      </c>
      <c r="B316" s="1" t="s">
        <v>687</v>
      </c>
      <c r="C316" s="1" t="s">
        <v>1041</v>
      </c>
      <c r="D316" s="2" t="s">
        <v>7595</v>
      </c>
      <c r="E316" s="2" t="s">
        <v>19</v>
      </c>
      <c r="F316" s="1" t="s">
        <v>20</v>
      </c>
      <c r="H316" s="0" t="n">
        <f aca="false">VALUE(D316)</f>
        <v>184620</v>
      </c>
      <c r="I316" s="0" t="n">
        <f aca="false">VALUE(E316)</f>
        <v>0</v>
      </c>
      <c r="K316" s="3" t="n">
        <f aca="false">IF(  OR(  AND(H316&gt;I316, F316="Yes"),  AND( I316 &gt; H316, F316="No" ) ),SUM(H316,I316)    )</f>
        <v>184620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1043</v>
      </c>
      <c r="B317" s="1" t="s">
        <v>687</v>
      </c>
      <c r="C317" s="1" t="s">
        <v>1044</v>
      </c>
      <c r="D317" s="2" t="s">
        <v>7596</v>
      </c>
      <c r="E317" s="2" t="s">
        <v>19</v>
      </c>
      <c r="F317" s="1" t="s">
        <v>20</v>
      </c>
      <c r="H317" s="0" t="n">
        <f aca="false">VALUE(D317)</f>
        <v>373297</v>
      </c>
      <c r="I317" s="0" t="n">
        <f aca="false">VALUE(E317)</f>
        <v>0</v>
      </c>
      <c r="K317" s="3" t="n">
        <f aca="false">IF(  OR(  AND(H317&gt;I317, F317="Yes"),  AND( I317 &gt; H317, F317="No" ) ),SUM(H317,I317)    )</f>
        <v>373297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23.95" hidden="false" customHeight="false" outlineLevel="0" collapsed="false">
      <c r="A318" s="1" t="s">
        <v>1046</v>
      </c>
      <c r="B318" s="1" t="s">
        <v>687</v>
      </c>
      <c r="C318" s="1" t="s">
        <v>1047</v>
      </c>
      <c r="D318" s="2" t="s">
        <v>7597</v>
      </c>
      <c r="E318" s="2" t="s">
        <v>19</v>
      </c>
      <c r="F318" s="1" t="s">
        <v>20</v>
      </c>
      <c r="H318" s="0" t="n">
        <f aca="false">VALUE(D318)</f>
        <v>1917405</v>
      </c>
      <c r="I318" s="0" t="n">
        <f aca="false">VALUE(E318)</f>
        <v>0</v>
      </c>
      <c r="K318" s="3" t="n">
        <f aca="false">IF(  OR(  AND(H318&gt;I318, F318="Yes"),  AND( I318 &gt; H318, F318="No" ) ),SUM(H318,I318)    )</f>
        <v>1917405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12.8" hidden="false" customHeight="false" outlineLevel="0" collapsed="false">
      <c r="A319" s="1" t="s">
        <v>1049</v>
      </c>
      <c r="B319" s="1" t="s">
        <v>687</v>
      </c>
      <c r="C319" s="1" t="s">
        <v>1050</v>
      </c>
      <c r="D319" s="2" t="s">
        <v>7598</v>
      </c>
      <c r="E319" s="2" t="s">
        <v>19</v>
      </c>
      <c r="F319" s="1" t="s">
        <v>20</v>
      </c>
      <c r="H319" s="0" t="n">
        <f aca="false">VALUE(D319)</f>
        <v>76681</v>
      </c>
      <c r="I319" s="0" t="n">
        <f aca="false">VALUE(E319)</f>
        <v>0</v>
      </c>
      <c r="K319" s="0" t="n">
        <f aca="false">IF(  OR(  AND(H319&gt;I319, F319="Yes"),  AND( I319 &gt; H319, F319="No" ) ),SUM(H319,I319)    )</f>
        <v>76681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23.95" hidden="false" customHeight="false" outlineLevel="0" collapsed="false">
      <c r="A320" s="1" t="s">
        <v>1052</v>
      </c>
      <c r="B320" s="1" t="s">
        <v>687</v>
      </c>
      <c r="C320" s="1" t="s">
        <v>1053</v>
      </c>
      <c r="D320" s="2" t="s">
        <v>7599</v>
      </c>
      <c r="E320" s="2" t="s">
        <v>19</v>
      </c>
      <c r="F320" s="1" t="s">
        <v>20</v>
      </c>
      <c r="H320" s="0" t="n">
        <f aca="false">VALUE(D320)</f>
        <v>332800</v>
      </c>
      <c r="I320" s="0" t="n">
        <f aca="false">VALUE(E320)</f>
        <v>0</v>
      </c>
      <c r="K320" s="3" t="n">
        <f aca="false">IF(  OR(  AND(H320&gt;I320, F320="Yes"),  AND( I320 &gt; H320, F320="No" ) ),SUM(H320,I320)    )</f>
        <v>332800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12.8" hidden="false" customHeight="false" outlineLevel="0" collapsed="false">
      <c r="A321" s="1" t="s">
        <v>1055</v>
      </c>
      <c r="B321" s="1" t="s">
        <v>687</v>
      </c>
      <c r="C321" s="1" t="s">
        <v>1056</v>
      </c>
      <c r="D321" s="2" t="s">
        <v>7600</v>
      </c>
      <c r="E321" s="2" t="s">
        <v>19</v>
      </c>
      <c r="F321" s="1" t="s">
        <v>20</v>
      </c>
      <c r="H321" s="0" t="n">
        <f aca="false">VALUE(D321)</f>
        <v>168110</v>
      </c>
      <c r="I321" s="0" t="n">
        <f aca="false">VALUE(E321)</f>
        <v>0</v>
      </c>
      <c r="K321" s="3" t="n">
        <f aca="false">IF(  OR(  AND(H321&gt;I321, F321="Yes"),  AND( I321 &gt; H321, F321="No" ) ),SUM(H321,I321)    )</f>
        <v>168110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23.95" hidden="false" customHeight="false" outlineLevel="0" collapsed="false">
      <c r="A322" s="1" t="s">
        <v>1057</v>
      </c>
      <c r="B322" s="1" t="s">
        <v>687</v>
      </c>
      <c r="C322" s="1" t="s">
        <v>1058</v>
      </c>
      <c r="D322" s="2" t="s">
        <v>7601</v>
      </c>
      <c r="E322" s="2" t="s">
        <v>19</v>
      </c>
      <c r="F322" s="1" t="s">
        <v>20</v>
      </c>
      <c r="H322" s="0" t="n">
        <f aca="false">VALUE(D322)</f>
        <v>366444</v>
      </c>
      <c r="I322" s="0" t="n">
        <f aca="false">VALUE(E322)</f>
        <v>0</v>
      </c>
      <c r="K322" s="3" t="n">
        <f aca="false">IF(  OR(  AND(H322&gt;I322, F322="Yes"),  AND( I322 &gt; H322, F322="No" ) ),SUM(H322,I322)    )</f>
        <v>366444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12.8" hidden="false" customHeight="false" outlineLevel="0" collapsed="false">
      <c r="A323" s="1" t="s">
        <v>1060</v>
      </c>
      <c r="B323" s="1" t="s">
        <v>687</v>
      </c>
      <c r="C323" s="1" t="s">
        <v>1061</v>
      </c>
      <c r="D323" s="2" t="s">
        <v>7602</v>
      </c>
      <c r="E323" s="2" t="s">
        <v>19</v>
      </c>
      <c r="F323" s="1" t="s">
        <v>20</v>
      </c>
      <c r="H323" s="0" t="n">
        <f aca="false">VALUE(D323)</f>
        <v>142513</v>
      </c>
      <c r="I323" s="0" t="n">
        <f aca="false">VALUE(E323)</f>
        <v>0</v>
      </c>
      <c r="K323" s="0" t="n">
        <f aca="false">IF(  OR(  AND(H323&gt;I323, F323="Yes"),  AND( I323 &gt; H323, F323="No" ) ),SUM(H323,I323)    )</f>
        <v>142513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1063</v>
      </c>
      <c r="B324" s="1" t="s">
        <v>687</v>
      </c>
      <c r="C324" s="1" t="s">
        <v>1064</v>
      </c>
      <c r="D324" s="2" t="s">
        <v>7603</v>
      </c>
      <c r="E324" s="2" t="s">
        <v>19</v>
      </c>
      <c r="F324" s="1" t="s">
        <v>20</v>
      </c>
      <c r="H324" s="0" t="n">
        <f aca="false">VALUE(D324)</f>
        <v>210700</v>
      </c>
      <c r="I324" s="0" t="n">
        <f aca="false">VALUE(E324)</f>
        <v>0</v>
      </c>
      <c r="K324" s="0" t="n">
        <f aca="false">IF(  OR(  AND(H324&gt;I324, F324="Yes"),  AND( I324 &gt; H324, F324="No" ) ),SUM(H324,I324)    )</f>
        <v>210700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23.95" hidden="false" customHeight="false" outlineLevel="0" collapsed="false">
      <c r="A325" s="1" t="s">
        <v>1067</v>
      </c>
      <c r="B325" s="1" t="s">
        <v>687</v>
      </c>
      <c r="C325" s="1" t="s">
        <v>1068</v>
      </c>
      <c r="D325" s="2" t="s">
        <v>319</v>
      </c>
      <c r="E325" s="2" t="s">
        <v>19</v>
      </c>
      <c r="F325" s="1" t="s">
        <v>20</v>
      </c>
      <c r="H325" s="0" t="n">
        <f aca="false">VALUE(D325)</f>
        <v>226050</v>
      </c>
      <c r="I325" s="0" t="n">
        <f aca="false">VALUE(E325)</f>
        <v>0</v>
      </c>
      <c r="K325" s="0" t="n">
        <f aca="false">IF(  OR(  AND(H325&gt;I325, F325="Yes"),  AND( I325 &gt; H325, F325="No" ) ),SUM(H325,I325)    )</f>
        <v>226050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12.8" hidden="false" customHeight="false" outlineLevel="0" collapsed="false">
      <c r="A326" s="1" t="s">
        <v>1070</v>
      </c>
      <c r="B326" s="1" t="s">
        <v>687</v>
      </c>
      <c r="C326" s="1" t="s">
        <v>1071</v>
      </c>
      <c r="D326" s="2" t="s">
        <v>7604</v>
      </c>
      <c r="E326" s="2" t="s">
        <v>19</v>
      </c>
      <c r="F326" s="1" t="s">
        <v>20</v>
      </c>
      <c r="H326" s="0" t="n">
        <f aca="false">VALUE(D326)</f>
        <v>814344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814344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35.2" hidden="false" customHeight="false" outlineLevel="0" collapsed="false">
      <c r="A327" s="1" t="s">
        <v>1073</v>
      </c>
      <c r="B327" s="1" t="s">
        <v>687</v>
      </c>
      <c r="C327" s="1" t="s">
        <v>1074</v>
      </c>
      <c r="D327" s="2" t="s">
        <v>7605</v>
      </c>
      <c r="E327" s="2" t="s">
        <v>19</v>
      </c>
      <c r="F327" s="1" t="s">
        <v>67</v>
      </c>
      <c r="H327" s="0" t="n">
        <f aca="false">VALUE(D327)</f>
        <v>183675</v>
      </c>
      <c r="I327" s="0" t="n">
        <f aca="false">VALUE(E327)</f>
        <v>0</v>
      </c>
      <c r="K327" s="3" t="n">
        <f aca="false">IF(  OR(  AND(H327&gt;I327, F327="Yes"),  AND( I327 &gt; H327, F327="No" ) ),SUM(H327,I327)    )</f>
        <v>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183675</v>
      </c>
      <c r="P327" s="0" t="n">
        <f aca="false">IF(AND(F327="Not Voting",M327=1), 1,0)</f>
        <v>0</v>
      </c>
    </row>
    <row r="328" customFormat="false" ht="23.95" hidden="false" customHeight="false" outlineLevel="0" collapsed="false">
      <c r="A328" s="1" t="s">
        <v>1076</v>
      </c>
      <c r="B328" s="1" t="s">
        <v>687</v>
      </c>
      <c r="C328" s="1" t="s">
        <v>1077</v>
      </c>
      <c r="D328" s="2" t="s">
        <v>7606</v>
      </c>
      <c r="E328" s="2" t="s">
        <v>19</v>
      </c>
      <c r="F328" s="1" t="s">
        <v>20</v>
      </c>
      <c r="H328" s="0" t="n">
        <f aca="false">VALUE(D328)</f>
        <v>1643375</v>
      </c>
      <c r="I328" s="0" t="n">
        <f aca="false">VALUE(E328)</f>
        <v>0</v>
      </c>
      <c r="K328" s="3" t="n">
        <f aca="false">IF(  OR(  AND(H328&gt;I328, F328="Yes"),  AND( I328 &gt; H328, F328="No" ) ),SUM(H328,I328)    )</f>
        <v>1643375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12.8" hidden="false" customHeight="false" outlineLevel="0" collapsed="false">
      <c r="A329" s="1" t="s">
        <v>1080</v>
      </c>
      <c r="B329" s="1" t="s">
        <v>687</v>
      </c>
      <c r="C329" s="1" t="s">
        <v>1081</v>
      </c>
      <c r="D329" s="2" t="s">
        <v>7607</v>
      </c>
      <c r="E329" s="2" t="s">
        <v>19</v>
      </c>
      <c r="F329" s="1" t="s">
        <v>20</v>
      </c>
      <c r="H329" s="0" t="n">
        <f aca="false">VALUE(D329)</f>
        <v>530265</v>
      </c>
      <c r="I329" s="0" t="n">
        <f aca="false">VALUE(E329)</f>
        <v>0</v>
      </c>
      <c r="K329" s="3" t="n">
        <f aca="false">IF(  OR(  AND(H329&gt;I329, F329="Yes"),  AND( I329 &gt; H329, F329="No" ) ),SUM(H329,I329)    )</f>
        <v>530265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23.95" hidden="false" customHeight="false" outlineLevel="0" collapsed="false">
      <c r="A330" s="1" t="s">
        <v>1084</v>
      </c>
      <c r="B330" s="1" t="s">
        <v>687</v>
      </c>
      <c r="C330" s="1" t="s">
        <v>1085</v>
      </c>
      <c r="D330" s="2" t="s">
        <v>7608</v>
      </c>
      <c r="E330" s="2" t="s">
        <v>19</v>
      </c>
      <c r="F330" s="1" t="s">
        <v>20</v>
      </c>
      <c r="H330" s="0" t="n">
        <f aca="false">VALUE(D330)</f>
        <v>401803</v>
      </c>
      <c r="I330" s="0" t="n">
        <f aca="false">VALUE(E330)</f>
        <v>0</v>
      </c>
      <c r="K330" s="3" t="n">
        <f aca="false">IF(  OR(  AND(H330&gt;I330, F330="Yes"),  AND( I330 &gt; H330, F330="No" ) ),SUM(H330,I330)    )</f>
        <v>401803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12.8" hidden="false" customHeight="false" outlineLevel="0" collapsed="false">
      <c r="A331" s="1" t="s">
        <v>1087</v>
      </c>
      <c r="B331" s="1" t="s">
        <v>687</v>
      </c>
      <c r="C331" s="1" t="s">
        <v>1088</v>
      </c>
      <c r="D331" s="2" t="s">
        <v>7609</v>
      </c>
      <c r="E331" s="2" t="s">
        <v>19</v>
      </c>
      <c r="F331" s="1" t="s">
        <v>20</v>
      </c>
      <c r="H331" s="0" t="n">
        <f aca="false">VALUE(D331)</f>
        <v>318325</v>
      </c>
      <c r="I331" s="0" t="n">
        <f aca="false">VALUE(E331)</f>
        <v>0</v>
      </c>
      <c r="K331" s="3" t="n">
        <f aca="false">IF(  OR(  AND(H331&gt;I331, F331="Yes"),  AND( I331 &gt; H331, F331="No" ) ),SUM(H331,I331)    )</f>
        <v>318325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23.95" hidden="false" customHeight="false" outlineLevel="0" collapsed="false">
      <c r="A332" s="1" t="s">
        <v>1090</v>
      </c>
      <c r="B332" s="1" t="s">
        <v>687</v>
      </c>
      <c r="C332" s="1" t="s">
        <v>1091</v>
      </c>
      <c r="D332" s="2" t="s">
        <v>7610</v>
      </c>
      <c r="E332" s="2" t="s">
        <v>19</v>
      </c>
      <c r="F332" s="1" t="s">
        <v>20</v>
      </c>
      <c r="H332" s="0" t="n">
        <f aca="false">VALUE(D332)</f>
        <v>113504</v>
      </c>
      <c r="I332" s="0" t="n">
        <f aca="false">VALUE(E332)</f>
        <v>0</v>
      </c>
      <c r="K332" s="3" t="n">
        <f aca="false">IF(  OR(  AND(H332&gt;I332, F332="Yes"),  AND( I332 &gt; H332, F332="No" ) ),SUM(H332,I332)    )</f>
        <v>113504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12.8" hidden="false" customHeight="false" outlineLevel="0" collapsed="false">
      <c r="A333" s="1" t="s">
        <v>1093</v>
      </c>
      <c r="B333" s="1" t="s">
        <v>687</v>
      </c>
      <c r="C333" s="1" t="s">
        <v>1094</v>
      </c>
      <c r="D333" s="2" t="s">
        <v>7611</v>
      </c>
      <c r="E333" s="2" t="s">
        <v>19</v>
      </c>
      <c r="F333" s="1" t="s">
        <v>20</v>
      </c>
      <c r="H333" s="0" t="n">
        <f aca="false">VALUE(D333)</f>
        <v>520178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520178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23.95" hidden="false" customHeight="false" outlineLevel="0" collapsed="false">
      <c r="A334" s="1" t="s">
        <v>1096</v>
      </c>
      <c r="B334" s="1" t="s">
        <v>687</v>
      </c>
      <c r="C334" s="1" t="s">
        <v>1097</v>
      </c>
      <c r="D334" s="2" t="s">
        <v>7612</v>
      </c>
      <c r="E334" s="2" t="s">
        <v>19</v>
      </c>
      <c r="F334" s="1" t="s">
        <v>20</v>
      </c>
      <c r="H334" s="0" t="n">
        <f aca="false">VALUE(D334)</f>
        <v>160473</v>
      </c>
      <c r="I334" s="0" t="n">
        <f aca="false">VALUE(E334)</f>
        <v>0</v>
      </c>
      <c r="K334" s="0" t="n">
        <f aca="false">IF(  OR(  AND(H334&gt;I334, F334="Yes"),  AND( I334 &gt; H334, F334="No" ) ),SUM(H334,I334)    )</f>
        <v>160473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35.2" hidden="false" customHeight="false" outlineLevel="0" collapsed="false">
      <c r="A335" s="1" t="s">
        <v>1099</v>
      </c>
      <c r="B335" s="1" t="s">
        <v>687</v>
      </c>
      <c r="C335" s="1" t="s">
        <v>1100</v>
      </c>
      <c r="D335" s="2" t="s">
        <v>7613</v>
      </c>
      <c r="E335" s="2" t="s">
        <v>19</v>
      </c>
      <c r="F335" s="1" t="s">
        <v>67</v>
      </c>
      <c r="H335" s="0" t="n">
        <f aca="false">VALUE(D335)</f>
        <v>129397</v>
      </c>
      <c r="I335" s="0" t="n">
        <f aca="false">VALUE(E335)</f>
        <v>0</v>
      </c>
      <c r="K335" s="0" t="n">
        <f aca="false">IF(  OR(  AND(H335&gt;I335, F335="Yes"),  AND( I335 &gt; H335, F335="No" ) ),SUM(H335,I335)    )</f>
        <v>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129397</v>
      </c>
      <c r="P335" s="0" t="n">
        <f aca="false">IF(AND(F335="Not Voting",M335=1), 1,0)</f>
        <v>0</v>
      </c>
    </row>
    <row r="336" customFormat="false" ht="12.8" hidden="false" customHeight="false" outlineLevel="0" collapsed="false">
      <c r="A336" s="1" t="s">
        <v>1102</v>
      </c>
      <c r="B336" s="1" t="s">
        <v>687</v>
      </c>
      <c r="C336" s="1" t="s">
        <v>1103</v>
      </c>
      <c r="D336" s="2" t="s">
        <v>7614</v>
      </c>
      <c r="E336" s="2" t="s">
        <v>19</v>
      </c>
      <c r="F336" s="1" t="s">
        <v>20</v>
      </c>
      <c r="H336" s="0" t="n">
        <f aca="false">VALUE(D336)</f>
        <v>201831</v>
      </c>
      <c r="I336" s="0" t="n">
        <f aca="false">VALUE(E336)</f>
        <v>0</v>
      </c>
      <c r="K336" s="3" t="n">
        <f aca="false">IF(  OR(  AND(H336&gt;I336, F336="Yes"),  AND( I336 &gt; H336, F336="No" ) ),SUM(H336,I336)    )</f>
        <v>201831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0</v>
      </c>
      <c r="P336" s="0" t="n">
        <f aca="false">IF(AND(F336="Not Voting",M336=1), 1,0)</f>
        <v>0</v>
      </c>
    </row>
    <row r="337" customFormat="false" ht="23.95" hidden="false" customHeight="false" outlineLevel="0" collapsed="false">
      <c r="A337" s="1" t="s">
        <v>1105</v>
      </c>
      <c r="B337" s="1" t="s">
        <v>687</v>
      </c>
      <c r="C337" s="1" t="s">
        <v>1106</v>
      </c>
      <c r="D337" s="2" t="s">
        <v>7615</v>
      </c>
      <c r="E337" s="2" t="s">
        <v>19</v>
      </c>
      <c r="F337" s="1" t="s">
        <v>20</v>
      </c>
      <c r="H337" s="0" t="n">
        <f aca="false">VALUE(D337)</f>
        <v>78630</v>
      </c>
      <c r="I337" s="0" t="n">
        <f aca="false">VALUE(E337)</f>
        <v>0</v>
      </c>
      <c r="K337" s="0" t="n">
        <f aca="false">IF(  OR(  AND(H337&gt;I337, F337="Yes"),  AND( I337 &gt; H337, F337="No" ) ),SUM(H337,I337)    )</f>
        <v>78630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12.8" hidden="false" customHeight="false" outlineLevel="0" collapsed="false">
      <c r="A338" s="1" t="s">
        <v>1108</v>
      </c>
      <c r="B338" s="1" t="s">
        <v>687</v>
      </c>
      <c r="C338" s="1" t="s">
        <v>1109</v>
      </c>
      <c r="D338" s="2" t="s">
        <v>7616</v>
      </c>
      <c r="E338" s="2" t="s">
        <v>19</v>
      </c>
      <c r="F338" s="1" t="s">
        <v>20</v>
      </c>
      <c r="H338" s="0" t="n">
        <f aca="false">VALUE(D338)</f>
        <v>374069</v>
      </c>
      <c r="I338" s="0" t="n">
        <f aca="false">VALUE(E338)</f>
        <v>0</v>
      </c>
      <c r="K338" s="0" t="n">
        <f aca="false">IF(  OR(  AND(H338&gt;I338, F338="Yes"),  AND( I338 &gt; H338, F338="No" ) ),SUM(H338,I338)    )</f>
        <v>374069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23.95" hidden="false" customHeight="false" outlineLevel="0" collapsed="false">
      <c r="A339" s="1" t="s">
        <v>1111</v>
      </c>
      <c r="B339" s="1" t="s">
        <v>687</v>
      </c>
      <c r="C339" s="1" t="s">
        <v>1112</v>
      </c>
      <c r="D339" s="2" t="s">
        <v>7617</v>
      </c>
      <c r="E339" s="2" t="s">
        <v>19</v>
      </c>
      <c r="F339" s="1" t="s">
        <v>20</v>
      </c>
      <c r="H339" s="0" t="n">
        <f aca="false">VALUE(D339)</f>
        <v>95362</v>
      </c>
      <c r="I339" s="0" t="n">
        <f aca="false">VALUE(E339)</f>
        <v>0</v>
      </c>
      <c r="K339" s="3" t="n">
        <f aca="false">IF(  OR(  AND(H339&gt;I339, F339="Yes"),  AND( I339 &gt; H339, F339="No" ) ),SUM(H339,I339)    )</f>
        <v>95362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12.8" hidden="false" customHeight="false" outlineLevel="0" collapsed="false">
      <c r="A340" s="1" t="s">
        <v>1114</v>
      </c>
      <c r="B340" s="1" t="s">
        <v>687</v>
      </c>
      <c r="C340" s="1" t="s">
        <v>1115</v>
      </c>
      <c r="D340" s="2" t="s">
        <v>7618</v>
      </c>
      <c r="E340" s="2" t="s">
        <v>19</v>
      </c>
      <c r="F340" s="1" t="s">
        <v>20</v>
      </c>
      <c r="H340" s="0" t="n">
        <f aca="false">VALUE(D340)</f>
        <v>401721</v>
      </c>
      <c r="I340" s="0" t="n">
        <f aca="false">VALUE(E340)</f>
        <v>0</v>
      </c>
      <c r="K340" s="3" t="n">
        <f aca="false">IF(  OR(  AND(H340&gt;I340, F340="Yes"),  AND( I340 &gt; H340, F340="No" ) ),SUM(H340,I340)    )</f>
        <v>401721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0</v>
      </c>
      <c r="P340" s="0" t="n">
        <f aca="false">IF(AND(F340="Not Voting",M340=1), 1,0)</f>
        <v>0</v>
      </c>
    </row>
    <row r="341" customFormat="false" ht="23.95" hidden="false" customHeight="false" outlineLevel="0" collapsed="false">
      <c r="A341" s="1" t="s">
        <v>1117</v>
      </c>
      <c r="B341" s="1" t="s">
        <v>687</v>
      </c>
      <c r="C341" s="1" t="s">
        <v>1118</v>
      </c>
      <c r="D341" s="2" t="s">
        <v>7619</v>
      </c>
      <c r="E341" s="2" t="s">
        <v>19</v>
      </c>
      <c r="F341" s="1" t="s">
        <v>20</v>
      </c>
      <c r="H341" s="0" t="n">
        <f aca="false">VALUE(D341)</f>
        <v>316065</v>
      </c>
      <c r="I341" s="0" t="n">
        <f aca="false">VALUE(E341)</f>
        <v>0</v>
      </c>
      <c r="K341" s="0" t="n">
        <f aca="false">IF(  OR(  AND(H341&gt;I341, F341="Yes"),  AND( I341 &gt; H341, F341="No" ) ),SUM(H341,I341)    )</f>
        <v>316065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1120</v>
      </c>
      <c r="B342" s="1" t="s">
        <v>687</v>
      </c>
      <c r="C342" s="1" t="s">
        <v>1121</v>
      </c>
      <c r="D342" s="2" t="s">
        <v>7620</v>
      </c>
      <c r="E342" s="2" t="s">
        <v>19</v>
      </c>
      <c r="F342" s="1" t="s">
        <v>20</v>
      </c>
      <c r="H342" s="0" t="n">
        <f aca="false">VALUE(D342)</f>
        <v>155050</v>
      </c>
      <c r="I342" s="0" t="n">
        <f aca="false">VALUE(E342)</f>
        <v>0</v>
      </c>
      <c r="K342" s="0" t="n">
        <f aca="false">IF(  OR(  AND(H342&gt;I342, F342="Yes"),  AND( I342 &gt; H342, F342="No" ) ),SUM(H342,I342)    )</f>
        <v>155050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1123</v>
      </c>
      <c r="B343" s="1" t="s">
        <v>687</v>
      </c>
      <c r="C343" s="1" t="s">
        <v>1124</v>
      </c>
      <c r="D343" s="2" t="s">
        <v>7621</v>
      </c>
      <c r="E343" s="2" t="s">
        <v>19</v>
      </c>
      <c r="F343" s="1" t="s">
        <v>20</v>
      </c>
      <c r="H343" s="0" t="n">
        <f aca="false">VALUE(D343)</f>
        <v>69965</v>
      </c>
      <c r="I343" s="0" t="n">
        <f aca="false">VALUE(E343)</f>
        <v>0</v>
      </c>
      <c r="K343" s="3" t="n">
        <f aca="false">IF(  OR(  AND(H343&gt;I343, F343="Yes"),  AND( I343 &gt; H343, F343="No" ) ),SUM(H343,I343)    )</f>
        <v>69965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12.8" hidden="false" customHeight="false" outlineLevel="0" collapsed="false">
      <c r="A344" s="1" t="s">
        <v>1126</v>
      </c>
      <c r="B344" s="1" t="s">
        <v>687</v>
      </c>
      <c r="C344" s="1" t="s">
        <v>1127</v>
      </c>
      <c r="D344" s="2" t="s">
        <v>7622</v>
      </c>
      <c r="E344" s="2" t="s">
        <v>19</v>
      </c>
      <c r="F344" s="1" t="s">
        <v>20</v>
      </c>
      <c r="H344" s="0" t="n">
        <f aca="false">VALUE(D344)</f>
        <v>115250</v>
      </c>
      <c r="I344" s="0" t="n">
        <f aca="false">VALUE(E344)</f>
        <v>0</v>
      </c>
      <c r="K344" s="0" t="n">
        <f aca="false">IF(  OR(  AND(H344&gt;I344, F344="Yes"),  AND( I344 &gt; H344, F344="No" ) ),SUM(H344,I344)    )</f>
        <v>115250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1128</v>
      </c>
      <c r="B345" s="1" t="s">
        <v>687</v>
      </c>
      <c r="C345" s="1" t="s">
        <v>1129</v>
      </c>
      <c r="D345" s="2" t="s">
        <v>7623</v>
      </c>
      <c r="E345" s="2" t="s">
        <v>19</v>
      </c>
      <c r="F345" s="1" t="s">
        <v>20</v>
      </c>
      <c r="H345" s="0" t="n">
        <f aca="false">VALUE(D345)</f>
        <v>162341</v>
      </c>
      <c r="I345" s="0" t="n">
        <f aca="false">VALUE(E345)</f>
        <v>0</v>
      </c>
      <c r="K345" s="3" t="n">
        <f aca="false">IF(  OR(  AND(H345&gt;I345, F345="Yes"),  AND( I345 &gt; H345, F345="No" ) ),SUM(H345,I345)    )</f>
        <v>162341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23.95" hidden="false" customHeight="false" outlineLevel="0" collapsed="false">
      <c r="A346" s="1" t="s">
        <v>1131</v>
      </c>
      <c r="B346" s="1" t="s">
        <v>687</v>
      </c>
      <c r="C346" s="1" t="s">
        <v>1132</v>
      </c>
      <c r="D346" s="2" t="s">
        <v>7624</v>
      </c>
      <c r="E346" s="2" t="s">
        <v>19</v>
      </c>
      <c r="F346" s="1" t="s">
        <v>20</v>
      </c>
      <c r="H346" s="0" t="n">
        <f aca="false">VALUE(D346)</f>
        <v>222810</v>
      </c>
      <c r="I346" s="0" t="n">
        <f aca="false">VALUE(E346)</f>
        <v>0</v>
      </c>
      <c r="K346" s="3" t="n">
        <f aca="false">IF(  OR(  AND(H346&gt;I346, F346="Yes"),  AND( I346 &gt; H346, F346="No" ) ),SUM(H346,I346)    )</f>
        <v>222810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1134</v>
      </c>
      <c r="B347" s="1" t="s">
        <v>687</v>
      </c>
      <c r="C347" s="1" t="s">
        <v>1135</v>
      </c>
      <c r="D347" s="2" t="s">
        <v>7625</v>
      </c>
      <c r="E347" s="2" t="s">
        <v>19</v>
      </c>
      <c r="F347" s="1" t="s">
        <v>20</v>
      </c>
      <c r="H347" s="0" t="n">
        <f aca="false">VALUE(D347)</f>
        <v>825310</v>
      </c>
      <c r="I347" s="0" t="n">
        <f aca="false">VALUE(E347)</f>
        <v>0</v>
      </c>
      <c r="K347" s="3" t="n">
        <f aca="false">IF(  OR(  AND(H347&gt;I347, F347="Yes"),  AND( I347 &gt; H347, F347="No" ) ),SUM(H347,I347)    )</f>
        <v>825310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1137</v>
      </c>
      <c r="B348" s="1" t="s">
        <v>687</v>
      </c>
      <c r="C348" s="1" t="s">
        <v>1138</v>
      </c>
      <c r="D348" s="2" t="s">
        <v>7626</v>
      </c>
      <c r="E348" s="2" t="s">
        <v>19</v>
      </c>
      <c r="F348" s="1" t="s">
        <v>20</v>
      </c>
      <c r="H348" s="0" t="n">
        <f aca="false">VALUE(D348)</f>
        <v>376750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376750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1140</v>
      </c>
      <c r="B349" s="1" t="s">
        <v>687</v>
      </c>
      <c r="C349" s="1" t="s">
        <v>1141</v>
      </c>
      <c r="D349" s="2" t="s">
        <v>7627</v>
      </c>
      <c r="E349" s="2" t="s">
        <v>19</v>
      </c>
      <c r="F349" s="1" t="s">
        <v>20</v>
      </c>
      <c r="H349" s="0" t="n">
        <f aca="false">VALUE(D349)</f>
        <v>1177621</v>
      </c>
      <c r="I349" s="0" t="n">
        <f aca="false">VALUE(E349)</f>
        <v>0</v>
      </c>
      <c r="K349" s="3" t="n">
        <f aca="false">IF(  OR(  AND(H349&gt;I349, F349="Yes"),  AND( I349 &gt; H349, F349="No" ) ),SUM(H349,I349)    )</f>
        <v>1177621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12.8" hidden="false" customHeight="false" outlineLevel="0" collapsed="false">
      <c r="A350" s="1" t="s">
        <v>1144</v>
      </c>
      <c r="B350" s="1" t="s">
        <v>687</v>
      </c>
      <c r="C350" s="1" t="s">
        <v>1145</v>
      </c>
      <c r="D350" s="2" t="s">
        <v>7628</v>
      </c>
      <c r="E350" s="2" t="s">
        <v>19</v>
      </c>
      <c r="F350" s="1" t="s">
        <v>20</v>
      </c>
      <c r="H350" s="0" t="n">
        <f aca="false">VALUE(D350)</f>
        <v>196700</v>
      </c>
      <c r="I350" s="0" t="n">
        <f aca="false">VALUE(E350)</f>
        <v>0</v>
      </c>
      <c r="K350" s="0" t="n">
        <f aca="false">IF(  OR(  AND(H350&gt;I350, F350="Yes"),  AND( I350 &gt; H350, F350="No" ) ),SUM(H350,I350)    )</f>
        <v>196700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1147</v>
      </c>
      <c r="B351" s="1" t="s">
        <v>687</v>
      </c>
      <c r="C351" s="1" t="s">
        <v>1148</v>
      </c>
      <c r="D351" s="2" t="s">
        <v>7629</v>
      </c>
      <c r="E351" s="2" t="s">
        <v>19</v>
      </c>
      <c r="F351" s="1" t="s">
        <v>20</v>
      </c>
      <c r="H351" s="0" t="n">
        <f aca="false">VALUE(D351)</f>
        <v>59829</v>
      </c>
      <c r="I351" s="0" t="n">
        <f aca="false">VALUE(E351)</f>
        <v>0</v>
      </c>
      <c r="K351" s="3" t="n">
        <f aca="false">IF(  OR(  AND(H351&gt;I351, F351="Yes"),  AND( I351 &gt; H351, F351="No" ) ),SUM(H351,I351)    )</f>
        <v>59829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1150</v>
      </c>
      <c r="B352" s="1" t="s">
        <v>687</v>
      </c>
      <c r="C352" s="1" t="s">
        <v>1151</v>
      </c>
      <c r="D352" s="2" t="s">
        <v>7630</v>
      </c>
      <c r="E352" s="2" t="s">
        <v>19</v>
      </c>
      <c r="F352" s="1" t="s">
        <v>20</v>
      </c>
      <c r="H352" s="0" t="n">
        <f aca="false">VALUE(D352)</f>
        <v>841845</v>
      </c>
      <c r="I352" s="0" t="n">
        <f aca="false">VALUE(E352)</f>
        <v>0</v>
      </c>
      <c r="K352" s="3" t="n">
        <f aca="false">IF(  OR(  AND(H352&gt;I352, F352="Yes"),  AND( I352 &gt; H352, F352="No" ) ),SUM(H352,I352)    )</f>
        <v>841845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23.95" hidden="false" customHeight="false" outlineLevel="0" collapsed="false">
      <c r="A353" s="1" t="s">
        <v>1154</v>
      </c>
      <c r="B353" s="1" t="s">
        <v>687</v>
      </c>
      <c r="C353" s="1" t="s">
        <v>1155</v>
      </c>
      <c r="D353" s="2" t="s">
        <v>7631</v>
      </c>
      <c r="E353" s="2" t="s">
        <v>19</v>
      </c>
      <c r="F353" s="1" t="s">
        <v>20</v>
      </c>
      <c r="H353" s="0" t="n">
        <f aca="false">VALUE(D353)</f>
        <v>167875</v>
      </c>
      <c r="I353" s="0" t="n">
        <f aca="false">VALUE(E353)</f>
        <v>0</v>
      </c>
      <c r="K353" s="0" t="n">
        <f aca="false">IF(  OR(  AND(H353&gt;I353, F353="Yes"),  AND( I353 &gt; H353, F353="No" ) ),SUM(H353,I353)    )</f>
        <v>167875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1157</v>
      </c>
      <c r="B354" s="1" t="s">
        <v>687</v>
      </c>
      <c r="C354" s="1" t="s">
        <v>1158</v>
      </c>
      <c r="D354" s="2" t="s">
        <v>7632</v>
      </c>
      <c r="E354" s="2" t="s">
        <v>19</v>
      </c>
      <c r="F354" s="1" t="s">
        <v>20</v>
      </c>
      <c r="H354" s="0" t="n">
        <f aca="false">VALUE(D354)</f>
        <v>340886</v>
      </c>
      <c r="I354" s="0" t="n">
        <f aca="false">VALUE(E354)</f>
        <v>0</v>
      </c>
      <c r="K354" s="3" t="n">
        <f aca="false">IF(  OR(  AND(H354&gt;I354, F354="Yes"),  AND( I354 &gt; H354, F354="No" ) ),SUM(H354,I354)    )</f>
        <v>340886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1160</v>
      </c>
      <c r="B355" s="1" t="s">
        <v>687</v>
      </c>
      <c r="C355" s="1" t="s">
        <v>1161</v>
      </c>
      <c r="D355" s="2" t="s">
        <v>7633</v>
      </c>
      <c r="E355" s="2" t="s">
        <v>19</v>
      </c>
      <c r="F355" s="1" t="s">
        <v>20</v>
      </c>
      <c r="H355" s="0" t="n">
        <f aca="false">VALUE(D355)</f>
        <v>294404</v>
      </c>
      <c r="I355" s="0" t="n">
        <f aca="false">VALUE(E355)</f>
        <v>0</v>
      </c>
      <c r="K355" s="0" t="n">
        <f aca="false">IF(  OR(  AND(H355&gt;I355, F355="Yes"),  AND( I355 &gt; H355, F355="No" ) ),SUM(H355,I355)    )</f>
        <v>294404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12.8" hidden="false" customHeight="false" outlineLevel="0" collapsed="false">
      <c r="A356" s="1" t="s">
        <v>1163</v>
      </c>
      <c r="B356" s="1" t="s">
        <v>687</v>
      </c>
      <c r="C356" s="1" t="s">
        <v>1164</v>
      </c>
      <c r="D356" s="2" t="s">
        <v>7634</v>
      </c>
      <c r="E356" s="2" t="s">
        <v>19</v>
      </c>
      <c r="F356" s="1" t="s">
        <v>20</v>
      </c>
      <c r="H356" s="0" t="n">
        <f aca="false">VALUE(D356)</f>
        <v>316349</v>
      </c>
      <c r="I356" s="0" t="n">
        <f aca="false">VALUE(E356)</f>
        <v>0</v>
      </c>
      <c r="K356" s="0" t="n">
        <f aca="false">IF(  OR(  AND(H356&gt;I356, F356="Yes"),  AND( I356 &gt; H356, F356="No" ) ),SUM(H356,I356)    )</f>
        <v>316349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1166</v>
      </c>
      <c r="B357" s="1" t="s">
        <v>687</v>
      </c>
      <c r="C357" s="1" t="s">
        <v>1167</v>
      </c>
      <c r="D357" s="2" t="s">
        <v>7635</v>
      </c>
      <c r="E357" s="2" t="s">
        <v>19</v>
      </c>
      <c r="F357" s="1" t="s">
        <v>20</v>
      </c>
      <c r="H357" s="0" t="n">
        <f aca="false">VALUE(D357)</f>
        <v>326579</v>
      </c>
      <c r="I357" s="0" t="n">
        <f aca="false">VALUE(E357)</f>
        <v>0</v>
      </c>
      <c r="K357" s="3" t="n">
        <f aca="false">IF(  OR(  AND(H357&gt;I357, F357="Yes"),  AND( I357 &gt; H357, F357="No" ) ),SUM(H357,I357)    )</f>
        <v>326579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1169</v>
      </c>
      <c r="B358" s="1" t="s">
        <v>687</v>
      </c>
      <c r="C358" s="1" t="s">
        <v>1170</v>
      </c>
      <c r="D358" s="2" t="s">
        <v>7636</v>
      </c>
      <c r="E358" s="2" t="s">
        <v>19</v>
      </c>
      <c r="F358" s="1" t="s">
        <v>20</v>
      </c>
      <c r="H358" s="0" t="n">
        <f aca="false">VALUE(D358)</f>
        <v>451444</v>
      </c>
      <c r="I358" s="0" t="n">
        <f aca="false">VALUE(E358)</f>
        <v>0</v>
      </c>
      <c r="K358" s="0" t="n">
        <f aca="false">IF(  OR(  AND(H358&gt;I358, F358="Yes"),  AND( I358 &gt; H358, F358="No" ) ),SUM(H358,I358)    )</f>
        <v>451444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23.95" hidden="false" customHeight="false" outlineLevel="0" collapsed="false">
      <c r="A359" s="1" t="s">
        <v>1172</v>
      </c>
      <c r="B359" s="1" t="s">
        <v>687</v>
      </c>
      <c r="C359" s="1" t="s">
        <v>1173</v>
      </c>
      <c r="D359" s="2" t="s">
        <v>7637</v>
      </c>
      <c r="E359" s="2" t="s">
        <v>19</v>
      </c>
      <c r="F359" s="1" t="s">
        <v>20</v>
      </c>
      <c r="H359" s="0" t="n">
        <f aca="false">VALUE(D359)</f>
        <v>132650</v>
      </c>
      <c r="I359" s="0" t="n">
        <f aca="false">VALUE(E359)</f>
        <v>0</v>
      </c>
      <c r="K359" s="0" t="n">
        <f aca="false">IF(  OR(  AND(H359&gt;I359, F359="Yes"),  AND( I359 &gt; H359, F359="No" ) ),SUM(H359,I359)    )</f>
        <v>132650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1175</v>
      </c>
      <c r="B360" s="1" t="s">
        <v>687</v>
      </c>
      <c r="C360" s="1" t="s">
        <v>1176</v>
      </c>
      <c r="D360" s="2" t="s">
        <v>253</v>
      </c>
      <c r="E360" s="2" t="s">
        <v>19</v>
      </c>
      <c r="F360" s="1" t="s">
        <v>20</v>
      </c>
      <c r="H360" s="0" t="n">
        <f aca="false">VALUE(D360)</f>
        <v>9000</v>
      </c>
      <c r="I360" s="0" t="n">
        <f aca="false">VALUE(E360)</f>
        <v>0</v>
      </c>
      <c r="K360" s="3" t="n">
        <f aca="false">IF(  OR(  AND(H360&gt;I360, F360="Yes"),  AND( I360 &gt; H360, F360="No" ) ),SUM(H360,I360)    )</f>
        <v>9000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12.8" hidden="false" customHeight="false" outlineLevel="0" collapsed="false">
      <c r="A361" s="1" t="s">
        <v>1179</v>
      </c>
      <c r="B361" s="1" t="s">
        <v>687</v>
      </c>
      <c r="C361" s="1" t="s">
        <v>1180</v>
      </c>
      <c r="D361" s="2" t="s">
        <v>7638</v>
      </c>
      <c r="E361" s="2" t="s">
        <v>19</v>
      </c>
      <c r="F361" s="1" t="s">
        <v>20</v>
      </c>
      <c r="H361" s="0" t="n">
        <f aca="false">VALUE(D361)</f>
        <v>378165</v>
      </c>
      <c r="I361" s="0" t="n">
        <f aca="false">VALUE(E361)</f>
        <v>0</v>
      </c>
      <c r="K361" s="3" t="n">
        <f aca="false">IF(  OR(  AND(H361&gt;I361, F361="Yes"),  AND( I361 &gt; H361, F361="No" ) ),SUM(H361,I361)    )</f>
        <v>378165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1182</v>
      </c>
      <c r="B362" s="1" t="s">
        <v>687</v>
      </c>
      <c r="C362" s="1" t="s">
        <v>1183</v>
      </c>
      <c r="D362" s="2" t="s">
        <v>7639</v>
      </c>
      <c r="E362" s="2" t="s">
        <v>19</v>
      </c>
      <c r="F362" s="1" t="s">
        <v>20</v>
      </c>
      <c r="H362" s="0" t="n">
        <f aca="false">VALUE(D362)</f>
        <v>179697</v>
      </c>
      <c r="I362" s="0" t="n">
        <f aca="false">VALUE(E362)</f>
        <v>0</v>
      </c>
      <c r="K362" s="0" t="n">
        <f aca="false">IF(  OR(  AND(H362&gt;I362, F362="Yes"),  AND( I362 &gt; H362, F362="No" ) ),SUM(H362,I362)    )</f>
        <v>179697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23.95" hidden="false" customHeight="false" outlineLevel="0" collapsed="false">
      <c r="A363" s="1" t="s">
        <v>1185</v>
      </c>
      <c r="B363" s="1" t="s">
        <v>687</v>
      </c>
      <c r="C363" s="1" t="s">
        <v>1186</v>
      </c>
      <c r="D363" s="2" t="s">
        <v>7640</v>
      </c>
      <c r="E363" s="2" t="s">
        <v>19</v>
      </c>
      <c r="F363" s="1" t="s">
        <v>20</v>
      </c>
      <c r="H363" s="0" t="n">
        <f aca="false">VALUE(D363)</f>
        <v>164000</v>
      </c>
      <c r="I363" s="0" t="n">
        <f aca="false">VALUE(E363)</f>
        <v>0</v>
      </c>
      <c r="K363" s="3" t="n">
        <f aca="false">IF(  OR(  AND(H363&gt;I363, F363="Yes"),  AND( I363 &gt; H363, F363="No" ) ),SUM(H363,I363)    )</f>
        <v>164000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12.8" hidden="false" customHeight="false" outlineLevel="0" collapsed="false">
      <c r="A364" s="1" t="s">
        <v>1189</v>
      </c>
      <c r="B364" s="1" t="s">
        <v>687</v>
      </c>
      <c r="C364" s="1" t="s">
        <v>1190</v>
      </c>
      <c r="D364" s="2" t="s">
        <v>7641</v>
      </c>
      <c r="E364" s="2" t="s">
        <v>19</v>
      </c>
      <c r="F364" s="1" t="s">
        <v>20</v>
      </c>
      <c r="H364" s="0" t="n">
        <f aca="false">VALUE(D364)</f>
        <v>144075</v>
      </c>
      <c r="I364" s="0" t="n">
        <f aca="false">VALUE(E364)</f>
        <v>0</v>
      </c>
      <c r="K364" s="3" t="n">
        <f aca="false">IF(  OR(  AND(H364&gt;I364, F364="Yes"),  AND( I364 &gt; H364, F364="No" ) ),SUM(H364,I364)    )</f>
        <v>144075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1192</v>
      </c>
      <c r="B365" s="1" t="s">
        <v>687</v>
      </c>
      <c r="C365" s="1" t="s">
        <v>1193</v>
      </c>
      <c r="D365" s="2" t="s">
        <v>7642</v>
      </c>
      <c r="E365" s="2" t="s">
        <v>19</v>
      </c>
      <c r="F365" s="1" t="s">
        <v>20</v>
      </c>
      <c r="H365" s="0" t="n">
        <f aca="false">VALUE(D365)</f>
        <v>340760</v>
      </c>
      <c r="I365" s="0" t="n">
        <f aca="false">VALUE(E365)</f>
        <v>0</v>
      </c>
      <c r="K365" s="3" t="n">
        <f aca="false">IF(  OR(  AND(H365&gt;I365, F365="Yes"),  AND( I365 &gt; H365, F365="No" ) ),SUM(H365,I365)    )</f>
        <v>340760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1195</v>
      </c>
      <c r="B366" s="1" t="s">
        <v>687</v>
      </c>
      <c r="C366" s="1" t="s">
        <v>1196</v>
      </c>
      <c r="D366" s="2" t="s">
        <v>4826</v>
      </c>
      <c r="E366" s="2" t="s">
        <v>19</v>
      </c>
      <c r="F366" s="1" t="s">
        <v>20</v>
      </c>
      <c r="H366" s="0" t="n">
        <f aca="false">VALUE(D366)</f>
        <v>45800</v>
      </c>
      <c r="I366" s="0" t="n">
        <f aca="false">VALUE(E366)</f>
        <v>0</v>
      </c>
      <c r="K366" s="0" t="n">
        <f aca="false">IF(  OR(  AND(H366&gt;I366, F366="Yes"),  AND( I366 &gt; H366, F366="No" ) ),SUM(H366,I366)    )</f>
        <v>45800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1198</v>
      </c>
      <c r="B367" s="1" t="s">
        <v>687</v>
      </c>
      <c r="C367" s="1" t="s">
        <v>1199</v>
      </c>
      <c r="D367" s="2" t="s">
        <v>7643</v>
      </c>
      <c r="E367" s="2" t="s">
        <v>19</v>
      </c>
      <c r="F367" s="1" t="s">
        <v>20</v>
      </c>
      <c r="H367" s="0" t="n">
        <f aca="false">VALUE(D367)</f>
        <v>909529</v>
      </c>
      <c r="I367" s="0" t="n">
        <f aca="false">VALUE(E367)</f>
        <v>0</v>
      </c>
      <c r="K367" s="3" t="n">
        <f aca="false">IF(  OR(  AND(H367&gt;I367, F367="Yes"),  AND( I367 &gt; H367, F367="No" ) ),SUM(H367,I367)    )</f>
        <v>909529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23.95" hidden="false" customHeight="false" outlineLevel="0" collapsed="false">
      <c r="A368" s="1" t="s">
        <v>1201</v>
      </c>
      <c r="B368" s="1" t="s">
        <v>687</v>
      </c>
      <c r="C368" s="1" t="s">
        <v>1202</v>
      </c>
      <c r="D368" s="2" t="s">
        <v>7644</v>
      </c>
      <c r="E368" s="2" t="s">
        <v>19</v>
      </c>
      <c r="F368" s="1" t="s">
        <v>20</v>
      </c>
      <c r="H368" s="0" t="n">
        <f aca="false">VALUE(D368)</f>
        <v>420004</v>
      </c>
      <c r="I368" s="0" t="n">
        <f aca="false">VALUE(E368)</f>
        <v>0</v>
      </c>
      <c r="K368" s="3" t="n">
        <f aca="false">IF(  OR(  AND(H368&gt;I368, F368="Yes"),  AND( I368 &gt; H368, F368="No" ) ),SUM(H368,I368)    )</f>
        <v>420004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1204</v>
      </c>
      <c r="B369" s="1" t="s">
        <v>687</v>
      </c>
      <c r="C369" s="1" t="s">
        <v>1205</v>
      </c>
      <c r="D369" s="2" t="s">
        <v>7645</v>
      </c>
      <c r="E369" s="2" t="s">
        <v>19</v>
      </c>
      <c r="F369" s="1" t="s">
        <v>20</v>
      </c>
      <c r="H369" s="0" t="n">
        <f aca="false">VALUE(D369)</f>
        <v>689075</v>
      </c>
      <c r="I369" s="0" t="n">
        <f aca="false">VALUE(E369)</f>
        <v>0</v>
      </c>
      <c r="K369" s="3" t="n">
        <f aca="false">IF(  OR(  AND(H369&gt;I369, F369="Yes"),  AND( I369 &gt; H369, F369="No" ) ),SUM(H369,I369)    )</f>
        <v>689075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12.8" hidden="false" customHeight="false" outlineLevel="0" collapsed="false">
      <c r="A370" s="1" t="s">
        <v>1207</v>
      </c>
      <c r="B370" s="1" t="s">
        <v>687</v>
      </c>
      <c r="C370" s="1" t="s">
        <v>1208</v>
      </c>
      <c r="D370" s="2" t="s">
        <v>7646</v>
      </c>
      <c r="E370" s="2" t="s">
        <v>19</v>
      </c>
      <c r="F370" s="1" t="s">
        <v>20</v>
      </c>
      <c r="H370" s="0" t="n">
        <f aca="false">VALUE(D370)</f>
        <v>80036</v>
      </c>
      <c r="I370" s="0" t="n">
        <f aca="false">VALUE(E370)</f>
        <v>0</v>
      </c>
      <c r="K370" s="3" t="n">
        <f aca="false">IF(  OR(  AND(H370&gt;I370, F370="Yes"),  AND( I370 &gt; H370, F370="No" ) ),SUM(H370,I370)    )</f>
        <v>80036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1210</v>
      </c>
      <c r="B371" s="1" t="s">
        <v>687</v>
      </c>
      <c r="C371" s="1" t="s">
        <v>1211</v>
      </c>
      <c r="D371" s="2" t="s">
        <v>658</v>
      </c>
      <c r="E371" s="2" t="s">
        <v>1522</v>
      </c>
      <c r="F371" s="1" t="s">
        <v>20</v>
      </c>
      <c r="H371" s="0" t="n">
        <f aca="false">VALUE(D371)</f>
        <v>97450</v>
      </c>
      <c r="I371" s="0" t="n">
        <f aca="false">VALUE(E371)</f>
        <v>12000</v>
      </c>
      <c r="K371" s="3" t="n">
        <f aca="false">IF(  OR(  AND(H371&gt;I371, F371="Yes"),  AND( I371 &gt; H371, F371="No" ) ),SUM(H371,I371)    )</f>
        <v>109450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35.2" hidden="false" customHeight="false" outlineLevel="0" collapsed="false">
      <c r="A372" s="1" t="s">
        <v>1213</v>
      </c>
      <c r="B372" s="1" t="s">
        <v>687</v>
      </c>
      <c r="C372" s="1" t="s">
        <v>1214</v>
      </c>
      <c r="D372" s="2" t="s">
        <v>7647</v>
      </c>
      <c r="E372" s="2" t="s">
        <v>19</v>
      </c>
      <c r="F372" s="1" t="s">
        <v>67</v>
      </c>
      <c r="H372" s="0" t="n">
        <f aca="false">VALUE(D372)</f>
        <v>3625039</v>
      </c>
      <c r="I372" s="0" t="n">
        <f aca="false">VALUE(E372)</f>
        <v>0</v>
      </c>
      <c r="K372" s="3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3625039</v>
      </c>
      <c r="P372" s="0" t="n">
        <f aca="false">IF(AND(F372="Not Voting",M372=1), 1,0)</f>
        <v>0</v>
      </c>
    </row>
    <row r="373" customFormat="false" ht="12.8" hidden="false" customHeight="false" outlineLevel="0" collapsed="false">
      <c r="A373" s="1" t="s">
        <v>1217</v>
      </c>
      <c r="B373" s="1" t="s">
        <v>687</v>
      </c>
      <c r="C373" s="1" t="s">
        <v>1218</v>
      </c>
      <c r="D373" s="2" t="s">
        <v>7648</v>
      </c>
      <c r="E373" s="2" t="s">
        <v>19</v>
      </c>
      <c r="F373" s="1" t="s">
        <v>20</v>
      </c>
      <c r="H373" s="0" t="n">
        <f aca="false">VALUE(D373)</f>
        <v>199200</v>
      </c>
      <c r="I373" s="0" t="n">
        <f aca="false">VALUE(E373)</f>
        <v>0</v>
      </c>
      <c r="K373" s="3" t="n">
        <f aca="false">IF(  OR(  AND(H373&gt;I373, F373="Yes"),  AND( I373 &gt; H373, F373="No" ) ),SUM(H373,I373)    )</f>
        <v>199200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0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1220</v>
      </c>
      <c r="B374" s="1" t="s">
        <v>687</v>
      </c>
      <c r="C374" s="1" t="s">
        <v>1221</v>
      </c>
      <c r="D374" s="2" t="s">
        <v>7649</v>
      </c>
      <c r="E374" s="2" t="s">
        <v>19</v>
      </c>
      <c r="F374" s="1" t="s">
        <v>20</v>
      </c>
      <c r="H374" s="0" t="n">
        <f aca="false">VALUE(D374)</f>
        <v>239012</v>
      </c>
      <c r="I374" s="0" t="n">
        <f aca="false">VALUE(E374)</f>
        <v>0</v>
      </c>
      <c r="K374" s="3" t="n">
        <f aca="false">IF(  OR(  AND(H374&gt;I374, F374="Yes"),  AND( I374 &gt; H374, F374="No" ) ),SUM(H374,I374)    )</f>
        <v>239012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1223</v>
      </c>
      <c r="B375" s="1" t="s">
        <v>687</v>
      </c>
      <c r="C375" s="1" t="s">
        <v>1224</v>
      </c>
      <c r="D375" s="2" t="s">
        <v>7650</v>
      </c>
      <c r="E375" s="2" t="s">
        <v>19</v>
      </c>
      <c r="F375" s="1" t="s">
        <v>20</v>
      </c>
      <c r="H375" s="0" t="n">
        <f aca="false">VALUE(D375)</f>
        <v>499150</v>
      </c>
      <c r="I375" s="0" t="n">
        <f aca="false">VALUE(E375)</f>
        <v>0</v>
      </c>
      <c r="K375" s="3" t="n">
        <f aca="false">IF(  OR(  AND(H375&gt;I375, F375="Yes"),  AND( I375 &gt; H375, F375="No" ) ),SUM(H375,I375)    )</f>
        <v>499150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23.95" hidden="false" customHeight="false" outlineLevel="0" collapsed="false">
      <c r="A376" s="1" t="s">
        <v>1226</v>
      </c>
      <c r="B376" s="1" t="s">
        <v>687</v>
      </c>
      <c r="C376" s="1" t="s">
        <v>1227</v>
      </c>
      <c r="D376" s="2" t="s">
        <v>7651</v>
      </c>
      <c r="E376" s="2" t="s">
        <v>19</v>
      </c>
      <c r="F376" s="1" t="s">
        <v>20</v>
      </c>
      <c r="H376" s="0" t="n">
        <f aca="false">VALUE(D376)</f>
        <v>490631</v>
      </c>
      <c r="I376" s="0" t="n">
        <f aca="false">VALUE(E376)</f>
        <v>0</v>
      </c>
      <c r="K376" s="3" t="n">
        <f aca="false">IF(  OR(  AND(H376&gt;I376, F376="Yes"),  AND( I376 &gt; H376, F376="No" ) ),SUM(H376,I376)    )</f>
        <v>490631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1229</v>
      </c>
      <c r="B377" s="1" t="s">
        <v>687</v>
      </c>
      <c r="C377" s="1" t="s">
        <v>1230</v>
      </c>
      <c r="D377" s="2" t="s">
        <v>7652</v>
      </c>
      <c r="E377" s="2" t="s">
        <v>19</v>
      </c>
      <c r="F377" s="1" t="s">
        <v>20</v>
      </c>
      <c r="H377" s="0" t="n">
        <f aca="false">VALUE(D377)</f>
        <v>82100</v>
      </c>
      <c r="I377" s="0" t="n">
        <f aca="false">VALUE(E377)</f>
        <v>0</v>
      </c>
      <c r="K377" s="3" t="n">
        <f aca="false">IF(  OR(  AND(H377&gt;I377, F377="Yes"),  AND( I377 &gt; H377, F377="No" ) ),SUM(H377,I377)    )</f>
        <v>82100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1232</v>
      </c>
      <c r="B378" s="1" t="s">
        <v>687</v>
      </c>
      <c r="C378" s="1" t="s">
        <v>1233</v>
      </c>
      <c r="D378" s="2" t="s">
        <v>7653</v>
      </c>
      <c r="E378" s="2" t="s">
        <v>19</v>
      </c>
      <c r="F378" s="1" t="s">
        <v>20</v>
      </c>
      <c r="H378" s="0" t="n">
        <f aca="false">VALUE(D378)</f>
        <v>281600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281600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1235</v>
      </c>
      <c r="B379" s="1" t="s">
        <v>687</v>
      </c>
      <c r="C379" s="1" t="s">
        <v>1236</v>
      </c>
      <c r="D379" s="2" t="s">
        <v>2768</v>
      </c>
      <c r="E379" s="2" t="s">
        <v>19</v>
      </c>
      <c r="F379" s="1" t="s">
        <v>20</v>
      </c>
      <c r="H379" s="0" t="n">
        <f aca="false">VALUE(D379)</f>
        <v>104200</v>
      </c>
      <c r="I379" s="0" t="n">
        <f aca="false">VALUE(E379)</f>
        <v>0</v>
      </c>
      <c r="K379" s="0" t="n">
        <f aca="false">IF(  OR(  AND(H379&gt;I379, F379="Yes"),  AND( I379 &gt; H379, F379="No" ) ),SUM(H379,I379)    )</f>
        <v>104200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1237</v>
      </c>
      <c r="B380" s="1" t="s">
        <v>687</v>
      </c>
      <c r="C380" s="1" t="s">
        <v>1238</v>
      </c>
      <c r="D380" s="2" t="s">
        <v>7654</v>
      </c>
      <c r="E380" s="2" t="s">
        <v>19</v>
      </c>
      <c r="F380" s="1" t="s">
        <v>20</v>
      </c>
      <c r="H380" s="0" t="n">
        <f aca="false">VALUE(D380)</f>
        <v>117317</v>
      </c>
      <c r="I380" s="0" t="n">
        <f aca="false">VALUE(E380)</f>
        <v>0</v>
      </c>
      <c r="K380" s="0" t="n">
        <f aca="false">IF(  OR(  AND(H380&gt;I380, F380="Yes"),  AND( I380 &gt; H380, F380="No" ) ),SUM(H380,I380)    )</f>
        <v>117317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12.8" hidden="false" customHeight="false" outlineLevel="0" collapsed="false">
      <c r="A381" s="1" t="s">
        <v>1240</v>
      </c>
      <c r="B381" s="1" t="s">
        <v>687</v>
      </c>
      <c r="C381" s="1" t="s">
        <v>1241</v>
      </c>
      <c r="D381" s="2" t="s">
        <v>7655</v>
      </c>
      <c r="E381" s="2" t="s">
        <v>19</v>
      </c>
      <c r="F381" s="1" t="s">
        <v>20</v>
      </c>
      <c r="H381" s="0" t="n">
        <f aca="false">VALUE(D381)</f>
        <v>116600</v>
      </c>
      <c r="I381" s="0" t="n">
        <f aca="false">VALUE(E381)</f>
        <v>0</v>
      </c>
      <c r="K381" s="3" t="n">
        <f aca="false">IF(  OR(  AND(H381&gt;I381, F381="Yes"),  AND( I381 &gt; H381, F381="No" ) ),SUM(H381,I381)    )</f>
        <v>116600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23.95" hidden="false" customHeight="false" outlineLevel="0" collapsed="false">
      <c r="A382" s="1" t="s">
        <v>1243</v>
      </c>
      <c r="B382" s="1" t="s">
        <v>687</v>
      </c>
      <c r="C382" s="1" t="s">
        <v>1244</v>
      </c>
      <c r="D382" s="2" t="s">
        <v>7656</v>
      </c>
      <c r="E382" s="2" t="s">
        <v>19</v>
      </c>
      <c r="F382" s="1" t="s">
        <v>20</v>
      </c>
      <c r="H382" s="0" t="n">
        <f aca="false">VALUE(D382)</f>
        <v>168810</v>
      </c>
      <c r="I382" s="0" t="n">
        <f aca="false">VALUE(E382)</f>
        <v>0</v>
      </c>
      <c r="K382" s="3" t="n">
        <f aca="false">IF(  OR(  AND(H382&gt;I382, F382="Yes"),  AND( I382 &gt; H382, F382="No" ) ),SUM(H382,I382)    )</f>
        <v>168810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1246</v>
      </c>
      <c r="B383" s="1" t="s">
        <v>687</v>
      </c>
      <c r="C383" s="1" t="s">
        <v>1247</v>
      </c>
      <c r="D383" s="2" t="s">
        <v>591</v>
      </c>
      <c r="E383" s="2" t="s">
        <v>19</v>
      </c>
      <c r="F383" s="1" t="s">
        <v>20</v>
      </c>
      <c r="H383" s="0" t="n">
        <f aca="false">VALUE(D383)</f>
        <v>6500</v>
      </c>
      <c r="I383" s="0" t="n">
        <f aca="false">VALUE(E383)</f>
        <v>0</v>
      </c>
      <c r="K383" s="3" t="n">
        <f aca="false">IF(  OR(  AND(H383&gt;I383, F383="Yes"),  AND( I383 &gt; H383, F383="No" ) ),SUM(H383,I383)    )</f>
        <v>6500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23.95" hidden="false" customHeight="false" outlineLevel="0" collapsed="false">
      <c r="A384" s="1" t="s">
        <v>1248</v>
      </c>
      <c r="B384" s="1" t="s">
        <v>687</v>
      </c>
      <c r="C384" s="1" t="s">
        <v>1249</v>
      </c>
      <c r="D384" s="2" t="s">
        <v>7657</v>
      </c>
      <c r="E384" s="2" t="s">
        <v>19</v>
      </c>
      <c r="F384" s="1" t="s">
        <v>20</v>
      </c>
      <c r="H384" s="0" t="n">
        <f aca="false">VALUE(D384)</f>
        <v>308741</v>
      </c>
      <c r="I384" s="0" t="n">
        <f aca="false">VALUE(E384)</f>
        <v>0</v>
      </c>
      <c r="K384" s="3" t="n">
        <f aca="false">IF(  OR(  AND(H384&gt;I384, F384="Yes"),  AND( I384 &gt; H384, F384="No" ) ),SUM(H384,I384)    )</f>
        <v>308741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0</v>
      </c>
      <c r="P384" s="0" t="n">
        <f aca="false">IF(AND(F384="Not Voting",M384=1), 1,0)</f>
        <v>0</v>
      </c>
    </row>
    <row r="385" customFormat="false" ht="35.2" hidden="false" customHeight="false" outlineLevel="0" collapsed="false">
      <c r="A385" s="1" t="s">
        <v>1251</v>
      </c>
      <c r="B385" s="1" t="s">
        <v>687</v>
      </c>
      <c r="C385" s="1" t="s">
        <v>1252</v>
      </c>
      <c r="D385" s="2" t="s">
        <v>4426</v>
      </c>
      <c r="E385" s="2" t="s">
        <v>19</v>
      </c>
      <c r="F385" s="1" t="s">
        <v>67</v>
      </c>
      <c r="H385" s="0" t="n">
        <f aca="false">VALUE(D385)</f>
        <v>76450</v>
      </c>
      <c r="I385" s="0" t="n">
        <f aca="false">VALUE(E385)</f>
        <v>0</v>
      </c>
      <c r="K385" s="3" t="n">
        <f aca="false">IF(  OR(  AND(H385&gt;I385, F385="Yes"),  AND( I385 &gt; H385, F385="No" ) ),SUM(H385,I385)    )</f>
        <v>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76450</v>
      </c>
      <c r="P385" s="0" t="n">
        <f aca="false">IF(AND(F385="Not Voting",M385=1), 1,0)</f>
        <v>0</v>
      </c>
    </row>
    <row r="386" customFormat="false" ht="12.8" hidden="false" customHeight="false" outlineLevel="0" collapsed="false">
      <c r="A386" s="1" t="s">
        <v>1254</v>
      </c>
      <c r="B386" s="1" t="s">
        <v>687</v>
      </c>
      <c r="C386" s="1" t="s">
        <v>1255</v>
      </c>
      <c r="D386" s="2" t="s">
        <v>7658</v>
      </c>
      <c r="E386" s="2" t="s">
        <v>19</v>
      </c>
      <c r="F386" s="1" t="s">
        <v>20</v>
      </c>
      <c r="H386" s="0" t="n">
        <f aca="false">VALUE(D386)</f>
        <v>167030</v>
      </c>
      <c r="I386" s="0" t="n">
        <f aca="false">VALUE(E386)</f>
        <v>0</v>
      </c>
      <c r="K386" s="3" t="n">
        <f aca="false">IF(  OR(  AND(H386&gt;I386, F386="Yes"),  AND( I386 &gt; H386, F386="No" ) ),SUM(H386,I386)    )</f>
        <v>167030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1257</v>
      </c>
      <c r="B387" s="1" t="s">
        <v>687</v>
      </c>
      <c r="C387" s="1" t="s">
        <v>1258</v>
      </c>
      <c r="D387" s="2" t="s">
        <v>7659</v>
      </c>
      <c r="E387" s="2" t="s">
        <v>19</v>
      </c>
      <c r="F387" s="1" t="s">
        <v>20</v>
      </c>
      <c r="H387" s="0" t="n">
        <f aca="false">VALUE(D387)</f>
        <v>116028</v>
      </c>
      <c r="I387" s="0" t="n">
        <f aca="false">VALUE(E387)</f>
        <v>0</v>
      </c>
      <c r="K387" s="0" t="n">
        <f aca="false">IF(  OR(  AND(H387&gt;I387, F387="Yes"),  AND( I387 &gt; H387, F387="No" ) ),SUM(H387,I387)    )</f>
        <v>116028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1261</v>
      </c>
      <c r="B388" s="1" t="s">
        <v>687</v>
      </c>
      <c r="C388" s="1" t="s">
        <v>1262</v>
      </c>
      <c r="D388" s="2" t="s">
        <v>7660</v>
      </c>
      <c r="E388" s="2" t="s">
        <v>19</v>
      </c>
      <c r="F388" s="1" t="s">
        <v>20</v>
      </c>
      <c r="H388" s="0" t="n">
        <f aca="false">VALUE(D388)</f>
        <v>166662</v>
      </c>
      <c r="I388" s="0" t="n">
        <f aca="false">VALUE(E388)</f>
        <v>0</v>
      </c>
      <c r="K388" s="3" t="n">
        <f aca="false">IF(  OR(  AND(H388&gt;I388, F388="Yes"),  AND( I388 &gt; H388, F388="No" ) ),SUM(H388,I388)    )</f>
        <v>166662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35.2" hidden="false" customHeight="false" outlineLevel="0" collapsed="false">
      <c r="A389" s="1" t="s">
        <v>1264</v>
      </c>
      <c r="B389" s="1" t="s">
        <v>687</v>
      </c>
      <c r="C389" s="1" t="s">
        <v>1265</v>
      </c>
      <c r="D389" s="2" t="s">
        <v>50</v>
      </c>
      <c r="E389" s="2" t="s">
        <v>19</v>
      </c>
      <c r="F389" s="1" t="s">
        <v>20</v>
      </c>
      <c r="H389" s="0" t="n">
        <f aca="false">VALUE(D389)</f>
        <v>80750</v>
      </c>
      <c r="I389" s="0" t="n">
        <f aca="false">VALUE(E389)</f>
        <v>0</v>
      </c>
      <c r="K389" s="3" t="n">
        <f aca="false">IF(  OR(  AND(H389&gt;I389, F389="Yes"),  AND( I389 &gt; H389, F389="No" ) ),SUM(H389,I389)    )</f>
        <v>80750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23.95" hidden="false" customHeight="false" outlineLevel="0" collapsed="false">
      <c r="A390" s="1" t="s">
        <v>1267</v>
      </c>
      <c r="B390" s="1" t="s">
        <v>687</v>
      </c>
      <c r="C390" s="1" t="s">
        <v>1268</v>
      </c>
      <c r="D390" s="2" t="s">
        <v>7661</v>
      </c>
      <c r="E390" s="2" t="s">
        <v>19</v>
      </c>
      <c r="F390" s="1" t="s">
        <v>20</v>
      </c>
      <c r="H390" s="0" t="n">
        <f aca="false">VALUE(D390)</f>
        <v>245709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245709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12.8" hidden="false" customHeight="false" outlineLevel="0" collapsed="false">
      <c r="A391" s="1" t="s">
        <v>1270</v>
      </c>
      <c r="B391" s="1" t="s">
        <v>687</v>
      </c>
      <c r="C391" s="1" t="s">
        <v>1271</v>
      </c>
      <c r="D391" s="2" t="s">
        <v>2874</v>
      </c>
      <c r="E391" s="2" t="s">
        <v>19</v>
      </c>
      <c r="F391" s="1" t="s">
        <v>20</v>
      </c>
      <c r="H391" s="0" t="n">
        <f aca="false">VALUE(D391)</f>
        <v>116477</v>
      </c>
      <c r="I391" s="0" t="n">
        <f aca="false">VALUE(E391)</f>
        <v>0</v>
      </c>
      <c r="K391" s="3" t="n">
        <f aca="false">IF(  OR(  AND(H391&gt;I391, F391="Yes"),  AND( I391 &gt; H391, F391="No" ) ),SUM(H391,I391)    )</f>
        <v>116477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1273</v>
      </c>
      <c r="B392" s="1" t="s">
        <v>687</v>
      </c>
      <c r="C392" s="1" t="s">
        <v>1274</v>
      </c>
      <c r="D392" s="2" t="s">
        <v>7662</v>
      </c>
      <c r="E392" s="2" t="s">
        <v>19</v>
      </c>
      <c r="F392" s="1" t="s">
        <v>20</v>
      </c>
      <c r="H392" s="0" t="n">
        <f aca="false">VALUE(D392)</f>
        <v>880292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880292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23.95" hidden="false" customHeight="false" outlineLevel="0" collapsed="false">
      <c r="A393" s="1" t="s">
        <v>1277</v>
      </c>
      <c r="B393" s="1" t="s">
        <v>687</v>
      </c>
      <c r="C393" s="1" t="s">
        <v>1278</v>
      </c>
      <c r="D393" s="2" t="s">
        <v>7663</v>
      </c>
      <c r="E393" s="2" t="s">
        <v>19</v>
      </c>
      <c r="F393" s="1" t="s">
        <v>20</v>
      </c>
      <c r="H393" s="0" t="n">
        <f aca="false">VALUE(D393)</f>
        <v>124334</v>
      </c>
      <c r="I393" s="0" t="n">
        <f aca="false">VALUE(E393)</f>
        <v>0</v>
      </c>
      <c r="K393" s="3" t="n">
        <f aca="false">IF(  OR(  AND(H393&gt;I393, F393="Yes"),  AND( I393 &gt; H393, F393="No" ) ),SUM(H393,I393)    )</f>
        <v>124334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1280</v>
      </c>
      <c r="B394" s="1" t="s">
        <v>687</v>
      </c>
      <c r="C394" s="1" t="s">
        <v>1281</v>
      </c>
      <c r="D394" s="2" t="s">
        <v>7664</v>
      </c>
      <c r="E394" s="2" t="s">
        <v>19</v>
      </c>
      <c r="F394" s="1" t="s">
        <v>20</v>
      </c>
      <c r="H394" s="0" t="n">
        <f aca="false">VALUE(D394)</f>
        <v>275050</v>
      </c>
      <c r="I394" s="0" t="n">
        <f aca="false">VALUE(E394)</f>
        <v>0</v>
      </c>
      <c r="K394" s="3" t="n">
        <f aca="false">IF(  OR(  AND(H394&gt;I394, F394="Yes"),  AND( I394 &gt; H394, F394="No" ) ),SUM(H394,I394)    )</f>
        <v>275050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12.8" hidden="false" customHeight="false" outlineLevel="0" collapsed="false">
      <c r="A395" s="1" t="s">
        <v>1283</v>
      </c>
      <c r="B395" s="1" t="s">
        <v>687</v>
      </c>
      <c r="C395" s="1" t="s">
        <v>1284</v>
      </c>
      <c r="D395" s="2" t="s">
        <v>7665</v>
      </c>
      <c r="E395" s="2" t="s">
        <v>19</v>
      </c>
      <c r="F395" s="1" t="s">
        <v>20</v>
      </c>
      <c r="H395" s="0" t="n">
        <f aca="false">VALUE(D395)</f>
        <v>376338</v>
      </c>
      <c r="I395" s="0" t="n">
        <f aca="false">VALUE(E395)</f>
        <v>0</v>
      </c>
      <c r="K395" s="0" t="n">
        <f aca="false">IF(  OR(  AND(H395&gt;I395, F395="Yes"),  AND( I395 &gt; H395, F395="No" ) ),SUM(H395,I395)    )</f>
        <v>376338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1286</v>
      </c>
      <c r="B396" s="1" t="s">
        <v>687</v>
      </c>
      <c r="C396" s="1" t="s">
        <v>1287</v>
      </c>
      <c r="D396" s="2" t="s">
        <v>7666</v>
      </c>
      <c r="E396" s="2" t="s">
        <v>19</v>
      </c>
      <c r="F396" s="1" t="s">
        <v>20</v>
      </c>
      <c r="H396" s="0" t="n">
        <f aca="false">VALUE(D396)</f>
        <v>493486</v>
      </c>
      <c r="I396" s="0" t="n">
        <f aca="false">VALUE(E396)</f>
        <v>0</v>
      </c>
      <c r="K396" s="0" t="n">
        <f aca="false">IF(  OR(  AND(H396&gt;I396, F396="Yes"),  AND( I396 &gt; H396, F396="No" ) ),SUM(H396,I396)    )</f>
        <v>493486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23.95" hidden="false" customHeight="false" outlineLevel="0" collapsed="false">
      <c r="A397" s="1" t="s">
        <v>1289</v>
      </c>
      <c r="B397" s="1" t="s">
        <v>687</v>
      </c>
      <c r="C397" s="1" t="s">
        <v>1290</v>
      </c>
      <c r="D397" s="2" t="s">
        <v>7667</v>
      </c>
      <c r="E397" s="2" t="s">
        <v>19</v>
      </c>
      <c r="F397" s="1" t="s">
        <v>20</v>
      </c>
      <c r="H397" s="0" t="n">
        <f aca="false">VALUE(D397)</f>
        <v>248890</v>
      </c>
      <c r="I397" s="0" t="n">
        <f aca="false">VALUE(E397)</f>
        <v>0</v>
      </c>
      <c r="K397" s="3" t="n">
        <f aca="false">IF(  OR(  AND(H397&gt;I397, F397="Yes"),  AND( I397 &gt; H397, F397="No" ) ),SUM(H397,I397)    )</f>
        <v>248890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1292</v>
      </c>
      <c r="B398" s="1" t="s">
        <v>687</v>
      </c>
      <c r="C398" s="1" t="s">
        <v>1293</v>
      </c>
      <c r="D398" s="2" t="s">
        <v>7668</v>
      </c>
      <c r="E398" s="2" t="s">
        <v>19</v>
      </c>
      <c r="F398" s="1" t="s">
        <v>20</v>
      </c>
      <c r="H398" s="0" t="n">
        <f aca="false">VALUE(D398)</f>
        <v>458815</v>
      </c>
      <c r="I398" s="0" t="n">
        <f aca="false">VALUE(E398)</f>
        <v>0</v>
      </c>
      <c r="K398" s="0" t="n">
        <f aca="false">IF(  OR(  AND(H398&gt;I398, F398="Yes"),  AND( I398 &gt; H398, F398="No" ) ),SUM(H398,I398)    )</f>
        <v>458815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12.8" hidden="false" customHeight="false" outlineLevel="0" collapsed="false">
      <c r="A399" s="1" t="s">
        <v>1295</v>
      </c>
      <c r="B399" s="1" t="s">
        <v>687</v>
      </c>
      <c r="C399" s="1" t="s">
        <v>1296</v>
      </c>
      <c r="D399" s="2" t="s">
        <v>7669</v>
      </c>
      <c r="E399" s="2" t="s">
        <v>19</v>
      </c>
      <c r="F399" s="1" t="s">
        <v>20</v>
      </c>
      <c r="H399" s="0" t="n">
        <f aca="false">VALUE(D399)</f>
        <v>989905</v>
      </c>
      <c r="I399" s="0" t="n">
        <f aca="false">VALUE(E399)</f>
        <v>0</v>
      </c>
      <c r="K399" s="3" t="n">
        <f aca="false">IF(  OR(  AND(H399&gt;I399, F399="Yes"),  AND( I399 &gt; H399, F399="No" ) ),SUM(H399,I399)    )</f>
        <v>989905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23.95" hidden="false" customHeight="false" outlineLevel="0" collapsed="false">
      <c r="A400" s="1" t="s">
        <v>1298</v>
      </c>
      <c r="B400" s="1" t="s">
        <v>687</v>
      </c>
      <c r="C400" s="1" t="s">
        <v>1299</v>
      </c>
      <c r="D400" s="2" t="s">
        <v>7670</v>
      </c>
      <c r="E400" s="2" t="s">
        <v>19</v>
      </c>
      <c r="F400" s="1" t="s">
        <v>20</v>
      </c>
      <c r="H400" s="0" t="n">
        <f aca="false">VALUE(D400)</f>
        <v>371845</v>
      </c>
      <c r="I400" s="0" t="n">
        <f aca="false">VALUE(E400)</f>
        <v>0</v>
      </c>
      <c r="K400" s="0" t="n">
        <f aca="false">IF(  OR(  AND(H400&gt;I400, F400="Yes"),  AND( I400 &gt; H400, F400="No" ) ),SUM(H400,I400)    )</f>
        <v>371845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12.8" hidden="false" customHeight="false" outlineLevel="0" collapsed="false">
      <c r="A401" s="1" t="s">
        <v>1302</v>
      </c>
      <c r="B401" s="1" t="s">
        <v>687</v>
      </c>
      <c r="C401" s="1" t="s">
        <v>1303</v>
      </c>
      <c r="D401" s="2" t="s">
        <v>7671</v>
      </c>
      <c r="E401" s="2" t="s">
        <v>19</v>
      </c>
      <c r="F401" s="1" t="s">
        <v>20</v>
      </c>
      <c r="H401" s="0" t="n">
        <f aca="false">VALUE(D401)</f>
        <v>1039685</v>
      </c>
      <c r="I401" s="0" t="n">
        <f aca="false">VALUE(E401)</f>
        <v>0</v>
      </c>
      <c r="K401" s="0" t="n">
        <f aca="false">IF(  OR(  AND(H401&gt;I401, F401="Yes"),  AND( I401 &gt; H401, F401="No" ) ),SUM(H401,I401)    )</f>
        <v>1039685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1305</v>
      </c>
      <c r="B402" s="1" t="s">
        <v>687</v>
      </c>
      <c r="C402" s="1" t="s">
        <v>1306</v>
      </c>
      <c r="D402" s="2" t="s">
        <v>7672</v>
      </c>
      <c r="E402" s="2" t="s">
        <v>19</v>
      </c>
      <c r="F402" s="1" t="s">
        <v>20</v>
      </c>
      <c r="H402" s="0" t="n">
        <f aca="false">VALUE(D402)</f>
        <v>256151</v>
      </c>
      <c r="I402" s="0" t="n">
        <f aca="false">VALUE(E402)</f>
        <v>0</v>
      </c>
      <c r="K402" s="0" t="n">
        <f aca="false">IF(  OR(  AND(H402&gt;I402, F402="Yes"),  AND( I402 &gt; H402, F402="No" ) ),SUM(H402,I402)    )</f>
        <v>256151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1308</v>
      </c>
      <c r="B403" s="1" t="s">
        <v>687</v>
      </c>
      <c r="C403" s="1" t="s">
        <v>1309</v>
      </c>
      <c r="D403" s="2" t="s">
        <v>7673</v>
      </c>
      <c r="E403" s="2" t="s">
        <v>19</v>
      </c>
      <c r="F403" s="1" t="s">
        <v>20</v>
      </c>
      <c r="H403" s="0" t="n">
        <f aca="false">VALUE(D403)</f>
        <v>229065</v>
      </c>
      <c r="I403" s="0" t="n">
        <f aca="false">VALUE(E403)</f>
        <v>0</v>
      </c>
      <c r="K403" s="3" t="n">
        <f aca="false">IF(  OR(  AND(H403&gt;I403, F403="Yes"),  AND( I403 &gt; H403, F403="No" ) ),SUM(H403,I403)    )</f>
        <v>229065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23.95" hidden="false" customHeight="false" outlineLevel="0" collapsed="false">
      <c r="A404" s="1" t="s">
        <v>1311</v>
      </c>
      <c r="B404" s="1" t="s">
        <v>687</v>
      </c>
      <c r="C404" s="1" t="s">
        <v>1312</v>
      </c>
      <c r="D404" s="2" t="s">
        <v>7674</v>
      </c>
      <c r="E404" s="2" t="s">
        <v>19</v>
      </c>
      <c r="F404" s="1" t="s">
        <v>20</v>
      </c>
      <c r="H404" s="0" t="n">
        <f aca="false">VALUE(D404)</f>
        <v>134850</v>
      </c>
      <c r="I404" s="0" t="n">
        <f aca="false">VALUE(E404)</f>
        <v>0</v>
      </c>
      <c r="K404" s="0" t="n">
        <f aca="false">IF(  OR(  AND(H404&gt;I404, F404="Yes"),  AND( I404 &gt; H404, F404="No" ) ),SUM(H404,I404)    )</f>
        <v>134850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12.8" hidden="false" customHeight="false" outlineLevel="0" collapsed="false">
      <c r="A405" s="1" t="s">
        <v>1314</v>
      </c>
      <c r="B405" s="1" t="s">
        <v>687</v>
      </c>
      <c r="C405" s="1" t="s">
        <v>1315</v>
      </c>
      <c r="D405" s="2" t="s">
        <v>7675</v>
      </c>
      <c r="E405" s="2" t="s">
        <v>19</v>
      </c>
      <c r="F405" s="1" t="s">
        <v>20</v>
      </c>
      <c r="H405" s="0" t="n">
        <f aca="false">VALUE(D405)</f>
        <v>108845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108845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23.95" hidden="false" customHeight="false" outlineLevel="0" collapsed="false">
      <c r="A406" s="1" t="s">
        <v>1317</v>
      </c>
      <c r="B406" s="1" t="s">
        <v>687</v>
      </c>
      <c r="C406" s="1" t="s">
        <v>1318</v>
      </c>
      <c r="D406" s="2" t="s">
        <v>7676</v>
      </c>
      <c r="E406" s="2" t="s">
        <v>19</v>
      </c>
      <c r="F406" s="1" t="s">
        <v>20</v>
      </c>
      <c r="H406" s="0" t="n">
        <f aca="false">VALUE(D406)</f>
        <v>374379</v>
      </c>
      <c r="I406" s="0" t="n">
        <f aca="false">VALUE(E406)</f>
        <v>0</v>
      </c>
      <c r="K406" s="0" t="n">
        <f aca="false">IF(  OR(  AND(H406&gt;I406, F406="Yes"),  AND( I406 &gt; H406, F406="No" ) ),SUM(H406,I406)    )</f>
        <v>374379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12.8" hidden="false" customHeight="false" outlineLevel="0" collapsed="false">
      <c r="A407" s="1" t="s">
        <v>1320</v>
      </c>
      <c r="B407" s="1" t="s">
        <v>687</v>
      </c>
      <c r="C407" s="1" t="s">
        <v>1321</v>
      </c>
      <c r="D407" s="2" t="s">
        <v>7677</v>
      </c>
      <c r="E407" s="2" t="s">
        <v>19</v>
      </c>
      <c r="F407" s="1" t="s">
        <v>20</v>
      </c>
      <c r="H407" s="0" t="n">
        <f aca="false">VALUE(D407)</f>
        <v>533758</v>
      </c>
      <c r="I407" s="0" t="n">
        <f aca="false">VALUE(E407)</f>
        <v>0</v>
      </c>
      <c r="K407" s="0" t="n">
        <f aca="false">IF(  OR(  AND(H407&gt;I407, F407="Yes"),  AND( I407 &gt; H407, F407="No" ) ),SUM(H407,I407)    )</f>
        <v>533758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23.95" hidden="false" customHeight="false" outlineLevel="0" collapsed="false">
      <c r="A408" s="1" t="s">
        <v>1323</v>
      </c>
      <c r="B408" s="1" t="s">
        <v>687</v>
      </c>
      <c r="C408" s="1" t="s">
        <v>1324</v>
      </c>
      <c r="D408" s="2" t="s">
        <v>7678</v>
      </c>
      <c r="E408" s="2" t="s">
        <v>19</v>
      </c>
      <c r="F408" s="1" t="s">
        <v>20</v>
      </c>
      <c r="H408" s="0" t="n">
        <f aca="false">VALUE(D408)</f>
        <v>247489</v>
      </c>
      <c r="I408" s="0" t="n">
        <f aca="false">VALUE(E408)</f>
        <v>0</v>
      </c>
      <c r="K408" s="0" t="n">
        <f aca="false">IF(  OR(  AND(H408&gt;I408, F408="Yes"),  AND( I408 &gt; H408, F408="No" ) ),SUM(H408,I408)    )</f>
        <v>247489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1326</v>
      </c>
      <c r="B409" s="1" t="s">
        <v>687</v>
      </c>
      <c r="C409" s="1" t="s">
        <v>1327</v>
      </c>
      <c r="D409" s="2" t="s">
        <v>7679</v>
      </c>
      <c r="E409" s="2" t="s">
        <v>19</v>
      </c>
      <c r="F409" s="1" t="s">
        <v>20</v>
      </c>
      <c r="H409" s="0" t="n">
        <f aca="false">VALUE(D409)</f>
        <v>148400</v>
      </c>
      <c r="I409" s="0" t="n">
        <f aca="false">VALUE(E409)</f>
        <v>0</v>
      </c>
      <c r="K409" s="3" t="n">
        <f aca="false">IF(  OR(  AND(H409&gt;I409, F409="Yes"),  AND( I409 &gt; H409, F409="No" ) ),SUM(H409,I409)    )</f>
        <v>148400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12.8" hidden="false" customHeight="false" outlineLevel="0" collapsed="false">
      <c r="A410" s="1" t="s">
        <v>1329</v>
      </c>
      <c r="B410" s="1" t="s">
        <v>687</v>
      </c>
      <c r="C410" s="1" t="s">
        <v>1330</v>
      </c>
      <c r="D410" s="2" t="s">
        <v>7680</v>
      </c>
      <c r="E410" s="2" t="s">
        <v>19</v>
      </c>
      <c r="F410" s="1" t="s">
        <v>20</v>
      </c>
      <c r="H410" s="0" t="n">
        <f aca="false">VALUE(D410)</f>
        <v>333425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333425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1332</v>
      </c>
      <c r="B411" s="1" t="s">
        <v>687</v>
      </c>
      <c r="C411" s="1" t="s">
        <v>1333</v>
      </c>
      <c r="D411" s="2" t="s">
        <v>7681</v>
      </c>
      <c r="E411" s="2" t="s">
        <v>19</v>
      </c>
      <c r="F411" s="1" t="s">
        <v>20</v>
      </c>
      <c r="H411" s="0" t="n">
        <f aca="false">VALUE(D411)</f>
        <v>200601</v>
      </c>
      <c r="I411" s="0" t="n">
        <f aca="false">VALUE(E411)</f>
        <v>0</v>
      </c>
      <c r="K411" s="0" t="n">
        <f aca="false">IF(  OR(  AND(H411&gt;I411, F411="Yes"),  AND( I411 &gt; H411, F411="No" ) ),SUM(H411,I411)    )</f>
        <v>200601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1335</v>
      </c>
      <c r="B412" s="1" t="s">
        <v>687</v>
      </c>
      <c r="C412" s="1" t="s">
        <v>1336</v>
      </c>
      <c r="D412" s="2" t="s">
        <v>7682</v>
      </c>
      <c r="E412" s="2" t="s">
        <v>19</v>
      </c>
      <c r="F412" s="1" t="s">
        <v>20</v>
      </c>
      <c r="H412" s="0" t="n">
        <f aca="false">VALUE(D412)</f>
        <v>293368</v>
      </c>
      <c r="I412" s="0" t="n">
        <f aca="false">VALUE(E412)</f>
        <v>0</v>
      </c>
      <c r="K412" s="0" t="n">
        <f aca="false">IF(  OR(  AND(H412&gt;I412, F412="Yes"),  AND( I412 &gt; H412, F412="No" ) ),SUM(H412,I412)    )</f>
        <v>293368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1338</v>
      </c>
      <c r="B413" s="1" t="s">
        <v>687</v>
      </c>
      <c r="C413" s="1" t="s">
        <v>1339</v>
      </c>
      <c r="D413" s="2" t="s">
        <v>7683</v>
      </c>
      <c r="E413" s="2" t="s">
        <v>19</v>
      </c>
      <c r="F413" s="1" t="s">
        <v>20</v>
      </c>
      <c r="H413" s="0" t="n">
        <f aca="false">VALUE(D413)</f>
        <v>137011</v>
      </c>
      <c r="I413" s="0" t="n">
        <f aca="false">VALUE(E413)</f>
        <v>0</v>
      </c>
      <c r="K413" s="0" t="n">
        <f aca="false">IF(  OR(  AND(H413&gt;I413, F413="Yes"),  AND( I413 &gt; H413, F413="No" ) ),SUM(H413,I413)    )</f>
        <v>137011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1341</v>
      </c>
      <c r="B414" s="1" t="s">
        <v>687</v>
      </c>
      <c r="C414" s="1" t="s">
        <v>1342</v>
      </c>
      <c r="D414" s="2" t="s">
        <v>7684</v>
      </c>
      <c r="E414" s="2" t="s">
        <v>19</v>
      </c>
      <c r="F414" s="1" t="s">
        <v>20</v>
      </c>
      <c r="H414" s="0" t="n">
        <f aca="false">VALUE(D414)</f>
        <v>678363</v>
      </c>
      <c r="I414" s="0" t="n">
        <f aca="false">VALUE(E414)</f>
        <v>0</v>
      </c>
      <c r="K414" s="0" t="n">
        <f aca="false">IF(  OR(  AND(H414&gt;I414, F414="Yes"),  AND( I414 &gt; H414, F414="No" ) ),SUM(H414,I414)    )</f>
        <v>678363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1344</v>
      </c>
      <c r="B415" s="1" t="s">
        <v>687</v>
      </c>
      <c r="C415" s="1" t="s">
        <v>1345</v>
      </c>
      <c r="D415" s="2" t="s">
        <v>7685</v>
      </c>
      <c r="E415" s="2" t="s">
        <v>19</v>
      </c>
      <c r="F415" s="1" t="s">
        <v>20</v>
      </c>
      <c r="H415" s="0" t="n">
        <f aca="false">VALUE(D415)</f>
        <v>666170</v>
      </c>
      <c r="I415" s="0" t="n">
        <f aca="false">VALUE(E415)</f>
        <v>0</v>
      </c>
      <c r="K415" s="3" t="n">
        <f aca="false">IF(  OR(  AND(H415&gt;I415, F415="Yes"),  AND( I415 &gt; H415, F415="No" ) ),SUM(H415,I415)    )</f>
        <v>666170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1347</v>
      </c>
      <c r="B416" s="1" t="s">
        <v>687</v>
      </c>
      <c r="C416" s="1" t="s">
        <v>1348</v>
      </c>
      <c r="D416" s="2" t="s">
        <v>7686</v>
      </c>
      <c r="E416" s="2" t="s">
        <v>19</v>
      </c>
      <c r="F416" s="1" t="s">
        <v>20</v>
      </c>
      <c r="H416" s="0" t="n">
        <f aca="false">VALUE(D416)</f>
        <v>181635</v>
      </c>
      <c r="I416" s="0" t="n">
        <f aca="false">VALUE(E416)</f>
        <v>0</v>
      </c>
      <c r="K416" s="0" t="n">
        <f aca="false">IF(  OR(  AND(H416&gt;I416, F416="Yes"),  AND( I416 &gt; H416, F416="No" ) ),SUM(H416,I416)    )</f>
        <v>181635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23.95" hidden="false" customHeight="false" outlineLevel="0" collapsed="false">
      <c r="A417" s="1" t="s">
        <v>1350</v>
      </c>
      <c r="B417" s="1" t="s">
        <v>687</v>
      </c>
      <c r="C417" s="1" t="s">
        <v>1351</v>
      </c>
      <c r="D417" s="2" t="s">
        <v>7687</v>
      </c>
      <c r="E417" s="2" t="s">
        <v>19</v>
      </c>
      <c r="F417" s="1" t="s">
        <v>20</v>
      </c>
      <c r="H417" s="0" t="n">
        <f aca="false">VALUE(D417)</f>
        <v>229500</v>
      </c>
      <c r="I417" s="0" t="n">
        <f aca="false">VALUE(E417)</f>
        <v>0</v>
      </c>
      <c r="K417" s="0" t="n">
        <f aca="false">IF(  OR(  AND(H417&gt;I417, F417="Yes"),  AND( I417 &gt; H417, F417="No" ) ),SUM(H417,I417)    )</f>
        <v>229500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1353</v>
      </c>
      <c r="B418" s="1" t="s">
        <v>687</v>
      </c>
      <c r="C418" s="1" t="s">
        <v>1354</v>
      </c>
      <c r="D418" s="2" t="s">
        <v>3661</v>
      </c>
      <c r="E418" s="2" t="s">
        <v>19</v>
      </c>
      <c r="F418" s="1" t="s">
        <v>20</v>
      </c>
      <c r="H418" s="0" t="n">
        <f aca="false">VALUE(D418)</f>
        <v>76500</v>
      </c>
      <c r="I418" s="0" t="n">
        <f aca="false">VALUE(E418)</f>
        <v>0</v>
      </c>
      <c r="K418" s="3" t="n">
        <f aca="false">IF(  OR(  AND(H418&gt;I418, F418="Yes"),  AND( I418 &gt; H418, F418="No" ) ),SUM(H418,I418)    )</f>
        <v>76500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1355</v>
      </c>
      <c r="B419" s="1" t="s">
        <v>687</v>
      </c>
      <c r="C419" s="1" t="s">
        <v>1356</v>
      </c>
      <c r="D419" s="2" t="s">
        <v>7688</v>
      </c>
      <c r="E419" s="2" t="s">
        <v>19</v>
      </c>
      <c r="F419" s="1" t="s">
        <v>20</v>
      </c>
      <c r="H419" s="0" t="n">
        <f aca="false">VALUE(D419)</f>
        <v>261400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261400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12.8" hidden="false" customHeight="false" outlineLevel="0" collapsed="false">
      <c r="A420" s="1" t="s">
        <v>1358</v>
      </c>
      <c r="B420" s="1" t="s">
        <v>687</v>
      </c>
      <c r="C420" s="1" t="s">
        <v>1359</v>
      </c>
      <c r="D420" s="2" t="s">
        <v>7689</v>
      </c>
      <c r="E420" s="2" t="s">
        <v>19</v>
      </c>
      <c r="F420" s="1" t="s">
        <v>20</v>
      </c>
      <c r="H420" s="0" t="n">
        <f aca="false">VALUE(D420)</f>
        <v>119727</v>
      </c>
      <c r="I420" s="0" t="n">
        <f aca="false">VALUE(E420)</f>
        <v>0</v>
      </c>
      <c r="K420" s="0" t="n">
        <f aca="false">IF(  OR(  AND(H420&gt;I420, F420="Yes"),  AND( I420 &gt; H420, F420="No" ) ),SUM(H420,I420)    )</f>
        <v>119727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23.95" hidden="false" customHeight="false" outlineLevel="0" collapsed="false">
      <c r="A421" s="1" t="s">
        <v>1361</v>
      </c>
      <c r="B421" s="1" t="s">
        <v>687</v>
      </c>
      <c r="C421" s="1" t="s">
        <v>1362</v>
      </c>
      <c r="D421" s="2" t="s">
        <v>7690</v>
      </c>
      <c r="E421" s="2" t="s">
        <v>19</v>
      </c>
      <c r="F421" s="1" t="s">
        <v>20</v>
      </c>
      <c r="H421" s="0" t="n">
        <f aca="false">VALUE(D421)</f>
        <v>244033</v>
      </c>
      <c r="I421" s="0" t="n">
        <f aca="false">VALUE(E421)</f>
        <v>0</v>
      </c>
      <c r="K421" s="3" t="n">
        <f aca="false">IF(  OR(  AND(H421&gt;I421, F421="Yes"),  AND( I421 &gt; H421, F421="No" ) ),SUM(H421,I421)    )</f>
        <v>244033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1364</v>
      </c>
      <c r="B422" s="1" t="s">
        <v>687</v>
      </c>
      <c r="C422" s="1" t="s">
        <v>1365</v>
      </c>
      <c r="D422" s="2" t="s">
        <v>7691</v>
      </c>
      <c r="E422" s="2" t="s">
        <v>19</v>
      </c>
      <c r="F422" s="1" t="s">
        <v>20</v>
      </c>
      <c r="H422" s="0" t="n">
        <f aca="false">VALUE(D422)</f>
        <v>84201</v>
      </c>
      <c r="I422" s="0" t="n">
        <f aca="false">VALUE(E422)</f>
        <v>0</v>
      </c>
      <c r="K422" s="3" t="n">
        <f aca="false">IF(  OR(  AND(H422&gt;I422, F422="Yes"),  AND( I422 &gt; H422, F422="No" ) ),SUM(H422,I422)    )</f>
        <v>84201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1367</v>
      </c>
      <c r="B423" s="1" t="s">
        <v>687</v>
      </c>
      <c r="C423" s="1" t="s">
        <v>1368</v>
      </c>
      <c r="D423" s="2" t="s">
        <v>7178</v>
      </c>
      <c r="E423" s="2" t="s">
        <v>19</v>
      </c>
      <c r="F423" s="1" t="s">
        <v>20</v>
      </c>
      <c r="H423" s="0" t="n">
        <f aca="false">VALUE(D423)</f>
        <v>134800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134800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12.8" hidden="false" customHeight="false" outlineLevel="0" collapsed="false">
      <c r="A424" s="1" t="s">
        <v>1370</v>
      </c>
      <c r="B424" s="1" t="s">
        <v>687</v>
      </c>
      <c r="C424" s="1" t="s">
        <v>1371</v>
      </c>
      <c r="D424" s="2" t="s">
        <v>7692</v>
      </c>
      <c r="E424" s="2" t="s">
        <v>19</v>
      </c>
      <c r="F424" s="1" t="s">
        <v>20</v>
      </c>
      <c r="H424" s="0" t="n">
        <f aca="false">VALUE(D424)</f>
        <v>169550</v>
      </c>
      <c r="I424" s="0" t="n">
        <f aca="false">VALUE(E424)</f>
        <v>0</v>
      </c>
      <c r="K424" s="0" t="n">
        <f aca="false">IF(  OR(  AND(H424&gt;I424, F424="Yes"),  AND( I424 &gt; H424, F424="No" ) ),SUM(H424,I424)    )</f>
        <v>169550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1373</v>
      </c>
      <c r="B425" s="1" t="s">
        <v>687</v>
      </c>
      <c r="C425" s="1" t="s">
        <v>1374</v>
      </c>
      <c r="D425" s="2" t="s">
        <v>7693</v>
      </c>
      <c r="E425" s="2" t="s">
        <v>19</v>
      </c>
      <c r="F425" s="1" t="s">
        <v>20</v>
      </c>
      <c r="H425" s="0" t="n">
        <f aca="false">VALUE(D425)</f>
        <v>469603</v>
      </c>
      <c r="I425" s="0" t="n">
        <f aca="false">VALUE(E425)</f>
        <v>0</v>
      </c>
      <c r="K425" s="3" t="n">
        <f aca="false">IF(  OR(  AND(H425&gt;I425, F425="Yes"),  AND( I425 &gt; H425, F425="No" ) ),SUM(H425,I425)    )</f>
        <v>469603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1376</v>
      </c>
      <c r="B426" s="1" t="s">
        <v>687</v>
      </c>
      <c r="C426" s="1" t="s">
        <v>1377</v>
      </c>
      <c r="D426" s="2" t="s">
        <v>7694</v>
      </c>
      <c r="E426" s="2" t="s">
        <v>19</v>
      </c>
      <c r="F426" s="1" t="s">
        <v>20</v>
      </c>
      <c r="H426" s="0" t="n">
        <f aca="false">VALUE(D426)</f>
        <v>187308</v>
      </c>
      <c r="I426" s="0" t="n">
        <f aca="false">VALUE(E426)</f>
        <v>0</v>
      </c>
      <c r="K426" s="0" t="n">
        <f aca="false">IF(  OR(  AND(H426&gt;I426, F426="Yes"),  AND( I426 &gt; H426, F426="No" ) ),SUM(H426,I426)    )</f>
        <v>187308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1379</v>
      </c>
      <c r="B427" s="1" t="s">
        <v>687</v>
      </c>
      <c r="C427" s="1" t="s">
        <v>1380</v>
      </c>
      <c r="D427" s="2" t="s">
        <v>7695</v>
      </c>
      <c r="E427" s="2" t="s">
        <v>19</v>
      </c>
      <c r="F427" s="1" t="s">
        <v>20</v>
      </c>
      <c r="H427" s="0" t="n">
        <f aca="false">VALUE(D427)</f>
        <v>1411230</v>
      </c>
      <c r="I427" s="0" t="n">
        <f aca="false">VALUE(E427)</f>
        <v>0</v>
      </c>
      <c r="K427" s="3" t="n">
        <f aca="false">IF(  OR(  AND(H427&gt;I427, F427="Yes"),  AND( I427 &gt; H427, F427="No" ) ),SUM(H427,I427)    )</f>
        <v>1411230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1382</v>
      </c>
      <c r="B428" s="1" t="s">
        <v>687</v>
      </c>
      <c r="C428" s="1" t="s">
        <v>1383</v>
      </c>
      <c r="D428" s="2" t="s">
        <v>7696</v>
      </c>
      <c r="E428" s="2" t="s">
        <v>19</v>
      </c>
      <c r="F428" s="1" t="s">
        <v>20</v>
      </c>
      <c r="H428" s="0" t="n">
        <f aca="false">VALUE(D428)</f>
        <v>367826</v>
      </c>
      <c r="I428" s="0" t="n">
        <f aca="false">VALUE(E428)</f>
        <v>0</v>
      </c>
      <c r="K428" s="3" t="n">
        <f aca="false">IF(  OR(  AND(H428&gt;I428, F428="Yes"),  AND( I428 &gt; H428, F428="No" ) ),SUM(H428,I428)    )</f>
        <v>367826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1385</v>
      </c>
      <c r="B429" s="1" t="s">
        <v>687</v>
      </c>
      <c r="C429" s="1" t="s">
        <v>1386</v>
      </c>
      <c r="D429" s="2" t="s">
        <v>7697</v>
      </c>
      <c r="E429" s="2" t="s">
        <v>19</v>
      </c>
      <c r="F429" s="1" t="s">
        <v>20</v>
      </c>
      <c r="H429" s="0" t="n">
        <f aca="false">VALUE(D429)</f>
        <v>444298</v>
      </c>
      <c r="I429" s="0" t="n">
        <f aca="false">VALUE(E429)</f>
        <v>0</v>
      </c>
      <c r="K429" s="3" t="n">
        <f aca="false">IF(  OR(  AND(H429&gt;I429, F429="Yes"),  AND( I429 &gt; H429, F429="No" ) ),SUM(H429,I429)    )</f>
        <v>444298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1388</v>
      </c>
      <c r="B430" s="1" t="s">
        <v>687</v>
      </c>
      <c r="C430" s="1" t="s">
        <v>1389</v>
      </c>
      <c r="D430" s="2" t="s">
        <v>7698</v>
      </c>
      <c r="E430" s="2" t="s">
        <v>19</v>
      </c>
      <c r="F430" s="1" t="s">
        <v>20</v>
      </c>
      <c r="H430" s="0" t="n">
        <f aca="false">VALUE(D430)</f>
        <v>192231</v>
      </c>
      <c r="I430" s="0" t="n">
        <f aca="false">VALUE(E430)</f>
        <v>0</v>
      </c>
      <c r="K430" s="0" t="n">
        <f aca="false">IF(  OR(  AND(H430&gt;I430, F430="Yes"),  AND( I430 &gt; H430, F430="No" ) ),SUM(H430,I430)    )</f>
        <v>192231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23.95" hidden="false" customHeight="false" outlineLevel="0" collapsed="false">
      <c r="A431" s="1" t="s">
        <v>1391</v>
      </c>
      <c r="B431" s="1" t="s">
        <v>687</v>
      </c>
      <c r="C431" s="1" t="s">
        <v>1392</v>
      </c>
      <c r="D431" s="2" t="s">
        <v>7699</v>
      </c>
      <c r="E431" s="2" t="s">
        <v>19</v>
      </c>
      <c r="F431" s="1" t="s">
        <v>20</v>
      </c>
      <c r="H431" s="0" t="n">
        <f aca="false">VALUE(D431)</f>
        <v>122653</v>
      </c>
      <c r="I431" s="0" t="n">
        <f aca="false">VALUE(E431)</f>
        <v>0</v>
      </c>
      <c r="K431" s="0" t="n">
        <f aca="false">IF(  OR(  AND(H431&gt;I431, F431="Yes"),  AND( I431 &gt; H431, F431="No" ) ),SUM(H431,I431)    )</f>
        <v>122653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12.8" hidden="false" customHeight="false" outlineLevel="0" collapsed="false">
      <c r="A432" s="1" t="s">
        <v>1394</v>
      </c>
      <c r="B432" s="1" t="s">
        <v>687</v>
      </c>
      <c r="C432" s="1" t="s">
        <v>1395</v>
      </c>
      <c r="D432" s="2" t="s">
        <v>7700</v>
      </c>
      <c r="E432" s="2" t="s">
        <v>19</v>
      </c>
      <c r="F432" s="1" t="s">
        <v>20</v>
      </c>
      <c r="H432" s="0" t="n">
        <f aca="false">VALUE(D432)</f>
        <v>364801</v>
      </c>
      <c r="I432" s="0" t="n">
        <f aca="false">VALUE(E432)</f>
        <v>0</v>
      </c>
      <c r="K432" s="0" t="n">
        <f aca="false">IF(  OR(  AND(H432&gt;I432, F432="Yes"),  AND( I432 &gt; H432, F432="No" ) ),SUM(H432,I432)    )</f>
        <v>364801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1397</v>
      </c>
      <c r="B433" s="1" t="s">
        <v>687</v>
      </c>
      <c r="C433" s="1" t="s">
        <v>1398</v>
      </c>
      <c r="D433" s="2" t="s">
        <v>7701</v>
      </c>
      <c r="E433" s="2" t="s">
        <v>19</v>
      </c>
      <c r="F433" s="1" t="s">
        <v>20</v>
      </c>
      <c r="H433" s="0" t="n">
        <f aca="false">VALUE(D433)</f>
        <v>586915</v>
      </c>
      <c r="I433" s="0" t="n">
        <f aca="false">VALUE(E433)</f>
        <v>0</v>
      </c>
      <c r="K433" s="3" t="n">
        <f aca="false">IF(  OR(  AND(H433&gt;I433, F433="Yes"),  AND( I433 &gt; H433, F433="No" ) ),SUM(H433,I433)    )</f>
        <v>586915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1400</v>
      </c>
      <c r="B434" s="1" t="s">
        <v>687</v>
      </c>
      <c r="C434" s="1" t="s">
        <v>1401</v>
      </c>
      <c r="D434" s="2" t="s">
        <v>7702</v>
      </c>
      <c r="E434" s="2" t="s">
        <v>19</v>
      </c>
      <c r="F434" s="1" t="s">
        <v>20</v>
      </c>
      <c r="H434" s="0" t="n">
        <f aca="false">VALUE(D434)</f>
        <v>186017</v>
      </c>
      <c r="I434" s="0" t="n">
        <f aca="false">VALUE(E434)</f>
        <v>0</v>
      </c>
      <c r="K434" s="0" t="n">
        <f aca="false">IF(  OR(  AND(H434&gt;I434, F434="Yes"),  AND( I434 &gt; H434, F434="No" ) ),SUM(H434,I434)    )</f>
        <v>186017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1403</v>
      </c>
      <c r="B435" s="1" t="s">
        <v>687</v>
      </c>
      <c r="C435" s="1" t="s">
        <v>1404</v>
      </c>
      <c r="D435" s="2" t="s">
        <v>4028</v>
      </c>
      <c r="E435" s="2" t="s">
        <v>19</v>
      </c>
      <c r="F435" s="1" t="s">
        <v>20</v>
      </c>
      <c r="H435" s="0" t="n">
        <f aca="false">VALUE(D435)</f>
        <v>95750</v>
      </c>
      <c r="I435" s="0" t="n">
        <f aca="false">VALUE(E435)</f>
        <v>0</v>
      </c>
      <c r="K435" s="3" t="n">
        <f aca="false">IF(  OR(  AND(H435&gt;I435, F435="Yes"),  AND( I435 &gt; H435, F435="No" ) ),SUM(H435,I435)    )</f>
        <v>95750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1406</v>
      </c>
      <c r="B436" s="1" t="s">
        <v>687</v>
      </c>
      <c r="C436" s="1" t="s">
        <v>1407</v>
      </c>
      <c r="D436" s="2" t="s">
        <v>7703</v>
      </c>
      <c r="E436" s="2" t="s">
        <v>19</v>
      </c>
      <c r="F436" s="1" t="s">
        <v>20</v>
      </c>
      <c r="H436" s="0" t="n">
        <f aca="false">VALUE(D436)</f>
        <v>50535</v>
      </c>
      <c r="I436" s="0" t="n">
        <f aca="false">VALUE(E436)</f>
        <v>0</v>
      </c>
      <c r="K436" s="0" t="n">
        <f aca="false">IF(  OR(  AND(H436&gt;I436, F436="Yes"),  AND( I436 &gt; H436, F436="No" ) ),SUM(H436,I436)    )</f>
        <v>50535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4159</v>
      </c>
      <c r="B437" s="1" t="s">
        <v>687</v>
      </c>
      <c r="C437" s="1" t="s">
        <v>4160</v>
      </c>
      <c r="D437" s="2" t="s">
        <v>7704</v>
      </c>
      <c r="E437" s="2" t="s">
        <v>19</v>
      </c>
      <c r="F437" s="1" t="s">
        <v>20</v>
      </c>
      <c r="H437" s="0" t="n">
        <f aca="false">VALUE(D437)</f>
        <v>171100</v>
      </c>
      <c r="I437" s="0" t="n">
        <f aca="false">VALUE(E437)</f>
        <v>0</v>
      </c>
      <c r="K437" s="0" t="n">
        <f aca="false">IF(  OR(  AND(H437&gt;I437, F437="Yes"),  AND( I437 &gt; H437, F437="No" ) ),SUM(H437,I437)    )</f>
        <v>171100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1409</v>
      </c>
      <c r="B438" s="1" t="s">
        <v>687</v>
      </c>
      <c r="C438" s="1" t="s">
        <v>1410</v>
      </c>
      <c r="D438" s="2" t="s">
        <v>7705</v>
      </c>
      <c r="E438" s="2" t="s">
        <v>19</v>
      </c>
      <c r="F438" s="1" t="s">
        <v>20</v>
      </c>
      <c r="H438" s="0" t="n">
        <f aca="false">VALUE(D438)</f>
        <v>177520</v>
      </c>
      <c r="I438" s="0" t="n">
        <f aca="false">VALUE(E438)</f>
        <v>0</v>
      </c>
      <c r="K438" s="3" t="n">
        <f aca="false">IF(  OR(  AND(H438&gt;I438, F438="Yes"),  AND( I438 &gt; H438, F438="No" ) ),SUM(H438,I438)    )</f>
        <v>177520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23.95" hidden="false" customHeight="false" outlineLevel="0" collapsed="false">
      <c r="A439" s="1" t="s">
        <v>1412</v>
      </c>
      <c r="B439" s="1" t="s">
        <v>687</v>
      </c>
      <c r="C439" s="1" t="s">
        <v>1413</v>
      </c>
      <c r="D439" s="2" t="s">
        <v>7706</v>
      </c>
      <c r="E439" s="2" t="s">
        <v>19</v>
      </c>
      <c r="F439" s="1" t="s">
        <v>20</v>
      </c>
      <c r="H439" s="0" t="n">
        <f aca="false">VALUE(D439)</f>
        <v>289417</v>
      </c>
      <c r="I439" s="0" t="n">
        <f aca="false">VALUE(E439)</f>
        <v>0</v>
      </c>
      <c r="K439" s="0" t="n">
        <f aca="false">IF(  OR(  AND(H439&gt;I439, F439="Yes"),  AND( I439 &gt; H439, F439="No" ) ),SUM(H439,I439)    )</f>
        <v>289417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12.8" hidden="false" customHeight="false" outlineLevel="0" collapsed="false">
      <c r="A440" s="1" t="s">
        <v>1415</v>
      </c>
      <c r="B440" s="1" t="s">
        <v>687</v>
      </c>
      <c r="C440" s="1" t="s">
        <v>1416</v>
      </c>
      <c r="D440" s="2" t="s">
        <v>7707</v>
      </c>
      <c r="E440" s="2" t="s">
        <v>19</v>
      </c>
      <c r="F440" s="1" t="s">
        <v>20</v>
      </c>
      <c r="H440" s="0" t="n">
        <f aca="false">VALUE(D440)</f>
        <v>108925</v>
      </c>
      <c r="I440" s="0" t="n">
        <f aca="false">VALUE(E440)</f>
        <v>0</v>
      </c>
      <c r="K440" s="3" t="n">
        <f aca="false">IF(  OR(  AND(H440&gt;I440, F440="Yes"),  AND( I440 &gt; H440, F440="No" ) ),SUM(H440,I440)    )</f>
        <v>108925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1418</v>
      </c>
      <c r="B441" s="1" t="s">
        <v>687</v>
      </c>
      <c r="C441" s="1" t="s">
        <v>1419</v>
      </c>
      <c r="D441" s="2" t="s">
        <v>7708</v>
      </c>
      <c r="E441" s="2" t="s">
        <v>19</v>
      </c>
      <c r="F441" s="1" t="s">
        <v>20</v>
      </c>
      <c r="H441" s="0" t="n">
        <f aca="false">VALUE(D441)</f>
        <v>368331</v>
      </c>
      <c r="I441" s="0" t="n">
        <f aca="false">VALUE(E441)</f>
        <v>0</v>
      </c>
      <c r="K441" s="3" t="n">
        <f aca="false">IF(  OR(  AND(H441&gt;I441, F441="Yes"),  AND( I441 &gt; H441, F441="No" ) ),SUM(H441,I441)    )</f>
        <v>368331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23.95" hidden="false" customHeight="false" outlineLevel="0" collapsed="false">
      <c r="A442" s="1" t="s">
        <v>1421</v>
      </c>
      <c r="B442" s="1" t="s">
        <v>687</v>
      </c>
      <c r="C442" s="1" t="s">
        <v>1422</v>
      </c>
      <c r="D442" s="2" t="s">
        <v>7709</v>
      </c>
      <c r="E442" s="2" t="s">
        <v>19</v>
      </c>
      <c r="F442" s="1" t="s">
        <v>20</v>
      </c>
      <c r="H442" s="0" t="n">
        <f aca="false">VALUE(D442)</f>
        <v>93632</v>
      </c>
      <c r="I442" s="0" t="n">
        <f aca="false">VALUE(E442)</f>
        <v>0</v>
      </c>
      <c r="K442" s="3" t="n">
        <f aca="false">IF(  OR(  AND(H442&gt;I442, F442="Yes"),  AND( I442 &gt; H442, F442="No" ) ),SUM(H442,I442)    )</f>
        <v>93632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6829</v>
      </c>
      <c r="B443" s="1" t="s">
        <v>687</v>
      </c>
      <c r="C443" s="1" t="s">
        <v>1018</v>
      </c>
      <c r="D443" s="2" t="s">
        <v>7710</v>
      </c>
      <c r="E443" s="2" t="s">
        <v>19</v>
      </c>
      <c r="F443" s="1" t="s">
        <v>20</v>
      </c>
      <c r="H443" s="0" t="n">
        <f aca="false">VALUE(D443)</f>
        <v>129077</v>
      </c>
      <c r="I443" s="0" t="n">
        <f aca="false">VALUE(E443)</f>
        <v>0</v>
      </c>
      <c r="K443" s="3" t="n">
        <f aca="false">IF(  OR(  AND(H443&gt;I443, F443="Yes"),  AND( I443 &gt; H443, F443="No" ) ),SUM(H443,I443)    )</f>
        <v>129077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12.8" hidden="false" customHeight="false" outlineLevel="0" collapsed="false">
      <c r="A444" s="1" t="s">
        <v>1424</v>
      </c>
      <c r="B444" s="1" t="s">
        <v>687</v>
      </c>
      <c r="C444" s="1" t="s">
        <v>1425</v>
      </c>
      <c r="D444" s="2" t="s">
        <v>7711</v>
      </c>
      <c r="E444" s="2" t="s">
        <v>19</v>
      </c>
      <c r="F444" s="1" t="s">
        <v>20</v>
      </c>
      <c r="H444" s="0" t="n">
        <f aca="false">VALUE(D444)</f>
        <v>827344</v>
      </c>
      <c r="I444" s="0" t="n">
        <f aca="false">VALUE(E444)</f>
        <v>0</v>
      </c>
      <c r="K444" s="0" t="n">
        <f aca="false">IF(  OR(  AND(H444&gt;I444, F444="Yes"),  AND( I444 &gt; H444, F444="No" ) ),SUM(H444,I444)    )</f>
        <v>827344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35.2" hidden="false" customHeight="false" outlineLevel="0" collapsed="false">
      <c r="A445" s="1" t="s">
        <v>1427</v>
      </c>
      <c r="B445" s="1" t="s">
        <v>687</v>
      </c>
      <c r="C445" s="1" t="s">
        <v>1428</v>
      </c>
      <c r="D445" s="2" t="s">
        <v>7712</v>
      </c>
      <c r="E445" s="2" t="s">
        <v>19</v>
      </c>
      <c r="F445" s="1" t="s">
        <v>20</v>
      </c>
      <c r="H445" s="0" t="n">
        <f aca="false">VALUE(D445)</f>
        <v>264600</v>
      </c>
      <c r="I445" s="0" t="n">
        <f aca="false">VALUE(E445)</f>
        <v>0</v>
      </c>
      <c r="K445" s="3" t="n">
        <f aca="false">IF(  OR(  AND(H445&gt;I445, F445="Yes"),  AND( I445 &gt; H445, F445="No" ) ),SUM(H445,I445)    )</f>
        <v>264600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12.8" hidden="false" customHeight="false" outlineLevel="0" collapsed="false">
      <c r="A446" s="1"/>
      <c r="B446" s="1"/>
      <c r="C446" s="1"/>
      <c r="D446" s="2"/>
      <c r="E446" s="2"/>
      <c r="F446" s="1"/>
      <c r="H446" s="0" t="n">
        <f aca="false">VALUE(D446)</f>
        <v>0</v>
      </c>
      <c r="I446" s="0" t="n">
        <f aca="false">VALUE(E446)</f>
        <v>0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0</v>
      </c>
      <c r="M446" s="0" t="n">
        <f aca="false">IF(H446=I446,H446,0)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241</v>
      </c>
      <c r="H450" s="0" t="n">
        <f aca="false">SUM(H200:I446)</f>
        <v>76599891</v>
      </c>
      <c r="J450" s="4" t="s">
        <v>683</v>
      </c>
      <c r="K450" s="4" t="n">
        <f aca="false">SUM(K200:K446)</f>
        <v>72409158</v>
      </c>
      <c r="L450" s="4" t="n">
        <f aca="false">SUM(L200:L446)</f>
        <v>0</v>
      </c>
      <c r="M450" s="4" t="n">
        <f aca="false">SUM(M200:M446)</f>
        <v>0</v>
      </c>
      <c r="N450" s="4" t="n">
        <f aca="false">SUM(N200:N446)</f>
        <v>4190733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"No")</f>
        <v>0</v>
      </c>
      <c r="J451" s="4" t="s">
        <v>684</v>
      </c>
      <c r="K451" s="4" t="n">
        <f aca="false">COUNTIF(K200:K446, "&gt;"&amp;0)</f>
        <v>241</v>
      </c>
      <c r="L451" s="4" t="n">
        <f aca="false">COUNTIF(L200:L446, "&gt;"&amp;0)</f>
        <v>0</v>
      </c>
      <c r="M451" s="4" t="n">
        <f aca="false">COUNTIF(M200:M446, "&gt;"&amp;0)</f>
        <v>0</v>
      </c>
      <c r="N451" s="4" t="n">
        <f aca="false">COUNTIF(N200:N446, "&gt;"&amp;0)</f>
        <v>5</v>
      </c>
    </row>
    <row r="452" customFormat="false" ht="12.8" hidden="false" customHeight="false" outlineLevel="0" collapsed="false">
      <c r="F452" s="4" t="n">
        <f aca="false">COUNTIF($F$199:$F$445, "Not Voting")</f>
        <v>5</v>
      </c>
      <c r="J452" s="4" t="s">
        <v>685</v>
      </c>
      <c r="K452" s="4" t="n">
        <f aca="false">ROUND(K450/K451,0)</f>
        <v>300453</v>
      </c>
      <c r="L452" s="5" t="e">
        <f aca="false">ROUND(L450/L451,0)</f>
        <v>#DIV/0!</v>
      </c>
      <c r="M452" s="5"/>
      <c r="N452" s="5" t="n">
        <f aca="false">ROUND(N450/N451,0)</f>
        <v>838147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I429" colorId="64" zoomScale="100" zoomScaleNormal="100" zoomScalePageLayoutView="100" workbookViewId="0">
      <selection pane="topLeft" activeCell="P171" activeCellId="0" sqref="P171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19</v>
      </c>
      <c r="E2" s="2" t="s">
        <v>4521</v>
      </c>
      <c r="F2" s="1" t="s">
        <v>15</v>
      </c>
      <c r="H2" s="0" t="n">
        <f aca="false">VALUE(D2)</f>
        <v>0</v>
      </c>
      <c r="I2" s="0" t="n">
        <f aca="false">VALUE(E2)</f>
        <v>76300</v>
      </c>
      <c r="K2" s="3" t="n">
        <f aca="false">IF(  OR(  AND(H2&gt;I2, F2="Yes"),  AND( I2 &gt; H2, F2="No" ) ),SUM(H2,I2)    )</f>
        <v>76300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19</v>
      </c>
      <c r="E3" s="2" t="s">
        <v>4258</v>
      </c>
      <c r="F3" s="1" t="s">
        <v>15</v>
      </c>
      <c r="H3" s="0" t="n">
        <f aca="false">VALUE(D3)</f>
        <v>0</v>
      </c>
      <c r="I3" s="0" t="n">
        <f aca="false">VALUE(E3)</f>
        <v>49800</v>
      </c>
      <c r="K3" s="3" t="n">
        <f aca="false">IF(  OR(  AND(H3&gt;I3, F3="Yes"),  AND( I3 &gt; H3, F3="No" ) ),SUM(H3,I3)    )</f>
        <v>49800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32</v>
      </c>
      <c r="E4" s="2" t="s">
        <v>6835</v>
      </c>
      <c r="F4" s="1" t="s">
        <v>15</v>
      </c>
      <c r="H4" s="0" t="n">
        <f aca="false">VALUE(D4)</f>
        <v>1000</v>
      </c>
      <c r="I4" s="0" t="n">
        <f aca="false">VALUE(E4)</f>
        <v>664270</v>
      </c>
      <c r="K4" s="3" t="n">
        <f aca="false">IF(  OR(  AND(H4&gt;I4, F4="Yes"),  AND( I4 &gt; H4, F4="No" ) ),SUM(H4,I4)    )</f>
        <v>665270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19</v>
      </c>
      <c r="E5" s="2" t="s">
        <v>6837</v>
      </c>
      <c r="F5" s="1" t="s">
        <v>15</v>
      </c>
      <c r="H5" s="0" t="n">
        <f aca="false">VALUE(D5)</f>
        <v>0</v>
      </c>
      <c r="I5" s="0" t="n">
        <f aca="false">VALUE(E5)</f>
        <v>79173</v>
      </c>
      <c r="K5" s="3" t="n">
        <f aca="false">IF(  OR(  AND(H5&gt;I5, F5="Yes"),  AND( I5 &gt; H5, F5="No" ) ),SUM(H5,I5)    )</f>
        <v>79173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19</v>
      </c>
      <c r="E6" s="2" t="s">
        <v>2194</v>
      </c>
      <c r="F6" s="1" t="s">
        <v>15</v>
      </c>
      <c r="H6" s="0" t="n">
        <f aca="false">VALUE(D6)</f>
        <v>0</v>
      </c>
      <c r="I6" s="0" t="n">
        <f aca="false">VALUE(E6)</f>
        <v>47250</v>
      </c>
      <c r="K6" s="3" t="n">
        <f aca="false">IF(  OR(  AND(H6&gt;I6, F6="Yes"),  AND( I6 &gt; H6, F6="No" ) ),SUM(H6,I6)    )</f>
        <v>47250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19</v>
      </c>
      <c r="E7" s="2" t="s">
        <v>6838</v>
      </c>
      <c r="F7" s="1" t="s">
        <v>15</v>
      </c>
      <c r="H7" s="0" t="n">
        <f aca="false">VALUE(D7)</f>
        <v>0</v>
      </c>
      <c r="I7" s="0" t="n">
        <f aca="false">VALUE(E7)</f>
        <v>74050</v>
      </c>
      <c r="K7" s="3" t="n">
        <f aca="false">IF(  OR(  AND(H7&gt;I7, F7="Yes"),  AND( I7 &gt; H7, F7="No" ) ),SUM(H7,I7)    )</f>
        <v>74050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320</v>
      </c>
      <c r="E8" s="2" t="s">
        <v>6840</v>
      </c>
      <c r="F8" s="1" t="s">
        <v>15</v>
      </c>
      <c r="H8" s="0" t="n">
        <f aca="false">VALUE(D8)</f>
        <v>2250</v>
      </c>
      <c r="I8" s="0" t="n">
        <f aca="false">VALUE(E8)</f>
        <v>68810</v>
      </c>
      <c r="K8" s="3" t="n">
        <f aca="false">IF(  OR(  AND(H8&gt;I8, F8="Yes"),  AND( I8 &gt; H8, F8="No" ) ),SUM(H8,I8)    )</f>
        <v>71060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3184</v>
      </c>
      <c r="E9" s="2" t="s">
        <v>7713</v>
      </c>
      <c r="F9" s="1" t="s">
        <v>15</v>
      </c>
      <c r="H9" s="0" t="n">
        <f aca="false">VALUE(D9)</f>
        <v>550</v>
      </c>
      <c r="I9" s="0" t="n">
        <f aca="false">VALUE(E9)</f>
        <v>156938</v>
      </c>
      <c r="K9" s="3" t="n">
        <f aca="false">IF(  OR(  AND(H9&gt;I9, F9="Yes"),  AND( I9 &gt; H9, F9="No" ) ),SUM(H9,I9)    )</f>
        <v>157488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19</v>
      </c>
      <c r="E10" s="2" t="s">
        <v>6843</v>
      </c>
      <c r="F10" s="1" t="s">
        <v>15</v>
      </c>
      <c r="H10" s="0" t="n">
        <f aca="false">VALUE(D10)</f>
        <v>0</v>
      </c>
      <c r="I10" s="0" t="n">
        <f aca="false">VALUE(E10)</f>
        <v>509765</v>
      </c>
      <c r="K10" s="3" t="n">
        <f aca="false">IF(  OR(  AND(H10&gt;I10, F10="Yes"),  AND( I10 &gt; H10, F10="No" ) ),SUM(H10,I10)    )</f>
        <v>509765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19</v>
      </c>
      <c r="E11" s="2" t="s">
        <v>4592</v>
      </c>
      <c r="F11" s="1" t="s">
        <v>15</v>
      </c>
      <c r="H11" s="0" t="n">
        <f aca="false">VALUE(D11)</f>
        <v>0</v>
      </c>
      <c r="I11" s="0" t="n">
        <f aca="false">VALUE(E11)</f>
        <v>78375</v>
      </c>
      <c r="K11" s="3" t="n">
        <f aca="false">IF(  OR(  AND(H11&gt;I11, F11="Yes"),  AND( I11 &gt; H11, F11="No" ) ),SUM(H11,I11)    )</f>
        <v>78375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35.2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4169</v>
      </c>
      <c r="E12" s="2" t="s">
        <v>7714</v>
      </c>
      <c r="F12" s="1" t="s">
        <v>67</v>
      </c>
      <c r="H12" s="0" t="n">
        <f aca="false">VALUE(D12)</f>
        <v>3864</v>
      </c>
      <c r="I12" s="0" t="n">
        <f aca="false">VALUE(E12)</f>
        <v>1610698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1614562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19</v>
      </c>
      <c r="E13" s="2" t="s">
        <v>7715</v>
      </c>
      <c r="F13" s="1" t="s">
        <v>15</v>
      </c>
      <c r="H13" s="0" t="n">
        <f aca="false">VALUE(D13)</f>
        <v>0</v>
      </c>
      <c r="I13" s="0" t="n">
        <f aca="false">VALUE(E13)</f>
        <v>482044</v>
      </c>
      <c r="K13" s="3" t="n">
        <f aca="false">IF(  OR(  AND(H13&gt;I13, F13="Yes"),  AND( I13 &gt; H13, F13="No" ) ),SUM(H13,I13)    )</f>
        <v>482044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19</v>
      </c>
      <c r="E14" s="2" t="s">
        <v>80</v>
      </c>
      <c r="F14" s="1" t="s">
        <v>15</v>
      </c>
      <c r="H14" s="0" t="n">
        <f aca="false">VALUE(D14)</f>
        <v>0</v>
      </c>
      <c r="I14" s="0" t="n">
        <f aca="false">VALUE(E14)</f>
        <v>61950</v>
      </c>
      <c r="K14" s="3" t="n">
        <f aca="false">IF(  OR(  AND(H14&gt;I14, F14="Yes"),  AND( I14 &gt; H14, F14="No" ) ),SUM(H14,I14)    )</f>
        <v>61950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964</v>
      </c>
      <c r="E15" s="2" t="s">
        <v>7716</v>
      </c>
      <c r="F15" s="1" t="s">
        <v>15</v>
      </c>
      <c r="H15" s="0" t="n">
        <f aca="false">VALUE(D15)</f>
        <v>500</v>
      </c>
      <c r="I15" s="0" t="n">
        <f aca="false">VALUE(E15)</f>
        <v>172069</v>
      </c>
      <c r="K15" s="3" t="n">
        <f aca="false">IF(  OR(  AND(H15&gt;I15, F15="Yes"),  AND( I15 &gt; H15, F15="No" ) ),SUM(H15,I15)    )</f>
        <v>172569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3225</v>
      </c>
      <c r="E16" s="2" t="s">
        <v>6007</v>
      </c>
      <c r="F16" s="1" t="s">
        <v>15</v>
      </c>
      <c r="H16" s="0" t="n">
        <f aca="false">VALUE(D16)</f>
        <v>400</v>
      </c>
      <c r="I16" s="0" t="n">
        <f aca="false">VALUE(E16)</f>
        <v>116200</v>
      </c>
      <c r="K16" s="3" t="n">
        <f aca="false">IF(  OR(  AND(H16&gt;I16, F16="Yes"),  AND( I16 &gt; H16, F16="No" ) ),SUM(H16,I16)    )</f>
        <v>116600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19</v>
      </c>
      <c r="E17" s="2" t="s">
        <v>3817</v>
      </c>
      <c r="F17" s="1" t="s">
        <v>15</v>
      </c>
      <c r="H17" s="0" t="n">
        <f aca="false">VALUE(D17)</f>
        <v>0</v>
      </c>
      <c r="I17" s="0" t="n">
        <f aca="false">VALUE(E17)</f>
        <v>72500</v>
      </c>
      <c r="K17" s="3" t="n">
        <f aca="false">IF(  OR(  AND(H17&gt;I17, F17="Yes"),  AND( I17 &gt; H17, F17="No" ) ),SUM(H17,I17)    )</f>
        <v>72500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19</v>
      </c>
      <c r="E18" s="2" t="s">
        <v>6851</v>
      </c>
      <c r="F18" s="1" t="s">
        <v>15</v>
      </c>
      <c r="H18" s="0" t="n">
        <f aca="false">VALUE(D18)</f>
        <v>0</v>
      </c>
      <c r="I18" s="0" t="n">
        <f aca="false">VALUE(E18)</f>
        <v>5001</v>
      </c>
      <c r="K18" s="3" t="n">
        <f aca="false">IF(  OR(  AND(H18&gt;I18, F18="Yes"),  AND( I18 &gt; H18, F18="No" ) ),SUM(H18,I18)    )</f>
        <v>5001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3190</v>
      </c>
      <c r="E19" s="2" t="s">
        <v>6852</v>
      </c>
      <c r="F19" s="1" t="s">
        <v>15</v>
      </c>
      <c r="H19" s="0" t="n">
        <f aca="false">VALUE(D19)</f>
        <v>200</v>
      </c>
      <c r="I19" s="0" t="n">
        <f aca="false">VALUE(E19)</f>
        <v>97120</v>
      </c>
      <c r="K19" s="3" t="n">
        <f aca="false">IF(  OR(  AND(H19&gt;I19, F19="Yes"),  AND( I19 &gt; H19, F19="No" ) ),SUM(H19,I19)    )</f>
        <v>97320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19</v>
      </c>
      <c r="E20" s="2" t="s">
        <v>6934</v>
      </c>
      <c r="F20" s="1" t="s">
        <v>15</v>
      </c>
      <c r="H20" s="0" t="n">
        <f aca="false">VALUE(D20)</f>
        <v>0</v>
      </c>
      <c r="I20" s="0" t="n">
        <f aca="false">VALUE(E20)</f>
        <v>69500</v>
      </c>
      <c r="K20" s="3" t="n">
        <f aca="false">IF(  OR(  AND(H20&gt;I20, F20="Yes"),  AND( I20 &gt; H20, F20="No" ) ),SUM(H20,I20)    )</f>
        <v>69500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19</v>
      </c>
      <c r="E21" s="2" t="s">
        <v>6856</v>
      </c>
      <c r="F21" s="1" t="s">
        <v>15</v>
      </c>
      <c r="H21" s="0" t="n">
        <f aca="false">VALUE(D21)</f>
        <v>0</v>
      </c>
      <c r="I21" s="0" t="n">
        <f aca="false">VALUE(E21)</f>
        <v>78200</v>
      </c>
      <c r="K21" s="3" t="n">
        <f aca="false">IF(  OR(  AND(H21&gt;I21, F21="Yes"),  AND( I21 &gt; H21, F21="No" ) ),SUM(H21,I21)    )</f>
        <v>78200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19</v>
      </c>
      <c r="E22" s="2" t="s">
        <v>3665</v>
      </c>
      <c r="F22" s="1" t="s">
        <v>15</v>
      </c>
      <c r="H22" s="0" t="n">
        <f aca="false">VALUE(D22)</f>
        <v>0</v>
      </c>
      <c r="I22" s="0" t="n">
        <f aca="false">VALUE(E22)</f>
        <v>58000</v>
      </c>
      <c r="K22" s="3" t="n">
        <f aca="false">IF(  OR(  AND(H22&gt;I22, F22="Yes"),  AND( I22 &gt; H22, F22="No" ) ),SUM(H22,I22)    )</f>
        <v>58000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19</v>
      </c>
      <c r="E23" s="2" t="s">
        <v>6857</v>
      </c>
      <c r="F23" s="1" t="s">
        <v>15</v>
      </c>
      <c r="H23" s="0" t="n">
        <f aca="false">VALUE(D23)</f>
        <v>0</v>
      </c>
      <c r="I23" s="0" t="n">
        <f aca="false">VALUE(E23)</f>
        <v>105400</v>
      </c>
      <c r="K23" s="3" t="n">
        <f aca="false">IF(  OR(  AND(H23&gt;I23, F23="Yes"),  AND( I23 &gt; H23, F23="No" ) ),SUM(H23,I23)    )</f>
        <v>105400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2545</v>
      </c>
      <c r="E24" s="2" t="s">
        <v>6858</v>
      </c>
      <c r="F24" s="1" t="s">
        <v>15</v>
      </c>
      <c r="H24" s="0" t="n">
        <f aca="false">VALUE(D24)</f>
        <v>125</v>
      </c>
      <c r="I24" s="0" t="n">
        <f aca="false">VALUE(E24)</f>
        <v>170263</v>
      </c>
      <c r="K24" s="3" t="n">
        <f aca="false">IF(  OR(  AND(H24&gt;I24, F24="Yes"),  AND( I24 &gt; H24, F24="No" ) ),SUM(H24,I24)    )</f>
        <v>170388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229</v>
      </c>
      <c r="E25" s="2" t="s">
        <v>7717</v>
      </c>
      <c r="F25" s="1" t="s">
        <v>15</v>
      </c>
      <c r="H25" s="0" t="n">
        <f aca="false">VALUE(D25)</f>
        <v>2500</v>
      </c>
      <c r="I25" s="0" t="n">
        <f aca="false">VALUE(E25)</f>
        <v>110194</v>
      </c>
      <c r="K25" s="3" t="n">
        <f aca="false">IF(  OR(  AND(H25&gt;I25, F25="Yes"),  AND( I25 &gt; H25, F25="No" ) ),SUM(H25,I25)    )</f>
        <v>112694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19</v>
      </c>
      <c r="E26" s="2" t="s">
        <v>7718</v>
      </c>
      <c r="F26" s="1" t="s">
        <v>15</v>
      </c>
      <c r="H26" s="0" t="n">
        <f aca="false">VALUE(D26)</f>
        <v>0</v>
      </c>
      <c r="I26" s="0" t="n">
        <f aca="false">VALUE(E26)</f>
        <v>94850</v>
      </c>
      <c r="K26" s="3" t="n">
        <f aca="false">IF(  OR(  AND(H26&gt;I26, F26="Yes"),  AND( I26 &gt; H26, F26="No" ) ),SUM(H26,I26)    )</f>
        <v>94850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3182</v>
      </c>
      <c r="E27" s="2" t="s">
        <v>6863</v>
      </c>
      <c r="F27" s="1" t="s">
        <v>15</v>
      </c>
      <c r="H27" s="0" t="n">
        <f aca="false">VALUE(D27)</f>
        <v>1350</v>
      </c>
      <c r="I27" s="0" t="n">
        <f aca="false">VALUE(E27)</f>
        <v>79442</v>
      </c>
      <c r="K27" s="3" t="n">
        <f aca="false">IF(  OR(  AND(H27&gt;I27, F27="Yes"),  AND( I27 &gt; H27, F27="No" ) ),SUM(H27,I27)    )</f>
        <v>80792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19</v>
      </c>
      <c r="E28" s="2" t="s">
        <v>6864</v>
      </c>
      <c r="F28" s="1" t="s">
        <v>15</v>
      </c>
      <c r="H28" s="0" t="n">
        <f aca="false">VALUE(D28)</f>
        <v>0</v>
      </c>
      <c r="I28" s="0" t="n">
        <f aca="false">VALUE(E28)</f>
        <v>83200</v>
      </c>
      <c r="K28" s="3" t="n">
        <f aca="false">IF(  OR(  AND(H28&gt;I28, F28="Yes"),  AND( I28 &gt; H28, F28="No" ) ),SUM(H28,I28)    )</f>
        <v>83200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14</v>
      </c>
      <c r="E29" s="2" t="s">
        <v>74</v>
      </c>
      <c r="F29" s="1" t="s">
        <v>15</v>
      </c>
      <c r="H29" s="0" t="n">
        <f aca="false">VALUE(D29)</f>
        <v>1250</v>
      </c>
      <c r="I29" s="0" t="n">
        <f aca="false">VALUE(E29)</f>
        <v>83000</v>
      </c>
      <c r="K29" s="3" t="n">
        <f aca="false">IF(  OR(  AND(H29&gt;I29, F29="Yes"),  AND( I29 &gt; H29, F29="No" ) ),SUM(H29,I29)    )</f>
        <v>84250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19</v>
      </c>
      <c r="E30" s="2" t="s">
        <v>6867</v>
      </c>
      <c r="F30" s="1" t="s">
        <v>15</v>
      </c>
      <c r="H30" s="0" t="n">
        <f aca="false">VALUE(D30)</f>
        <v>0</v>
      </c>
      <c r="I30" s="0" t="n">
        <f aca="false">VALUE(E30)</f>
        <v>79217</v>
      </c>
      <c r="K30" s="3" t="n">
        <f aca="false">IF(  OR(  AND(H30&gt;I30, F30="Yes"),  AND( I30 &gt; H30, F30="No" ) ),SUM(H30,I30)    )</f>
        <v>79217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19</v>
      </c>
      <c r="E31" s="2" t="s">
        <v>7719</v>
      </c>
      <c r="F31" s="1" t="s">
        <v>15</v>
      </c>
      <c r="H31" s="0" t="n">
        <f aca="false">VALUE(D31)</f>
        <v>0</v>
      </c>
      <c r="I31" s="0" t="n">
        <f aca="false">VALUE(E31)</f>
        <v>67777</v>
      </c>
      <c r="K31" s="3" t="n">
        <f aca="false">IF(  OR(  AND(H31&gt;I31, F31="Yes"),  AND( I31 &gt; H31, F31="No" ) ),SUM(H31,I31)    )</f>
        <v>67777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499</v>
      </c>
      <c r="E32" s="2" t="s">
        <v>6870</v>
      </c>
      <c r="F32" s="1" t="s">
        <v>15</v>
      </c>
      <c r="H32" s="0" t="n">
        <f aca="false">VALUE(D32)</f>
        <v>2700</v>
      </c>
      <c r="I32" s="0" t="n">
        <f aca="false">VALUE(E32)</f>
        <v>75833</v>
      </c>
      <c r="K32" s="3" t="n">
        <f aca="false">IF(  OR(  AND(H32&gt;I32, F32="Yes"),  AND( I32 &gt; H32, F32="No" ) ),SUM(H32,I32)    )</f>
        <v>78533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19</v>
      </c>
      <c r="E33" s="2" t="s">
        <v>6650</v>
      </c>
      <c r="F33" s="1" t="s">
        <v>15</v>
      </c>
      <c r="H33" s="0" t="n">
        <f aca="false">VALUE(D33)</f>
        <v>0</v>
      </c>
      <c r="I33" s="0" t="n">
        <f aca="false">VALUE(E33)</f>
        <v>77850</v>
      </c>
      <c r="K33" s="3" t="n">
        <f aca="false">IF(  OR(  AND(H33&gt;I33, F33="Yes"),  AND( I33 &gt; H33, F33="No" ) ),SUM(H33,I33)    )</f>
        <v>77850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23.95" hidden="false" customHeight="false" outlineLevel="0" collapsed="false">
      <c r="A34" s="1" t="s">
        <v>137</v>
      </c>
      <c r="B34" s="1" t="s">
        <v>11</v>
      </c>
      <c r="C34" s="1" t="s">
        <v>138</v>
      </c>
      <c r="D34" s="2" t="s">
        <v>19</v>
      </c>
      <c r="E34" s="2" t="s">
        <v>96</v>
      </c>
      <c r="F34" s="1" t="s">
        <v>15</v>
      </c>
      <c r="H34" s="0" t="n">
        <f aca="false">VALUE(D34)</f>
        <v>0</v>
      </c>
      <c r="I34" s="0" t="n">
        <f aca="false">VALUE(E34)</f>
        <v>3750</v>
      </c>
      <c r="K34" s="3" t="n">
        <f aca="false">IF(  OR(  AND(H34&gt;I34, F34="Yes"),  AND( I34 &gt; H34, F34="No" ) ),SUM(H34,I34)    )</f>
        <v>3750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12.8" hidden="false" customHeight="false" outlineLevel="0" collapsed="false">
      <c r="A35" s="1" t="s">
        <v>140</v>
      </c>
      <c r="B35" s="1" t="s">
        <v>11</v>
      </c>
      <c r="C35" s="1" t="s">
        <v>141</v>
      </c>
      <c r="D35" s="2" t="s">
        <v>964</v>
      </c>
      <c r="E35" s="2" t="s">
        <v>7720</v>
      </c>
      <c r="F35" s="1" t="s">
        <v>15</v>
      </c>
      <c r="H35" s="0" t="n">
        <f aca="false">VALUE(D35)</f>
        <v>500</v>
      </c>
      <c r="I35" s="0" t="n">
        <f aca="false">VALUE(E35)</f>
        <v>516109</v>
      </c>
      <c r="K35" s="3" t="n">
        <f aca="false">IF(  OR(  AND(H35&gt;I35, F35="Yes"),  AND( I35 &gt; H35, F35="No" ) ),SUM(H35,I35)    )</f>
        <v>516609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23.95" hidden="false" customHeight="false" outlineLevel="0" collapsed="false">
      <c r="A36" s="1" t="s">
        <v>144</v>
      </c>
      <c r="B36" s="1" t="s">
        <v>11</v>
      </c>
      <c r="C36" s="1" t="s">
        <v>145</v>
      </c>
      <c r="D36" s="2" t="s">
        <v>110</v>
      </c>
      <c r="E36" s="2" t="s">
        <v>7721</v>
      </c>
      <c r="F36" s="1" t="s">
        <v>15</v>
      </c>
      <c r="H36" s="0" t="n">
        <f aca="false">VALUE(D36)</f>
        <v>3000</v>
      </c>
      <c r="I36" s="0" t="n">
        <f aca="false">VALUE(E36)</f>
        <v>668783</v>
      </c>
      <c r="K36" s="3" t="n">
        <f aca="false">IF(  OR(  AND(H36&gt;I36, F36="Yes"),  AND( I36 &gt; H36, F36="No" ) ),SUM(H36,I36)    )</f>
        <v>671783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7722</v>
      </c>
      <c r="B37" s="1" t="s">
        <v>11</v>
      </c>
      <c r="C37" s="1" t="s">
        <v>476</v>
      </c>
      <c r="D37" s="2" t="s">
        <v>964</v>
      </c>
      <c r="E37" s="2" t="s">
        <v>7723</v>
      </c>
      <c r="F37" s="1" t="s">
        <v>15</v>
      </c>
      <c r="H37" s="0" t="n">
        <f aca="false">VALUE(D37)</f>
        <v>500</v>
      </c>
      <c r="I37" s="0" t="n">
        <f aca="false">VALUE(E37)</f>
        <v>74125</v>
      </c>
      <c r="K37" s="3" t="n">
        <f aca="false">IF(  OR(  AND(H37&gt;I37, F37="Yes"),  AND( I37 &gt; H37, F37="No" ) ),SUM(H37,I37)    )</f>
        <v>74625</v>
      </c>
      <c r="L37" s="0" t="n">
        <f aca="false">IF( OR(  AND(I37&gt;H37, F37="Yes"),  AND( H37 &gt; I37, F37="No" ) ), SUM(H37,I37),0   )</f>
        <v>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19</v>
      </c>
      <c r="E38" s="2" t="s">
        <v>2059</v>
      </c>
      <c r="F38" s="1" t="s">
        <v>20</v>
      </c>
      <c r="H38" s="0" t="n">
        <f aca="false">VALUE(D38)</f>
        <v>0</v>
      </c>
      <c r="I38" s="0" t="n">
        <f aca="false">VALUE(E38)</f>
        <v>28500</v>
      </c>
      <c r="K38" s="3" t="n">
        <f aca="false">IF(  OR(  AND(H38&gt;I38, F38="Yes"),  AND( I38 &gt; H38, F38="No" ) ),SUM(H38,I38)    )</f>
        <v>0</v>
      </c>
      <c r="L38" s="0" t="n">
        <f aca="false">IF( OR(  AND(I38&gt;H38, F38="Yes"),  AND( H38 &gt; I38, F38="No" ) ), SUM(H38,I38),0   )</f>
        <v>28500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35.2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19</v>
      </c>
      <c r="E39" s="2" t="s">
        <v>5776</v>
      </c>
      <c r="F39" s="1" t="s">
        <v>67</v>
      </c>
      <c r="H39" s="0" t="n">
        <f aca="false">VALUE(D39)</f>
        <v>0</v>
      </c>
      <c r="I39" s="0" t="n">
        <f aca="false">VALUE(E39)</f>
        <v>32200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32200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710</v>
      </c>
      <c r="E40" s="2" t="s">
        <v>6878</v>
      </c>
      <c r="F40" s="1" t="s">
        <v>15</v>
      </c>
      <c r="H40" s="0" t="n">
        <f aca="false">VALUE(D40)</f>
        <v>250</v>
      </c>
      <c r="I40" s="0" t="n">
        <f aca="false">VALUE(E40)</f>
        <v>45750</v>
      </c>
      <c r="K40" s="3" t="n">
        <f aca="false">IF(  OR(  AND(H40&gt;I40, F40="Yes"),  AND( I40 &gt; H40, F40="No" ) ),SUM(H40,I40)    )</f>
        <v>46000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360</v>
      </c>
      <c r="E41" s="2" t="s">
        <v>6879</v>
      </c>
      <c r="F41" s="1" t="s">
        <v>15</v>
      </c>
      <c r="H41" s="0" t="n">
        <f aca="false">VALUE(D41)</f>
        <v>1500</v>
      </c>
      <c r="I41" s="0" t="n">
        <f aca="false">VALUE(E41)</f>
        <v>81843</v>
      </c>
      <c r="K41" s="3" t="n">
        <f aca="false">IF(  OR(  AND(H41&gt;I41, F41="Yes"),  AND( I41 &gt; H41, F41="No" ) ),SUM(H41,I41)    )</f>
        <v>83343</v>
      </c>
      <c r="L41" s="0" t="n">
        <f aca="false">IF( OR(  AND(I41&gt;H41, F41="Yes"),  AND( H41 &gt; I41, F41="No" ) ), SUM(H41,I41),0   )</f>
        <v>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92</v>
      </c>
      <c r="E42" s="2" t="s">
        <v>6880</v>
      </c>
      <c r="F42" s="1" t="s">
        <v>15</v>
      </c>
      <c r="H42" s="0" t="n">
        <f aca="false">VALUE(D42)</f>
        <v>4000</v>
      </c>
      <c r="I42" s="0" t="n">
        <f aca="false">VALUE(E42)</f>
        <v>67850</v>
      </c>
      <c r="K42" s="3" t="n">
        <f aca="false">IF(  OR(  AND(H42&gt;I42, F42="Yes"),  AND( I42 &gt; H42, F42="No" ) ),SUM(H42,I42)    )</f>
        <v>71850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19</v>
      </c>
      <c r="E43" s="2" t="s">
        <v>6881</v>
      </c>
      <c r="F43" s="1" t="s">
        <v>15</v>
      </c>
      <c r="H43" s="0" t="n">
        <f aca="false">VALUE(D43)</f>
        <v>0</v>
      </c>
      <c r="I43" s="0" t="n">
        <f aca="false">VALUE(E43)</f>
        <v>165177</v>
      </c>
      <c r="K43" s="3" t="n">
        <f aca="false">IF(  OR(  AND(H43&gt;I43, F43="Yes"),  AND( I43 &gt; H43, F43="No" ) ),SUM(H43,I43)    )</f>
        <v>165177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19</v>
      </c>
      <c r="E44" s="2" t="s">
        <v>6882</v>
      </c>
      <c r="F44" s="1" t="s">
        <v>15</v>
      </c>
      <c r="H44" s="0" t="n">
        <f aca="false">VALUE(D44)</f>
        <v>0</v>
      </c>
      <c r="I44" s="0" t="n">
        <f aca="false">VALUE(E44)</f>
        <v>76325</v>
      </c>
      <c r="K44" s="3" t="n">
        <f aca="false">IF(  OR(  AND(H44&gt;I44, F44="Yes"),  AND( I44 &gt; H44, F44="No" ) ),SUM(H44,I44)    )</f>
        <v>76325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19</v>
      </c>
      <c r="E45" s="2" t="s">
        <v>3591</v>
      </c>
      <c r="F45" s="1" t="s">
        <v>15</v>
      </c>
      <c r="H45" s="0" t="n">
        <f aca="false">VALUE(D45)</f>
        <v>0</v>
      </c>
      <c r="I45" s="0" t="n">
        <f aca="false">VALUE(E45)</f>
        <v>64250</v>
      </c>
      <c r="K45" s="3" t="n">
        <f aca="false">IF(  OR(  AND(H45&gt;I45, F45="Yes"),  AND( I45 &gt; H45, F45="No" ) ),SUM(H45,I45)    )</f>
        <v>64250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19</v>
      </c>
      <c r="E46" s="2" t="s">
        <v>5042</v>
      </c>
      <c r="F46" s="1" t="s">
        <v>15</v>
      </c>
      <c r="H46" s="0" t="n">
        <f aca="false">VALUE(D46)</f>
        <v>0</v>
      </c>
      <c r="I46" s="0" t="n">
        <f aca="false">VALUE(E46)</f>
        <v>92750</v>
      </c>
      <c r="K46" s="3" t="n">
        <f aca="false">IF(  OR(  AND(H46&gt;I46, F46="Yes"),  AND( I46 &gt; H46, F46="No" ) ),SUM(H46,I46)    )</f>
        <v>92750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19</v>
      </c>
      <c r="E47" s="2" t="s">
        <v>6865</v>
      </c>
      <c r="F47" s="1" t="s">
        <v>15</v>
      </c>
      <c r="H47" s="0" t="n">
        <f aca="false">VALUE(D47)</f>
        <v>0</v>
      </c>
      <c r="I47" s="0" t="n">
        <f aca="false">VALUE(E47)</f>
        <v>78850</v>
      </c>
      <c r="K47" s="3" t="n">
        <f aca="false">IF(  OR(  AND(H47&gt;I47, F47="Yes"),  AND( I47 &gt; H47, F47="No" ) ),SUM(H47,I47)    )</f>
        <v>78850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19</v>
      </c>
      <c r="E48" s="2" t="s">
        <v>6885</v>
      </c>
      <c r="F48" s="1" t="s">
        <v>15</v>
      </c>
      <c r="H48" s="0" t="n">
        <f aca="false">VALUE(D48)</f>
        <v>0</v>
      </c>
      <c r="I48" s="0" t="n">
        <f aca="false">VALUE(E48)</f>
        <v>96927</v>
      </c>
      <c r="K48" s="3" t="n">
        <f aca="false">IF(  OR(  AND(H48&gt;I48, F48="Yes"),  AND( I48 &gt; H48, F48="No" ) ),SUM(H48,I48)    )</f>
        <v>96927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19</v>
      </c>
      <c r="E49" s="2" t="s">
        <v>6887</v>
      </c>
      <c r="F49" s="1" t="s">
        <v>15</v>
      </c>
      <c r="H49" s="0" t="n">
        <f aca="false">VALUE(D49)</f>
        <v>0</v>
      </c>
      <c r="I49" s="0" t="n">
        <f aca="false">VALUE(E49)</f>
        <v>303327</v>
      </c>
      <c r="K49" s="3" t="n">
        <f aca="false">IF(  OR(  AND(H49&gt;I49, F49="Yes"),  AND( I49 &gt; H49, F49="No" ) ),SUM(H49,I49)    )</f>
        <v>303327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19</v>
      </c>
      <c r="E50" s="2" t="s">
        <v>6888</v>
      </c>
      <c r="F50" s="1" t="s">
        <v>15</v>
      </c>
      <c r="H50" s="0" t="n">
        <f aca="false">VALUE(D50)</f>
        <v>0</v>
      </c>
      <c r="I50" s="0" t="n">
        <f aca="false">VALUE(E50)</f>
        <v>105958</v>
      </c>
      <c r="K50" s="3" t="n">
        <f aca="false">IF(  OR(  AND(H50&gt;I50, F50="Yes"),  AND( I50 &gt; H50, F50="No" ) ),SUM(H50,I50)    )</f>
        <v>105958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7724</v>
      </c>
      <c r="E51" s="2" t="s">
        <v>6890</v>
      </c>
      <c r="F51" s="1" t="s">
        <v>15</v>
      </c>
      <c r="H51" s="0" t="n">
        <f aca="false">VALUE(D51)</f>
        <v>982</v>
      </c>
      <c r="I51" s="0" t="n">
        <f aca="false">VALUE(E51)</f>
        <v>141999</v>
      </c>
      <c r="K51" s="3" t="n">
        <f aca="false">IF(  OR(  AND(H51&gt;I51, F51="Yes"),  AND( I51 &gt; H51, F51="No" ) ),SUM(H51,I51)    )</f>
        <v>142981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19</v>
      </c>
      <c r="E52" s="2" t="s">
        <v>7725</v>
      </c>
      <c r="F52" s="1" t="s">
        <v>15</v>
      </c>
      <c r="H52" s="0" t="n">
        <f aca="false">VALUE(D52)</f>
        <v>0</v>
      </c>
      <c r="I52" s="0" t="n">
        <f aca="false">VALUE(E52)</f>
        <v>222539</v>
      </c>
      <c r="K52" s="3" t="n">
        <f aca="false">IF(  OR(  AND(H52&gt;I52, F52="Yes"),  AND( I52 &gt; H52, F52="No" ) ),SUM(H52,I52)    )</f>
        <v>222539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19</v>
      </c>
      <c r="E53" s="2" t="s">
        <v>1310</v>
      </c>
      <c r="F53" s="1" t="s">
        <v>15</v>
      </c>
      <c r="H53" s="0" t="n">
        <f aca="false">VALUE(D53)</f>
        <v>0</v>
      </c>
      <c r="I53" s="0" t="n">
        <f aca="false">VALUE(E53)</f>
        <v>52000</v>
      </c>
      <c r="K53" s="3" t="n">
        <f aca="false">IF(  OR(  AND(H53&gt;I53, F53="Yes"),  AND( I53 &gt; H53, F53="No" ) ),SUM(H53,I53)    )</f>
        <v>52000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19</v>
      </c>
      <c r="E54" s="2" t="s">
        <v>6892</v>
      </c>
      <c r="F54" s="1" t="s">
        <v>15</v>
      </c>
      <c r="H54" s="0" t="n">
        <f aca="false">VALUE(D54)</f>
        <v>0</v>
      </c>
      <c r="I54" s="0" t="n">
        <f aca="false">VALUE(E54)</f>
        <v>109500</v>
      </c>
      <c r="K54" s="3" t="n">
        <f aca="false">IF(  OR(  AND(H54&gt;I54, F54="Yes"),  AND( I54 &gt; H54, F54="No" ) ),SUM(H54,I54)    )</f>
        <v>109500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964</v>
      </c>
      <c r="E55" s="2" t="s">
        <v>7726</v>
      </c>
      <c r="F55" s="1" t="s">
        <v>15</v>
      </c>
      <c r="H55" s="0" t="n">
        <f aca="false">VALUE(D55)</f>
        <v>500</v>
      </c>
      <c r="I55" s="0" t="n">
        <f aca="false">VALUE(E55)</f>
        <v>106483</v>
      </c>
      <c r="K55" s="3" t="n">
        <f aca="false">IF(  OR(  AND(H55&gt;I55, F55="Yes"),  AND( I55 &gt; H55, F55="No" ) ),SUM(H55,I55)    )</f>
        <v>106983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7727</v>
      </c>
      <c r="E56" s="2" t="s">
        <v>7728</v>
      </c>
      <c r="F56" s="1" t="s">
        <v>15</v>
      </c>
      <c r="H56" s="0" t="n">
        <f aca="false">VALUE(D56)</f>
        <v>-3000</v>
      </c>
      <c r="I56" s="0" t="n">
        <f aca="false">VALUE(E56)</f>
        <v>794549</v>
      </c>
      <c r="K56" s="3" t="n">
        <f aca="false">IF(  OR(  AND(H56&gt;I56, F56="Yes"),  AND( I56 &gt; H56, F56="No" ) ),SUM(H56,I56)    )</f>
        <v>791549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19</v>
      </c>
      <c r="E57" s="2" t="s">
        <v>4233</v>
      </c>
      <c r="F57" s="1" t="s">
        <v>15</v>
      </c>
      <c r="H57" s="0" t="n">
        <f aca="false">VALUE(D57)</f>
        <v>0</v>
      </c>
      <c r="I57" s="0" t="n">
        <f aca="false">VALUE(E57)</f>
        <v>46800</v>
      </c>
      <c r="K57" s="3" t="n">
        <f aca="false">IF(  OR(  AND(H57&gt;I57, F57="Yes"),  AND( I57 &gt; H57, F57="No" ) ),SUM(H57,I57)    )</f>
        <v>46800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12.8" hidden="false" customHeight="false" outlineLevel="0" collapsed="false">
      <c r="A58" s="1" t="s">
        <v>7729</v>
      </c>
      <c r="B58" s="1" t="s">
        <v>11</v>
      </c>
      <c r="C58" s="1" t="s">
        <v>135</v>
      </c>
      <c r="D58" s="2" t="s">
        <v>14</v>
      </c>
      <c r="E58" s="2" t="s">
        <v>7730</v>
      </c>
      <c r="F58" s="1" t="s">
        <v>15</v>
      </c>
      <c r="H58" s="0" t="n">
        <f aca="false">VALUE(D58)</f>
        <v>1250</v>
      </c>
      <c r="I58" s="0" t="n">
        <f aca="false">VALUE(E58)</f>
        <v>104186</v>
      </c>
      <c r="K58" s="3" t="n">
        <f aca="false">IF(  OR(  AND(H58&gt;I58, F58="Yes"),  AND( I58 &gt; H58, F58="No" ) ),SUM(H58,I58)    )</f>
        <v>105436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35.2" hidden="false" customHeight="false" outlineLevel="0" collapsed="false">
      <c r="A59" s="1" t="s">
        <v>218</v>
      </c>
      <c r="B59" s="1" t="s">
        <v>11</v>
      </c>
      <c r="C59" s="1" t="s">
        <v>219</v>
      </c>
      <c r="D59" s="2" t="s">
        <v>14</v>
      </c>
      <c r="E59" s="2" t="s">
        <v>6898</v>
      </c>
      <c r="F59" s="1" t="s">
        <v>67</v>
      </c>
      <c r="H59" s="0" t="n">
        <f aca="false">VALUE(D59)</f>
        <v>1250</v>
      </c>
      <c r="I59" s="0" t="n">
        <f aca="false">VALUE(E59)</f>
        <v>30530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0</v>
      </c>
      <c r="N59" s="0" t="n">
        <f aca="false">IF(F59="Not Voting", SUM(H59:I59),0)</f>
        <v>31780</v>
      </c>
      <c r="P59" s="0" t="n">
        <f aca="false">IF(AND(F59="Not Voting",M59=1), 1,0)</f>
        <v>0</v>
      </c>
    </row>
    <row r="60" customFormat="false" ht="12.8" hidden="false" customHeight="false" outlineLevel="0" collapsed="false">
      <c r="A60" s="1" t="s">
        <v>222</v>
      </c>
      <c r="B60" s="1" t="s">
        <v>11</v>
      </c>
      <c r="C60" s="1" t="s">
        <v>223</v>
      </c>
      <c r="D60" s="2" t="s">
        <v>19</v>
      </c>
      <c r="E60" s="2" t="s">
        <v>2884</v>
      </c>
      <c r="F60" s="1" t="s">
        <v>15</v>
      </c>
      <c r="H60" s="0" t="n">
        <f aca="false">VALUE(D60)</f>
        <v>0</v>
      </c>
      <c r="I60" s="0" t="n">
        <f aca="false">VALUE(E60)</f>
        <v>101950</v>
      </c>
      <c r="K60" s="3" t="n">
        <f aca="false">IF(  OR(  AND(H60&gt;I60, F60="Yes"),  AND( I60 &gt; H60, F60="No" ) ),SUM(H60,I60)    )</f>
        <v>101950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226</v>
      </c>
      <c r="B61" s="1" t="s">
        <v>11</v>
      </c>
      <c r="C61" s="1" t="s">
        <v>227</v>
      </c>
      <c r="D61" s="2" t="s">
        <v>19</v>
      </c>
      <c r="E61" s="2" t="s">
        <v>877</v>
      </c>
      <c r="F61" s="1" t="s">
        <v>15</v>
      </c>
      <c r="H61" s="0" t="n">
        <f aca="false">VALUE(D61)</f>
        <v>0</v>
      </c>
      <c r="I61" s="0" t="n">
        <f aca="false">VALUE(E61)</f>
        <v>20750</v>
      </c>
      <c r="K61" s="3" t="n">
        <f aca="false">IF(  OR(  AND(H61&gt;I61, F61="Yes"),  AND( I61 &gt; H61, F61="No" ) ),SUM(H61,I61)    )</f>
        <v>20750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23.95" hidden="false" customHeight="false" outlineLevel="0" collapsed="false">
      <c r="A62" s="1" t="s">
        <v>230</v>
      </c>
      <c r="B62" s="1" t="s">
        <v>11</v>
      </c>
      <c r="C62" s="1" t="s">
        <v>231</v>
      </c>
      <c r="D62" s="2" t="s">
        <v>19</v>
      </c>
      <c r="E62" s="2" t="s">
        <v>7731</v>
      </c>
      <c r="F62" s="1" t="s">
        <v>15</v>
      </c>
      <c r="H62" s="0" t="n">
        <f aca="false">VALUE(D62)</f>
        <v>0</v>
      </c>
      <c r="I62" s="0" t="n">
        <f aca="false">VALUE(E62)</f>
        <v>69402</v>
      </c>
      <c r="K62" s="3" t="n">
        <f aca="false">IF(  OR(  AND(H62&gt;I62, F62="Yes"),  AND( I62 &gt; H62, F62="No" ) ),SUM(H62,I62)    )</f>
        <v>69402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12.8" hidden="false" customHeight="false" outlineLevel="0" collapsed="false">
      <c r="A63" s="1" t="s">
        <v>234</v>
      </c>
      <c r="B63" s="1" t="s">
        <v>11</v>
      </c>
      <c r="C63" s="1" t="s">
        <v>235</v>
      </c>
      <c r="D63" s="2" t="s">
        <v>19</v>
      </c>
      <c r="E63" s="2" t="s">
        <v>6902</v>
      </c>
      <c r="F63" s="1" t="s">
        <v>15</v>
      </c>
      <c r="H63" s="0" t="n">
        <f aca="false">VALUE(D63)</f>
        <v>0</v>
      </c>
      <c r="I63" s="0" t="n">
        <f aca="false">VALUE(E63)</f>
        <v>77900</v>
      </c>
      <c r="K63" s="3" t="n">
        <f aca="false">IF(  OR(  AND(H63&gt;I63, F63="Yes"),  AND( I63 &gt; H63, F63="No" ) ),SUM(H63,I63)    )</f>
        <v>77900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237</v>
      </c>
      <c r="B64" s="1" t="s">
        <v>11</v>
      </c>
      <c r="C64" s="1" t="s">
        <v>238</v>
      </c>
      <c r="D64" s="2" t="s">
        <v>19</v>
      </c>
      <c r="E64" s="2" t="s">
        <v>7732</v>
      </c>
      <c r="F64" s="1" t="s">
        <v>15</v>
      </c>
      <c r="H64" s="0" t="n">
        <f aca="false">VALUE(D64)</f>
        <v>0</v>
      </c>
      <c r="I64" s="0" t="n">
        <f aca="false">VALUE(E64)</f>
        <v>252843</v>
      </c>
      <c r="K64" s="3" t="n">
        <f aca="false">IF(  OR(  AND(H64&gt;I64, F64="Yes"),  AND( I64 &gt; H64, F64="No" ) ),SUM(H64,I64)    )</f>
        <v>252843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23.95" hidden="false" customHeight="false" outlineLevel="0" collapsed="false">
      <c r="A65" s="1" t="s">
        <v>241</v>
      </c>
      <c r="B65" s="1" t="s">
        <v>11</v>
      </c>
      <c r="C65" s="1" t="s">
        <v>242</v>
      </c>
      <c r="D65" s="2" t="s">
        <v>360</v>
      </c>
      <c r="E65" s="2" t="s">
        <v>6906</v>
      </c>
      <c r="F65" s="1" t="s">
        <v>15</v>
      </c>
      <c r="H65" s="0" t="n">
        <f aca="false">VALUE(D65)</f>
        <v>1500</v>
      </c>
      <c r="I65" s="0" t="n">
        <f aca="false">VALUE(E65)</f>
        <v>97550</v>
      </c>
      <c r="K65" s="3" t="n">
        <f aca="false">IF(  OR(  AND(H65&gt;I65, F65="Yes"),  AND( I65 &gt; H65, F65="No" ) ),SUM(H65,I65)    )</f>
        <v>99050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244</v>
      </c>
      <c r="B66" s="1" t="s">
        <v>11</v>
      </c>
      <c r="C66" s="1" t="s">
        <v>245</v>
      </c>
      <c r="D66" s="2" t="s">
        <v>964</v>
      </c>
      <c r="E66" s="2" t="s">
        <v>6907</v>
      </c>
      <c r="F66" s="1" t="s">
        <v>15</v>
      </c>
      <c r="H66" s="0" t="n">
        <f aca="false">VALUE(D66)</f>
        <v>500</v>
      </c>
      <c r="I66" s="0" t="n">
        <f aca="false">VALUE(E66)</f>
        <v>110412</v>
      </c>
      <c r="K66" s="3" t="n">
        <f aca="false">IF(  OR(  AND(H66&gt;I66, F66="Yes"),  AND( I66 &gt; H66, F66="No" ) ),SUM(H66,I66)    )</f>
        <v>110912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12.8" hidden="false" customHeight="false" outlineLevel="0" collapsed="false">
      <c r="A67" s="1" t="s">
        <v>247</v>
      </c>
      <c r="B67" s="1" t="s">
        <v>11</v>
      </c>
      <c r="C67" s="1" t="s">
        <v>248</v>
      </c>
      <c r="D67" s="2" t="s">
        <v>229</v>
      </c>
      <c r="E67" s="2" t="s">
        <v>5920</v>
      </c>
      <c r="F67" s="1" t="s">
        <v>15</v>
      </c>
      <c r="H67" s="0" t="n">
        <f aca="false">VALUE(D67)</f>
        <v>2500</v>
      </c>
      <c r="I67" s="0" t="n">
        <f aca="false">VALUE(E67)</f>
        <v>74100</v>
      </c>
      <c r="K67" s="3" t="n">
        <f aca="false">IF(  OR(  AND(H67&gt;I67, F67="Yes"),  AND( I67 &gt; H67, F67="No" ) ),SUM(H67,I67)    )</f>
        <v>76600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250</v>
      </c>
      <c r="B68" s="1" t="s">
        <v>11</v>
      </c>
      <c r="C68" s="1" t="s">
        <v>251</v>
      </c>
      <c r="D68" s="2" t="s">
        <v>2513</v>
      </c>
      <c r="E68" s="2" t="s">
        <v>7002</v>
      </c>
      <c r="F68" s="1" t="s">
        <v>15</v>
      </c>
      <c r="H68" s="0" t="n">
        <f aca="false">VALUE(D68)</f>
        <v>300</v>
      </c>
      <c r="I68" s="0" t="n">
        <f aca="false">VALUE(E68)</f>
        <v>104700</v>
      </c>
      <c r="K68" s="3" t="n">
        <f aca="false">IF(  OR(  AND(H68&gt;I68, F68="Yes"),  AND( I68 &gt; H68, F68="No" ) ),SUM(H68,I68)    )</f>
        <v>105000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95" hidden="false" customHeight="false" outlineLevel="0" collapsed="false">
      <c r="A69" s="1" t="s">
        <v>254</v>
      </c>
      <c r="B69" s="1" t="s">
        <v>11</v>
      </c>
      <c r="C69" s="1" t="s">
        <v>255</v>
      </c>
      <c r="D69" s="2" t="s">
        <v>19</v>
      </c>
      <c r="E69" s="2" t="s">
        <v>6909</v>
      </c>
      <c r="F69" s="1" t="s">
        <v>15</v>
      </c>
      <c r="H69" s="0" t="n">
        <f aca="false">VALUE(D69)</f>
        <v>0</v>
      </c>
      <c r="I69" s="0" t="n">
        <f aca="false">VALUE(E69)</f>
        <v>64075</v>
      </c>
      <c r="K69" s="3" t="n">
        <f aca="false">IF(  OR(  AND(H69&gt;I69, F69="Yes"),  AND( I69 &gt; H69, F69="No" ) ),SUM(H69,I69)    )</f>
        <v>64075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258</v>
      </c>
      <c r="B70" s="1" t="s">
        <v>11</v>
      </c>
      <c r="C70" s="1" t="s">
        <v>259</v>
      </c>
      <c r="D70" s="2" t="s">
        <v>2513</v>
      </c>
      <c r="E70" s="2" t="s">
        <v>7733</v>
      </c>
      <c r="F70" s="1" t="s">
        <v>15</v>
      </c>
      <c r="H70" s="0" t="n">
        <f aca="false">VALUE(D70)</f>
        <v>300</v>
      </c>
      <c r="I70" s="0" t="n">
        <f aca="false">VALUE(E70)</f>
        <v>367860</v>
      </c>
      <c r="K70" s="3" t="n">
        <f aca="false">IF(  OR(  AND(H70&gt;I70, F70="Yes"),  AND( I70 &gt; H70, F70="No" ) ),SUM(H70,I70)    )</f>
        <v>368160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262</v>
      </c>
      <c r="B71" s="1" t="s">
        <v>11</v>
      </c>
      <c r="C71" s="1" t="s">
        <v>263</v>
      </c>
      <c r="D71" s="2" t="s">
        <v>19</v>
      </c>
      <c r="E71" s="2" t="s">
        <v>50</v>
      </c>
      <c r="F71" s="1" t="s">
        <v>15</v>
      </c>
      <c r="H71" s="0" t="n">
        <f aca="false">VALUE(D71)</f>
        <v>0</v>
      </c>
      <c r="I71" s="0" t="n">
        <f aca="false">VALUE(E71)</f>
        <v>80750</v>
      </c>
      <c r="K71" s="3" t="n">
        <f aca="false">IF(  OR(  AND(H71&gt;I71, F71="Yes"),  AND( I71 &gt; H71, F71="No" ) ),SUM(H71,I71)    )</f>
        <v>80750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265</v>
      </c>
      <c r="B72" s="1" t="s">
        <v>11</v>
      </c>
      <c r="C72" s="1" t="s">
        <v>266</v>
      </c>
      <c r="D72" s="2" t="s">
        <v>19</v>
      </c>
      <c r="E72" s="2" t="s">
        <v>7734</v>
      </c>
      <c r="F72" s="1" t="s">
        <v>15</v>
      </c>
      <c r="H72" s="0" t="n">
        <f aca="false">VALUE(D72)</f>
        <v>0</v>
      </c>
      <c r="I72" s="0" t="n">
        <f aca="false">VALUE(E72)</f>
        <v>120791</v>
      </c>
      <c r="K72" s="3" t="n">
        <f aca="false">IF(  OR(  AND(H72&gt;I72, F72="Yes"),  AND( I72 &gt; H72, F72="No" ) ),SUM(H72,I72)    )</f>
        <v>120791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23.95" hidden="false" customHeight="false" outlineLevel="0" collapsed="false">
      <c r="A73" s="1" t="s">
        <v>269</v>
      </c>
      <c r="B73" s="1" t="s">
        <v>11</v>
      </c>
      <c r="C73" s="1" t="s">
        <v>270</v>
      </c>
      <c r="D73" s="2" t="s">
        <v>19</v>
      </c>
      <c r="E73" s="2" t="s">
        <v>6915</v>
      </c>
      <c r="F73" s="1" t="s">
        <v>15</v>
      </c>
      <c r="H73" s="0" t="n">
        <f aca="false">VALUE(D73)</f>
        <v>0</v>
      </c>
      <c r="I73" s="0" t="n">
        <f aca="false">VALUE(E73)</f>
        <v>117401</v>
      </c>
      <c r="K73" s="3" t="n">
        <f aca="false">IF(  OR(  AND(H73&gt;I73, F73="Yes"),  AND( I73 &gt; H73, F73="No" ) ),SUM(H73,I73)    )</f>
        <v>117401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12.8" hidden="false" customHeight="false" outlineLevel="0" collapsed="false">
      <c r="A74" s="1" t="s">
        <v>273</v>
      </c>
      <c r="B74" s="1" t="s">
        <v>11</v>
      </c>
      <c r="C74" s="1" t="s">
        <v>274</v>
      </c>
      <c r="D74" s="2" t="s">
        <v>19</v>
      </c>
      <c r="E74" s="2" t="s">
        <v>7735</v>
      </c>
      <c r="F74" s="1" t="s">
        <v>15</v>
      </c>
      <c r="H74" s="0" t="n">
        <f aca="false">VALUE(D74)</f>
        <v>0</v>
      </c>
      <c r="I74" s="0" t="n">
        <f aca="false">VALUE(E74)</f>
        <v>55850</v>
      </c>
      <c r="K74" s="3" t="n">
        <f aca="false">IF(  OR(  AND(H74&gt;I74, F74="Yes"),  AND( I74 &gt; H74, F74="No" ) ),SUM(H74,I74)    )</f>
        <v>55850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23.95" hidden="false" customHeight="false" outlineLevel="0" collapsed="false">
      <c r="A75" s="1" t="s">
        <v>276</v>
      </c>
      <c r="B75" s="1" t="s">
        <v>11</v>
      </c>
      <c r="C75" s="1" t="s">
        <v>277</v>
      </c>
      <c r="D75" s="2" t="s">
        <v>133</v>
      </c>
      <c r="E75" s="2" t="s">
        <v>4954</v>
      </c>
      <c r="F75" s="1" t="s">
        <v>15</v>
      </c>
      <c r="H75" s="0" t="n">
        <f aca="false">VALUE(D75)</f>
        <v>3700</v>
      </c>
      <c r="I75" s="0" t="n">
        <f aca="false">VALUE(E75)</f>
        <v>23800</v>
      </c>
      <c r="K75" s="3" t="n">
        <f aca="false">IF(  OR(  AND(H75&gt;I75, F75="Yes"),  AND( I75 &gt; H75, F75="No" ) ),SUM(H75,I75)    )</f>
        <v>27500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280</v>
      </c>
      <c r="B76" s="1" t="s">
        <v>11</v>
      </c>
      <c r="C76" s="1" t="s">
        <v>281</v>
      </c>
      <c r="D76" s="2" t="s">
        <v>19</v>
      </c>
      <c r="E76" s="2" t="s">
        <v>7736</v>
      </c>
      <c r="F76" s="1" t="s">
        <v>15</v>
      </c>
      <c r="H76" s="0" t="n">
        <f aca="false">VALUE(D76)</f>
        <v>0</v>
      </c>
      <c r="I76" s="0" t="n">
        <f aca="false">VALUE(E76)</f>
        <v>181951</v>
      </c>
      <c r="K76" s="3" t="n">
        <f aca="false">IF(  OR(  AND(H76&gt;I76, F76="Yes"),  AND( I76 &gt; H76, F76="No" ) ),SUM(H76,I76)    )</f>
        <v>181951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12.8" hidden="false" customHeight="false" outlineLevel="0" collapsed="false">
      <c r="A77" s="1" t="s">
        <v>284</v>
      </c>
      <c r="B77" s="1" t="s">
        <v>11</v>
      </c>
      <c r="C77" s="1" t="s">
        <v>285</v>
      </c>
      <c r="D77" s="2" t="s">
        <v>19</v>
      </c>
      <c r="E77" s="2" t="s">
        <v>6919</v>
      </c>
      <c r="F77" s="1" t="s">
        <v>15</v>
      </c>
      <c r="H77" s="0" t="n">
        <f aca="false">VALUE(D77)</f>
        <v>0</v>
      </c>
      <c r="I77" s="0" t="n">
        <f aca="false">VALUE(E77)</f>
        <v>81200</v>
      </c>
      <c r="K77" s="3" t="n">
        <f aca="false">IF(  OR(  AND(H77&gt;I77, F77="Yes"),  AND( I77 &gt; H77, F77="No" ) ),SUM(H77,I77)    )</f>
        <v>81200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287</v>
      </c>
      <c r="B78" s="1" t="s">
        <v>11</v>
      </c>
      <c r="C78" s="1" t="s">
        <v>288</v>
      </c>
      <c r="D78" s="2" t="s">
        <v>360</v>
      </c>
      <c r="E78" s="2" t="s">
        <v>6921</v>
      </c>
      <c r="F78" s="1" t="s">
        <v>15</v>
      </c>
      <c r="H78" s="0" t="n">
        <f aca="false">VALUE(D78)</f>
        <v>1500</v>
      </c>
      <c r="I78" s="0" t="n">
        <f aca="false">VALUE(E78)</f>
        <v>84668</v>
      </c>
      <c r="K78" s="3" t="n">
        <f aca="false">IF(  OR(  AND(H78&gt;I78, F78="Yes"),  AND( I78 &gt; H78, F78="No" ) ),SUM(H78,I78)    )</f>
        <v>86168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23.95" hidden="false" customHeight="false" outlineLevel="0" collapsed="false">
      <c r="A79" s="1" t="s">
        <v>290</v>
      </c>
      <c r="B79" s="1" t="s">
        <v>11</v>
      </c>
      <c r="C79" s="1" t="s">
        <v>291</v>
      </c>
      <c r="D79" s="2" t="s">
        <v>19</v>
      </c>
      <c r="E79" s="2" t="s">
        <v>6922</v>
      </c>
      <c r="F79" s="1" t="s">
        <v>15</v>
      </c>
      <c r="H79" s="0" t="n">
        <f aca="false">VALUE(D79)</f>
        <v>0</v>
      </c>
      <c r="I79" s="0" t="n">
        <f aca="false">VALUE(E79)</f>
        <v>73130</v>
      </c>
      <c r="K79" s="3" t="n">
        <f aca="false">IF(  OR(  AND(H79&gt;I79, F79="Yes"),  AND( I79 &gt; H79, F79="No" ) ),SUM(H79,I79)    )</f>
        <v>73130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12.8" hidden="false" customHeight="false" outlineLevel="0" collapsed="false">
      <c r="A80" s="1" t="s">
        <v>293</v>
      </c>
      <c r="B80" s="1" t="s">
        <v>11</v>
      </c>
      <c r="C80" s="1" t="s">
        <v>294</v>
      </c>
      <c r="D80" s="2" t="s">
        <v>710</v>
      </c>
      <c r="E80" s="2" t="s">
        <v>6746</v>
      </c>
      <c r="F80" s="1" t="s">
        <v>20</v>
      </c>
      <c r="H80" s="0" t="n">
        <f aca="false">VALUE(D80)</f>
        <v>250</v>
      </c>
      <c r="I80" s="0" t="n">
        <f aca="false">VALUE(E80)</f>
        <v>31750</v>
      </c>
      <c r="K80" s="3" t="n">
        <f aca="false">IF(  OR(  AND(H80&gt;I80, F80="Yes"),  AND( I80 &gt; H80, F80="No" ) ),SUM(H80,I80)    )</f>
        <v>0</v>
      </c>
      <c r="L80" s="0" t="n">
        <f aca="false">IF( OR(  AND(I80&gt;H80, F80="Yes"),  AND( H80 &gt; I80, F80="No" ) ), SUM(H80,I80),0   )</f>
        <v>32000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23.95" hidden="false" customHeight="false" outlineLevel="0" collapsed="false">
      <c r="A81" s="1" t="s">
        <v>296</v>
      </c>
      <c r="B81" s="1" t="s">
        <v>11</v>
      </c>
      <c r="C81" s="1" t="s">
        <v>297</v>
      </c>
      <c r="D81" s="2" t="s">
        <v>19</v>
      </c>
      <c r="E81" s="2" t="s">
        <v>6924</v>
      </c>
      <c r="F81" s="1" t="s">
        <v>15</v>
      </c>
      <c r="H81" s="0" t="n">
        <f aca="false">VALUE(D81)</f>
        <v>0</v>
      </c>
      <c r="I81" s="0" t="n">
        <f aca="false">VALUE(E81)</f>
        <v>147230</v>
      </c>
      <c r="K81" s="3" t="n">
        <f aca="false">IF(  OR(  AND(H81&gt;I81, F81="Yes"),  AND( I81 &gt; H81, F81="No" ) ),SUM(H81,I81)    )</f>
        <v>147230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12.8" hidden="false" customHeight="false" outlineLevel="0" collapsed="false">
      <c r="A82" s="1" t="s">
        <v>299</v>
      </c>
      <c r="B82" s="1" t="s">
        <v>11</v>
      </c>
      <c r="C82" s="1" t="s">
        <v>300</v>
      </c>
      <c r="D82" s="2" t="s">
        <v>19</v>
      </c>
      <c r="E82" s="2" t="s">
        <v>2582</v>
      </c>
      <c r="F82" s="1" t="s">
        <v>15</v>
      </c>
      <c r="H82" s="0" t="n">
        <f aca="false">VALUE(D82)</f>
        <v>0</v>
      </c>
      <c r="I82" s="0" t="n">
        <f aca="false">VALUE(E82)</f>
        <v>-5000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-5000</v>
      </c>
      <c r="M82" s="0" t="n">
        <f aca="false">IF( OR(H82=I82,AND(H82 = 0, I82=0)) ,1,0)</f>
        <v>0</v>
      </c>
      <c r="N82" s="0" t="n">
        <f aca="false">IF(F82="Not Voting", SUM(H82:I82),0)</f>
        <v>0</v>
      </c>
      <c r="P82" s="0" t="n">
        <f aca="false">IF(AND(F82="Not Voting",M82=1), 1,0)</f>
        <v>0</v>
      </c>
    </row>
    <row r="83" customFormat="false" ht="12.8" hidden="false" customHeight="false" outlineLevel="0" collapsed="false">
      <c r="A83" s="1" t="s">
        <v>301</v>
      </c>
      <c r="B83" s="1" t="s">
        <v>11</v>
      </c>
      <c r="C83" s="1" t="s">
        <v>302</v>
      </c>
      <c r="D83" s="2" t="s">
        <v>19</v>
      </c>
      <c r="E83" s="2" t="s">
        <v>6926</v>
      </c>
      <c r="F83" s="1" t="s">
        <v>15</v>
      </c>
      <c r="H83" s="0" t="n">
        <f aca="false">VALUE(D83)</f>
        <v>0</v>
      </c>
      <c r="I83" s="0" t="n">
        <f aca="false">VALUE(E83)</f>
        <v>78459</v>
      </c>
      <c r="K83" s="3" t="n">
        <f aca="false">IF(  OR(  AND(H83&gt;I83, F83="Yes"),  AND( I83 &gt; H83, F83="No" ) ),SUM(H83,I83)    )</f>
        <v>78459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12.8" hidden="false" customHeight="false" outlineLevel="0" collapsed="false">
      <c r="A84" s="1" t="s">
        <v>305</v>
      </c>
      <c r="B84" s="1" t="s">
        <v>11</v>
      </c>
      <c r="C84" s="1" t="s">
        <v>306</v>
      </c>
      <c r="D84" s="2" t="s">
        <v>19</v>
      </c>
      <c r="E84" s="2" t="s">
        <v>6927</v>
      </c>
      <c r="F84" s="1" t="s">
        <v>15</v>
      </c>
      <c r="H84" s="0" t="n">
        <f aca="false">VALUE(D84)</f>
        <v>0</v>
      </c>
      <c r="I84" s="0" t="n">
        <f aca="false">VALUE(E84)</f>
        <v>36675</v>
      </c>
      <c r="K84" s="3" t="n">
        <f aca="false">IF(  OR(  AND(H84&gt;I84, F84="Yes"),  AND( I84 &gt; H84, F84="No" ) ),SUM(H84,I84)    )</f>
        <v>36675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23.95" hidden="false" customHeight="false" outlineLevel="0" collapsed="false">
      <c r="A85" s="1" t="s">
        <v>309</v>
      </c>
      <c r="B85" s="1" t="s">
        <v>11</v>
      </c>
      <c r="C85" s="1" t="s">
        <v>310</v>
      </c>
      <c r="D85" s="2" t="s">
        <v>19</v>
      </c>
      <c r="E85" s="2" t="s">
        <v>6928</v>
      </c>
      <c r="F85" s="1" t="s">
        <v>15</v>
      </c>
      <c r="H85" s="0" t="n">
        <f aca="false">VALUE(D85)</f>
        <v>0</v>
      </c>
      <c r="I85" s="0" t="n">
        <f aca="false">VALUE(E85)</f>
        <v>125967</v>
      </c>
      <c r="K85" s="3" t="n">
        <f aca="false">IF(  OR(  AND(H85&gt;I85, F85="Yes"),  AND( I85 &gt; H85, F85="No" ) ),SUM(H85,I85)    )</f>
        <v>125967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313</v>
      </c>
      <c r="B86" s="1" t="s">
        <v>11</v>
      </c>
      <c r="C86" s="1" t="s">
        <v>314</v>
      </c>
      <c r="D86" s="2" t="s">
        <v>824</v>
      </c>
      <c r="E86" s="2" t="s">
        <v>6929</v>
      </c>
      <c r="F86" s="1" t="s">
        <v>15</v>
      </c>
      <c r="H86" s="0" t="n">
        <f aca="false">VALUE(D86)</f>
        <v>5400</v>
      </c>
      <c r="I86" s="0" t="n">
        <f aca="false">VALUE(E86)</f>
        <v>127685</v>
      </c>
      <c r="K86" s="3" t="n">
        <f aca="false">IF(  OR(  AND(H86&gt;I86, F86="Yes"),  AND( I86 &gt; H86, F86="No" ) ),SUM(H86,I86)    )</f>
        <v>133085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317</v>
      </c>
      <c r="B87" s="1" t="s">
        <v>11</v>
      </c>
      <c r="C87" s="1" t="s">
        <v>318</v>
      </c>
      <c r="D87" s="2" t="s">
        <v>19</v>
      </c>
      <c r="E87" s="2" t="s">
        <v>6931</v>
      </c>
      <c r="F87" s="1" t="s">
        <v>15</v>
      </c>
      <c r="H87" s="0" t="n">
        <f aca="false">VALUE(D87)</f>
        <v>0</v>
      </c>
      <c r="I87" s="0" t="n">
        <f aca="false">VALUE(E87)</f>
        <v>116400</v>
      </c>
      <c r="K87" s="3" t="n">
        <f aca="false">IF(  OR(  AND(H87&gt;I87, F87="Yes"),  AND( I87 &gt; H87, F87="No" ) ),SUM(H87,I87)    )</f>
        <v>116400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321</v>
      </c>
      <c r="B88" s="1" t="s">
        <v>11</v>
      </c>
      <c r="C88" s="1" t="s">
        <v>322</v>
      </c>
      <c r="D88" s="2" t="s">
        <v>19</v>
      </c>
      <c r="E88" s="2" t="s">
        <v>5930</v>
      </c>
      <c r="F88" s="1" t="s">
        <v>15</v>
      </c>
      <c r="H88" s="0" t="n">
        <f aca="false">VALUE(D88)</f>
        <v>0</v>
      </c>
      <c r="I88" s="0" t="n">
        <f aca="false">VALUE(E88)</f>
        <v>44050</v>
      </c>
      <c r="K88" s="3" t="n">
        <f aca="false">IF(  OR(  AND(H88&gt;I88, F88="Yes"),  AND( I88 &gt; H88, F88="No" ) ),SUM(H88,I88)    )</f>
        <v>44050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324</v>
      </c>
      <c r="B89" s="1" t="s">
        <v>11</v>
      </c>
      <c r="C89" s="1" t="s">
        <v>325</v>
      </c>
      <c r="D89" s="2" t="s">
        <v>19</v>
      </c>
      <c r="E89" s="2" t="s">
        <v>6933</v>
      </c>
      <c r="F89" s="1" t="s">
        <v>15</v>
      </c>
      <c r="H89" s="0" t="n">
        <f aca="false">VALUE(D89)</f>
        <v>0</v>
      </c>
      <c r="I89" s="0" t="n">
        <f aca="false">VALUE(E89)</f>
        <v>70036</v>
      </c>
      <c r="K89" s="3" t="n">
        <f aca="false">IF(  OR(  AND(H89&gt;I89, F89="Yes"),  AND( I89 &gt; H89, F89="No" ) ),SUM(H89,I89)    )</f>
        <v>70036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327</v>
      </c>
      <c r="B90" s="1" t="s">
        <v>11</v>
      </c>
      <c r="C90" s="1" t="s">
        <v>328</v>
      </c>
      <c r="D90" s="2" t="s">
        <v>19</v>
      </c>
      <c r="E90" s="2" t="s">
        <v>7737</v>
      </c>
      <c r="F90" s="1" t="s">
        <v>15</v>
      </c>
      <c r="H90" s="0" t="n">
        <f aca="false">VALUE(D90)</f>
        <v>0</v>
      </c>
      <c r="I90" s="0" t="n">
        <f aca="false">VALUE(E90)</f>
        <v>70649</v>
      </c>
      <c r="K90" s="3" t="n">
        <f aca="false">IF(  OR(  AND(H90&gt;I90, F90="Yes"),  AND( I90 &gt; H90, F90="No" ) ),SUM(H90,I90)    )</f>
        <v>70649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12.8" hidden="false" customHeight="false" outlineLevel="0" collapsed="false">
      <c r="A91" s="1" t="s">
        <v>331</v>
      </c>
      <c r="B91" s="1" t="s">
        <v>11</v>
      </c>
      <c r="C91" s="1" t="s">
        <v>332</v>
      </c>
      <c r="D91" s="2" t="s">
        <v>19</v>
      </c>
      <c r="E91" s="2" t="s">
        <v>4819</v>
      </c>
      <c r="F91" s="1" t="s">
        <v>15</v>
      </c>
      <c r="H91" s="0" t="n">
        <f aca="false">VALUE(D91)</f>
        <v>0</v>
      </c>
      <c r="I91" s="0" t="n">
        <f aca="false">VALUE(E91)</f>
        <v>72250</v>
      </c>
      <c r="K91" s="3" t="n">
        <f aca="false">IF(  OR(  AND(H91&gt;I91, F91="Yes"),  AND( I91 &gt; H91, F91="No" ) ),SUM(H91,I91)    )</f>
        <v>72250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334</v>
      </c>
      <c r="B92" s="1" t="s">
        <v>11</v>
      </c>
      <c r="C92" s="1" t="s">
        <v>335</v>
      </c>
      <c r="D92" s="2" t="s">
        <v>19</v>
      </c>
      <c r="E92" s="2" t="s">
        <v>3258</v>
      </c>
      <c r="F92" s="1" t="s">
        <v>15</v>
      </c>
      <c r="H92" s="0" t="n">
        <f aca="false">VALUE(D92)</f>
        <v>0</v>
      </c>
      <c r="I92" s="0" t="n">
        <f aca="false">VALUE(E92)</f>
        <v>14250</v>
      </c>
      <c r="K92" s="3" t="n">
        <f aca="false">IF(  OR(  AND(H92&gt;I92, F92="Yes"),  AND( I92 &gt; H92, F92="No" ) ),SUM(H92,I92)    )</f>
        <v>14250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337</v>
      </c>
      <c r="B93" s="1" t="s">
        <v>11</v>
      </c>
      <c r="C93" s="1" t="s">
        <v>338</v>
      </c>
      <c r="D93" s="2" t="s">
        <v>7738</v>
      </c>
      <c r="E93" s="2" t="s">
        <v>7739</v>
      </c>
      <c r="F93" s="1" t="s">
        <v>15</v>
      </c>
      <c r="H93" s="0" t="n">
        <f aca="false">VALUE(D93)</f>
        <v>1900</v>
      </c>
      <c r="I93" s="0" t="n">
        <f aca="false">VALUE(E93)</f>
        <v>74330</v>
      </c>
      <c r="K93" s="3" t="n">
        <f aca="false">IF(  OR(  AND(H93&gt;I93, F93="Yes"),  AND( I93 &gt; H93, F93="No" ) ),SUM(H93,I93)    )</f>
        <v>76230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23.95" hidden="false" customHeight="false" outlineLevel="0" collapsed="false">
      <c r="A94" s="1" t="s">
        <v>341</v>
      </c>
      <c r="B94" s="1" t="s">
        <v>11</v>
      </c>
      <c r="C94" s="1" t="s">
        <v>342</v>
      </c>
      <c r="D94" s="2" t="s">
        <v>19</v>
      </c>
      <c r="E94" s="2" t="s">
        <v>6939</v>
      </c>
      <c r="F94" s="1" t="s">
        <v>15</v>
      </c>
      <c r="H94" s="0" t="n">
        <f aca="false">VALUE(D94)</f>
        <v>0</v>
      </c>
      <c r="I94" s="0" t="n">
        <f aca="false">VALUE(E94)</f>
        <v>107940</v>
      </c>
      <c r="K94" s="3" t="n">
        <f aca="false">IF(  OR(  AND(H94&gt;I94, F94="Yes"),  AND( I94 &gt; H94, F94="No" ) ),SUM(H94,I94)    )</f>
        <v>107940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344</v>
      </c>
      <c r="B95" s="1" t="s">
        <v>11</v>
      </c>
      <c r="C95" s="1" t="s">
        <v>345</v>
      </c>
      <c r="D95" s="2" t="s">
        <v>19</v>
      </c>
      <c r="E95" s="2" t="s">
        <v>7740</v>
      </c>
      <c r="F95" s="1" t="s">
        <v>15</v>
      </c>
      <c r="H95" s="0" t="n">
        <f aca="false">VALUE(D95)</f>
        <v>0</v>
      </c>
      <c r="I95" s="0" t="n">
        <f aca="false">VALUE(E95)</f>
        <v>117680</v>
      </c>
      <c r="K95" s="3" t="n">
        <f aca="false">IF(  OR(  AND(H95&gt;I95, F95="Yes"),  AND( I95 &gt; H95, F95="No" ) ),SUM(H95,I95)    )</f>
        <v>117680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12.8" hidden="false" customHeight="false" outlineLevel="0" collapsed="false">
      <c r="A96" s="1" t="s">
        <v>348</v>
      </c>
      <c r="B96" s="1" t="s">
        <v>11</v>
      </c>
      <c r="C96" s="1" t="s">
        <v>349</v>
      </c>
      <c r="D96" s="2" t="s">
        <v>438</v>
      </c>
      <c r="E96" s="2" t="s">
        <v>6943</v>
      </c>
      <c r="F96" s="1" t="s">
        <v>15</v>
      </c>
      <c r="H96" s="0" t="n">
        <f aca="false">VALUE(D96)</f>
        <v>2750</v>
      </c>
      <c r="I96" s="0" t="n">
        <f aca="false">VALUE(E96)</f>
        <v>97526</v>
      </c>
      <c r="K96" s="3" t="n">
        <f aca="false">IF(  OR(  AND(H96&gt;I96, F96="Yes"),  AND( I96 &gt; H96, F96="No" ) ),SUM(H96,I96)    )</f>
        <v>100276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351</v>
      </c>
      <c r="B97" s="1" t="s">
        <v>11</v>
      </c>
      <c r="C97" s="1" t="s">
        <v>352</v>
      </c>
      <c r="D97" s="2" t="s">
        <v>19</v>
      </c>
      <c r="E97" s="2" t="s">
        <v>6944</v>
      </c>
      <c r="F97" s="1" t="s">
        <v>15</v>
      </c>
      <c r="H97" s="0" t="n">
        <f aca="false">VALUE(D97)</f>
        <v>0</v>
      </c>
      <c r="I97" s="0" t="n">
        <f aca="false">VALUE(E97)</f>
        <v>82750</v>
      </c>
      <c r="K97" s="3" t="n">
        <f aca="false">IF(  OR(  AND(H97&gt;I97, F97="Yes"),  AND( I97 &gt; H97, F97="No" ) ),SUM(H97,I97)    )</f>
        <v>82750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355</v>
      </c>
      <c r="B98" s="1" t="s">
        <v>11</v>
      </c>
      <c r="C98" s="1" t="s">
        <v>356</v>
      </c>
      <c r="D98" s="2" t="s">
        <v>19</v>
      </c>
      <c r="E98" s="2" t="s">
        <v>7741</v>
      </c>
      <c r="F98" s="1" t="s">
        <v>15</v>
      </c>
      <c r="H98" s="0" t="n">
        <f aca="false">VALUE(D98)</f>
        <v>0</v>
      </c>
      <c r="I98" s="0" t="n">
        <f aca="false">VALUE(E98)</f>
        <v>52125</v>
      </c>
      <c r="K98" s="3" t="n">
        <f aca="false">IF(  OR(  AND(H98&gt;I98, F98="Yes"),  AND( I98 &gt; H98, F98="No" ) ),SUM(H98,I98)    )</f>
        <v>52125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23.95" hidden="false" customHeight="false" outlineLevel="0" collapsed="false">
      <c r="A99" s="1" t="s">
        <v>358</v>
      </c>
      <c r="B99" s="1" t="s">
        <v>11</v>
      </c>
      <c r="C99" s="1" t="s">
        <v>359</v>
      </c>
      <c r="D99" s="2" t="s">
        <v>19</v>
      </c>
      <c r="E99" s="2" t="s">
        <v>6309</v>
      </c>
      <c r="F99" s="1" t="s">
        <v>15</v>
      </c>
      <c r="H99" s="0" t="n">
        <f aca="false">VALUE(D99)</f>
        <v>0</v>
      </c>
      <c r="I99" s="0" t="n">
        <f aca="false">VALUE(E99)</f>
        <v>12800</v>
      </c>
      <c r="K99" s="3" t="n">
        <f aca="false">IF(  OR(  AND(H99&gt;I99, F99="Yes"),  AND( I99 &gt; H99, F99="No" ) ),SUM(H99,I99)    )</f>
        <v>12800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361</v>
      </c>
      <c r="B100" s="1" t="s">
        <v>11</v>
      </c>
      <c r="C100" s="1" t="s">
        <v>362</v>
      </c>
      <c r="D100" s="2" t="s">
        <v>19</v>
      </c>
      <c r="E100" s="2" t="s">
        <v>6947</v>
      </c>
      <c r="F100" s="1" t="s">
        <v>15</v>
      </c>
      <c r="H100" s="0" t="n">
        <f aca="false">VALUE(D100)</f>
        <v>0</v>
      </c>
      <c r="I100" s="0" t="n">
        <f aca="false">VALUE(E100)</f>
        <v>76093</v>
      </c>
      <c r="K100" s="3" t="n">
        <f aca="false">IF(  OR(  AND(H100&gt;I100, F100="Yes"),  AND( I100 &gt; H100, F100="No" ) ),SUM(H100,I100)    )</f>
        <v>76093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365</v>
      </c>
      <c r="B101" s="1" t="s">
        <v>11</v>
      </c>
      <c r="C101" s="1" t="s">
        <v>366</v>
      </c>
      <c r="D101" s="2" t="s">
        <v>3204</v>
      </c>
      <c r="E101" s="2" t="s">
        <v>6949</v>
      </c>
      <c r="F101" s="1" t="s">
        <v>15</v>
      </c>
      <c r="H101" s="0" t="n">
        <f aca="false">VALUE(D101)</f>
        <v>1750</v>
      </c>
      <c r="I101" s="0" t="n">
        <f aca="false">VALUE(E101)</f>
        <v>87781</v>
      </c>
      <c r="K101" s="3" t="n">
        <f aca="false">IF(  OR(  AND(H101&gt;I101, F101="Yes"),  AND( I101 &gt; H101, F101="No" ) ),SUM(H101,I101)    )</f>
        <v>89531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23.95" hidden="false" customHeight="false" outlineLevel="0" collapsed="false">
      <c r="A102" s="1" t="s">
        <v>369</v>
      </c>
      <c r="B102" s="1" t="s">
        <v>11</v>
      </c>
      <c r="C102" s="1" t="s">
        <v>370</v>
      </c>
      <c r="D102" s="2" t="s">
        <v>19</v>
      </c>
      <c r="E102" s="2" t="s">
        <v>4226</v>
      </c>
      <c r="F102" s="1" t="s">
        <v>15</v>
      </c>
      <c r="H102" s="0" t="n">
        <f aca="false">VALUE(D102)</f>
        <v>0</v>
      </c>
      <c r="I102" s="0" t="n">
        <f aca="false">VALUE(E102)</f>
        <v>43950</v>
      </c>
      <c r="K102" s="3" t="n">
        <f aca="false">IF(  OR(  AND(H102&gt;I102, F102="Yes"),  AND( I102 &gt; H102, F102="No" ) ),SUM(H102,I102)    )</f>
        <v>43950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12.8" hidden="false" customHeight="false" outlineLevel="0" collapsed="false">
      <c r="A103" s="1" t="s">
        <v>373</v>
      </c>
      <c r="B103" s="1" t="s">
        <v>11</v>
      </c>
      <c r="C103" s="1" t="s">
        <v>374</v>
      </c>
      <c r="D103" s="2" t="s">
        <v>19</v>
      </c>
      <c r="E103" s="2" t="s">
        <v>6951</v>
      </c>
      <c r="F103" s="1" t="s">
        <v>15</v>
      </c>
      <c r="H103" s="0" t="n">
        <f aca="false">VALUE(D103)</f>
        <v>0</v>
      </c>
      <c r="I103" s="0" t="n">
        <f aca="false">VALUE(E103)</f>
        <v>75515</v>
      </c>
      <c r="K103" s="3" t="n">
        <f aca="false">IF(  OR(  AND(H103&gt;I103, F103="Yes"),  AND( I103 &gt; H103, F103="No" ) ),SUM(H103,I103)    )</f>
        <v>75515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376</v>
      </c>
      <c r="B104" s="1" t="s">
        <v>11</v>
      </c>
      <c r="C104" s="1" t="s">
        <v>377</v>
      </c>
      <c r="D104" s="2" t="s">
        <v>19</v>
      </c>
      <c r="E104" s="2" t="s">
        <v>6220</v>
      </c>
      <c r="F104" s="1" t="s">
        <v>15</v>
      </c>
      <c r="H104" s="0" t="n">
        <f aca="false">VALUE(D104)</f>
        <v>0</v>
      </c>
      <c r="I104" s="0" t="n">
        <f aca="false">VALUE(E104)</f>
        <v>11800</v>
      </c>
      <c r="K104" s="3" t="n">
        <f aca="false">IF(  OR(  AND(H104&gt;I104, F104="Yes"),  AND( I104 &gt; H104, F104="No" ) ),SUM(H104,I104)    )</f>
        <v>11800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379</v>
      </c>
      <c r="B105" s="1" t="s">
        <v>11</v>
      </c>
      <c r="C105" s="1" t="s">
        <v>380</v>
      </c>
      <c r="D105" s="2" t="s">
        <v>4170</v>
      </c>
      <c r="E105" s="2" t="s">
        <v>7742</v>
      </c>
      <c r="F105" s="1" t="s">
        <v>15</v>
      </c>
      <c r="H105" s="0" t="n">
        <f aca="false">VALUE(D105)</f>
        <v>193</v>
      </c>
      <c r="I105" s="0" t="n">
        <f aca="false">VALUE(E105)</f>
        <v>163215</v>
      </c>
      <c r="K105" s="3" t="n">
        <f aca="false">IF(  OR(  AND(H105&gt;I105, F105="Yes"),  AND( I105 &gt; H105, F105="No" ) ),SUM(H105,I105)    )</f>
        <v>163408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23.95" hidden="false" customHeight="false" outlineLevel="0" collapsed="false">
      <c r="A106" s="1" t="s">
        <v>383</v>
      </c>
      <c r="B106" s="1" t="s">
        <v>11</v>
      </c>
      <c r="C106" s="1" t="s">
        <v>384</v>
      </c>
      <c r="D106" s="2" t="s">
        <v>19</v>
      </c>
      <c r="E106" s="2" t="s">
        <v>6955</v>
      </c>
      <c r="F106" s="1" t="s">
        <v>15</v>
      </c>
      <c r="H106" s="0" t="n">
        <f aca="false">VALUE(D106)</f>
        <v>0</v>
      </c>
      <c r="I106" s="0" t="n">
        <f aca="false">VALUE(E106)</f>
        <v>70450</v>
      </c>
      <c r="K106" s="3" t="n">
        <f aca="false">IF(  OR(  AND(H106&gt;I106, F106="Yes"),  AND( I106 &gt; H106, F106="No" ) ),SUM(H106,I106)    )</f>
        <v>70450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386</v>
      </c>
      <c r="B107" s="1" t="s">
        <v>11</v>
      </c>
      <c r="C107" s="1" t="s">
        <v>387</v>
      </c>
      <c r="D107" s="2" t="s">
        <v>19</v>
      </c>
      <c r="E107" s="2" t="s">
        <v>741</v>
      </c>
      <c r="F107" s="1" t="s">
        <v>15</v>
      </c>
      <c r="H107" s="0" t="n">
        <f aca="false">VALUE(D107)</f>
        <v>0</v>
      </c>
      <c r="I107" s="0" t="n">
        <f aca="false">VALUE(E107)</f>
        <v>68300</v>
      </c>
      <c r="K107" s="3" t="n">
        <f aca="false">IF(  OR(  AND(H107&gt;I107, F107="Yes"),  AND( I107 &gt; H107, F107="No" ) ),SUM(H107,I107)    )</f>
        <v>68300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389</v>
      </c>
      <c r="B108" s="1" t="s">
        <v>11</v>
      </c>
      <c r="C108" s="1" t="s">
        <v>390</v>
      </c>
      <c r="D108" s="2" t="s">
        <v>19</v>
      </c>
      <c r="E108" s="2" t="s">
        <v>5412</v>
      </c>
      <c r="F108" s="1" t="s">
        <v>15</v>
      </c>
      <c r="H108" s="0" t="n">
        <f aca="false">VALUE(D108)</f>
        <v>0</v>
      </c>
      <c r="I108" s="0" t="n">
        <f aca="false">VALUE(E108)</f>
        <v>74700</v>
      </c>
      <c r="K108" s="3" t="n">
        <f aca="false">IF(  OR(  AND(H108&gt;I108, F108="Yes"),  AND( I108 &gt; H108, F108="No" ) ),SUM(H108,I108)    )</f>
        <v>74700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12.8" hidden="false" customHeight="false" outlineLevel="0" collapsed="false">
      <c r="A109" s="1" t="s">
        <v>392</v>
      </c>
      <c r="B109" s="1" t="s">
        <v>11</v>
      </c>
      <c r="C109" s="1" t="s">
        <v>393</v>
      </c>
      <c r="D109" s="2" t="s">
        <v>3076</v>
      </c>
      <c r="E109" s="2" t="s">
        <v>6957</v>
      </c>
      <c r="F109" s="1" t="s">
        <v>15</v>
      </c>
      <c r="H109" s="0" t="n">
        <f aca="false">VALUE(D109)</f>
        <v>600</v>
      </c>
      <c r="I109" s="0" t="n">
        <f aca="false">VALUE(E109)</f>
        <v>117650</v>
      </c>
      <c r="K109" s="3" t="n">
        <f aca="false">IF(  OR(  AND(H109&gt;I109, F109="Yes"),  AND( I109 &gt; H109, F109="No" ) ),SUM(H109,I109)    )</f>
        <v>118250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23.95" hidden="false" customHeight="false" outlineLevel="0" collapsed="false">
      <c r="A110" s="1" t="s">
        <v>396</v>
      </c>
      <c r="B110" s="1" t="s">
        <v>11</v>
      </c>
      <c r="C110" s="1" t="s">
        <v>397</v>
      </c>
      <c r="D110" s="2" t="s">
        <v>19</v>
      </c>
      <c r="E110" s="2" t="s">
        <v>7743</v>
      </c>
      <c r="F110" s="1" t="s">
        <v>15</v>
      </c>
      <c r="H110" s="0" t="n">
        <f aca="false">VALUE(D110)</f>
        <v>0</v>
      </c>
      <c r="I110" s="0" t="n">
        <f aca="false">VALUE(E110)</f>
        <v>629354</v>
      </c>
      <c r="K110" s="3" t="n">
        <f aca="false">IF(  OR(  AND(H110&gt;I110, F110="Yes"),  AND( I110 &gt; H110, F110="No" ) ),SUM(H110,I110)    )</f>
        <v>629354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35.2" hidden="false" customHeight="false" outlineLevel="0" collapsed="false">
      <c r="A111" s="1" t="s">
        <v>400</v>
      </c>
      <c r="B111" s="1" t="s">
        <v>11</v>
      </c>
      <c r="C111" s="1" t="s">
        <v>401</v>
      </c>
      <c r="D111" s="2" t="s">
        <v>19</v>
      </c>
      <c r="E111" s="2" t="s">
        <v>1538</v>
      </c>
      <c r="F111" s="1" t="s">
        <v>15</v>
      </c>
      <c r="H111" s="0" t="n">
        <f aca="false">VALUE(D111)</f>
        <v>0</v>
      </c>
      <c r="I111" s="0" t="n">
        <f aca="false">VALUE(E111)</f>
        <v>58450</v>
      </c>
      <c r="K111" s="3" t="n">
        <f aca="false">IF(  OR(  AND(H111&gt;I111, F111="Yes"),  AND( I111 &gt; H111, F111="No" ) ),SUM(H111,I111)    )</f>
        <v>58450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12.8" hidden="false" customHeight="false" outlineLevel="0" collapsed="false">
      <c r="A112" s="1" t="s">
        <v>404</v>
      </c>
      <c r="B112" s="1" t="s">
        <v>11</v>
      </c>
      <c r="C112" s="1" t="s">
        <v>405</v>
      </c>
      <c r="D112" s="2" t="s">
        <v>19</v>
      </c>
      <c r="E112" s="2" t="s">
        <v>2012</v>
      </c>
      <c r="F112" s="1" t="s">
        <v>15</v>
      </c>
      <c r="H112" s="0" t="n">
        <f aca="false">VALUE(D112)</f>
        <v>0</v>
      </c>
      <c r="I112" s="0" t="n">
        <f aca="false">VALUE(E112)</f>
        <v>61900</v>
      </c>
      <c r="K112" s="3" t="n">
        <f aca="false">IF(  OR(  AND(H112&gt;I112, F112="Yes"),  AND( I112 &gt; H112, F112="No" ) ),SUM(H112,I112)    )</f>
        <v>61900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408</v>
      </c>
      <c r="B113" s="1" t="s">
        <v>11</v>
      </c>
      <c r="C113" s="1" t="s">
        <v>409</v>
      </c>
      <c r="D113" s="2" t="s">
        <v>19</v>
      </c>
      <c r="E113" s="2" t="s">
        <v>7744</v>
      </c>
      <c r="F113" s="1" t="s">
        <v>15</v>
      </c>
      <c r="H113" s="0" t="n">
        <f aca="false">VALUE(D113)</f>
        <v>0</v>
      </c>
      <c r="I113" s="0" t="n">
        <f aca="false">VALUE(E113)</f>
        <v>168082</v>
      </c>
      <c r="K113" s="3" t="n">
        <f aca="false">IF(  OR(  AND(H113&gt;I113, F113="Yes"),  AND( I113 &gt; H113, F113="No" ) ),SUM(H113,I113)    )</f>
        <v>168082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23.95" hidden="false" customHeight="false" outlineLevel="0" collapsed="false">
      <c r="A114" s="1" t="s">
        <v>412</v>
      </c>
      <c r="B114" s="1" t="s">
        <v>11</v>
      </c>
      <c r="C114" s="1" t="s">
        <v>413</v>
      </c>
      <c r="D114" s="2" t="s">
        <v>19</v>
      </c>
      <c r="E114" s="2" t="s">
        <v>6962</v>
      </c>
      <c r="F114" s="1" t="s">
        <v>15</v>
      </c>
      <c r="H114" s="0" t="n">
        <f aca="false">VALUE(D114)</f>
        <v>0</v>
      </c>
      <c r="I114" s="0" t="n">
        <f aca="false">VALUE(E114)</f>
        <v>92636</v>
      </c>
      <c r="K114" s="3" t="n">
        <f aca="false">IF(  OR(  AND(H114&gt;I114, F114="Yes"),  AND( I114 &gt; H114, F114="No" ) ),SUM(H114,I114)    )</f>
        <v>92636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416</v>
      </c>
      <c r="B115" s="1" t="s">
        <v>11</v>
      </c>
      <c r="C115" s="1" t="s">
        <v>417</v>
      </c>
      <c r="D115" s="2" t="s">
        <v>19</v>
      </c>
      <c r="E115" s="2" t="s">
        <v>7745</v>
      </c>
      <c r="F115" s="1" t="s">
        <v>15</v>
      </c>
      <c r="H115" s="0" t="n">
        <f aca="false">VALUE(D115)</f>
        <v>0</v>
      </c>
      <c r="I115" s="0" t="n">
        <f aca="false">VALUE(E115)</f>
        <v>54621</v>
      </c>
      <c r="K115" s="3" t="n">
        <f aca="false">IF(  OR(  AND(H115&gt;I115, F115="Yes"),  AND( I115 &gt; H115, F115="No" ) ),SUM(H115,I115)    )</f>
        <v>54621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35.2" hidden="false" customHeight="false" outlineLevel="0" collapsed="false">
      <c r="A116" s="1" t="s">
        <v>420</v>
      </c>
      <c r="B116" s="1" t="s">
        <v>11</v>
      </c>
      <c r="C116" s="1" t="s">
        <v>421</v>
      </c>
      <c r="D116" s="2" t="s">
        <v>19</v>
      </c>
      <c r="E116" s="2" t="s">
        <v>7746</v>
      </c>
      <c r="F116" s="1" t="s">
        <v>67</v>
      </c>
      <c r="H116" s="0" t="n">
        <f aca="false">VALUE(D116)</f>
        <v>0</v>
      </c>
      <c r="I116" s="0" t="n">
        <f aca="false">VALUE(E116)</f>
        <v>231629</v>
      </c>
      <c r="K116" s="3" t="n">
        <f aca="false">IF(  OR(  AND(H116&gt;I116, F116="Yes"),  AND( I116 &gt; H116, F116="No" ) ),SUM(H116,I116)    )</f>
        <v>0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231629</v>
      </c>
      <c r="P116" s="0" t="n">
        <f aca="false">IF(AND(F116="Not Voting",M116=1), 1,0)</f>
        <v>0</v>
      </c>
    </row>
    <row r="117" customFormat="false" ht="12.8" hidden="false" customHeight="false" outlineLevel="0" collapsed="false">
      <c r="A117" s="1" t="s">
        <v>424</v>
      </c>
      <c r="B117" s="1" t="s">
        <v>11</v>
      </c>
      <c r="C117" s="1" t="s">
        <v>425</v>
      </c>
      <c r="D117" s="2" t="s">
        <v>710</v>
      </c>
      <c r="E117" s="2" t="s">
        <v>6968</v>
      </c>
      <c r="F117" s="1" t="s">
        <v>15</v>
      </c>
      <c r="H117" s="0" t="n">
        <f aca="false">VALUE(D117)</f>
        <v>250</v>
      </c>
      <c r="I117" s="0" t="n">
        <f aca="false">VALUE(E117)</f>
        <v>55025</v>
      </c>
      <c r="K117" s="3" t="n">
        <f aca="false">IF(  OR(  AND(H117&gt;I117, F117="Yes"),  AND( I117 &gt; H117, F117="No" ) ),SUM(H117,I117)    )</f>
        <v>55275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427</v>
      </c>
      <c r="B118" s="1" t="s">
        <v>11</v>
      </c>
      <c r="C118" s="1" t="s">
        <v>428</v>
      </c>
      <c r="D118" s="2" t="s">
        <v>229</v>
      </c>
      <c r="E118" s="2" t="s">
        <v>7747</v>
      </c>
      <c r="F118" s="1" t="s">
        <v>20</v>
      </c>
      <c r="H118" s="0" t="n">
        <f aca="false">VALUE(D118)</f>
        <v>2500</v>
      </c>
      <c r="I118" s="0" t="n">
        <f aca="false">VALUE(E118)</f>
        <v>396332</v>
      </c>
      <c r="K118" s="3" t="n">
        <f aca="false">IF(  OR(  AND(H118&gt;I118, F118="Yes"),  AND( I118 &gt; H118, F118="No" ) ),SUM(H118,I118)    )</f>
        <v>0</v>
      </c>
      <c r="L118" s="0" t="n">
        <f aca="false">IF( OR(  AND(I118&gt;H118, F118="Yes"),  AND( H118 &gt; I118, F118="No" ) ), SUM(H118,I118),0   )</f>
        <v>398832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431</v>
      </c>
      <c r="B119" s="1" t="s">
        <v>11</v>
      </c>
      <c r="C119" s="1" t="s">
        <v>432</v>
      </c>
      <c r="D119" s="2" t="s">
        <v>19</v>
      </c>
      <c r="E119" s="2" t="s">
        <v>6972</v>
      </c>
      <c r="F119" s="1" t="s">
        <v>15</v>
      </c>
      <c r="H119" s="0" t="n">
        <f aca="false">VALUE(D119)</f>
        <v>0</v>
      </c>
      <c r="I119" s="0" t="n">
        <f aca="false">VALUE(E119)</f>
        <v>92254</v>
      </c>
      <c r="K119" s="3" t="n">
        <f aca="false">IF(  OR(  AND(H119&gt;I119, F119="Yes"),  AND( I119 &gt; H119, F119="No" ) ),SUM(H119,I119)    )</f>
        <v>92254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23.95" hidden="false" customHeight="false" outlineLevel="0" collapsed="false">
      <c r="A120" s="1" t="s">
        <v>435</v>
      </c>
      <c r="B120" s="1" t="s">
        <v>11</v>
      </c>
      <c r="C120" s="1" t="s">
        <v>436</v>
      </c>
      <c r="D120" s="2" t="s">
        <v>19</v>
      </c>
      <c r="E120" s="2" t="s">
        <v>6974</v>
      </c>
      <c r="F120" s="1" t="s">
        <v>15</v>
      </c>
      <c r="H120" s="0" t="n">
        <f aca="false">VALUE(D120)</f>
        <v>0</v>
      </c>
      <c r="I120" s="0" t="n">
        <f aca="false">VALUE(E120)</f>
        <v>84400</v>
      </c>
      <c r="K120" s="3" t="n">
        <f aca="false">IF(  OR(  AND(H120&gt;I120, F120="Yes"),  AND( I120 &gt; H120, F120="No" ) ),SUM(H120,I120)    )</f>
        <v>84400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439</v>
      </c>
      <c r="B121" s="1" t="s">
        <v>11</v>
      </c>
      <c r="C121" s="1" t="s">
        <v>440</v>
      </c>
      <c r="D121" s="2" t="s">
        <v>19</v>
      </c>
      <c r="E121" s="2" t="s">
        <v>85</v>
      </c>
      <c r="F121" s="1" t="s">
        <v>15</v>
      </c>
      <c r="H121" s="0" t="n">
        <f aca="false">VALUE(D121)</f>
        <v>0</v>
      </c>
      <c r="I121" s="0" t="n">
        <f aca="false">VALUE(E121)</f>
        <v>2000</v>
      </c>
      <c r="K121" s="3" t="n">
        <f aca="false">IF(  OR(  AND(H121&gt;I121, F121="Yes"),  AND( I121 &gt; H121, F121="No" ) ),SUM(H121,I121)    )</f>
        <v>2000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12.8" hidden="false" customHeight="false" outlineLevel="0" collapsed="false">
      <c r="A122" s="1" t="s">
        <v>441</v>
      </c>
      <c r="B122" s="1" t="s">
        <v>11</v>
      </c>
      <c r="C122" s="1" t="s">
        <v>442</v>
      </c>
      <c r="D122" s="2" t="s">
        <v>19</v>
      </c>
      <c r="E122" s="2" t="s">
        <v>6976</v>
      </c>
      <c r="F122" s="1" t="s">
        <v>15</v>
      </c>
      <c r="H122" s="0" t="n">
        <f aca="false">VALUE(D122)</f>
        <v>0</v>
      </c>
      <c r="I122" s="0" t="n">
        <f aca="false">VALUE(E122)</f>
        <v>133761</v>
      </c>
      <c r="K122" s="3" t="n">
        <f aca="false">IF(  OR(  AND(H122&gt;I122, F122="Yes"),  AND( I122 &gt; H122, F122="No" ) ),SUM(H122,I122)    )</f>
        <v>133761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23.95" hidden="false" customHeight="false" outlineLevel="0" collapsed="false">
      <c r="A123" s="1" t="s">
        <v>445</v>
      </c>
      <c r="B123" s="1" t="s">
        <v>11</v>
      </c>
      <c r="C123" s="1" t="s">
        <v>446</v>
      </c>
      <c r="D123" s="2" t="s">
        <v>19</v>
      </c>
      <c r="E123" s="2" t="s">
        <v>7748</v>
      </c>
      <c r="F123" s="1" t="s">
        <v>15</v>
      </c>
      <c r="H123" s="0" t="n">
        <f aca="false">VALUE(D123)</f>
        <v>0</v>
      </c>
      <c r="I123" s="0" t="n">
        <f aca="false">VALUE(E123)</f>
        <v>298325</v>
      </c>
      <c r="K123" s="3" t="n">
        <f aca="false">IF(  OR(  AND(H123&gt;I123, F123="Yes"),  AND( I123 &gt; H123, F123="No" ) ),SUM(H123,I123)    )</f>
        <v>298325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35.2" hidden="false" customHeight="false" outlineLevel="0" collapsed="false">
      <c r="A124" s="1" t="s">
        <v>449</v>
      </c>
      <c r="B124" s="1" t="s">
        <v>11</v>
      </c>
      <c r="C124" s="1" t="s">
        <v>450</v>
      </c>
      <c r="D124" s="2" t="s">
        <v>19</v>
      </c>
      <c r="E124" s="2" t="s">
        <v>7749</v>
      </c>
      <c r="F124" s="1" t="s">
        <v>15</v>
      </c>
      <c r="H124" s="0" t="n">
        <f aca="false">VALUE(D124)</f>
        <v>0</v>
      </c>
      <c r="I124" s="0" t="n">
        <f aca="false">VALUE(E124)</f>
        <v>211724</v>
      </c>
      <c r="K124" s="3" t="n">
        <f aca="false">IF(  OR(  AND(H124&gt;I124, F124="Yes"),  AND( I124 &gt; H124, F124="No" ) ),SUM(H124,I124)    )</f>
        <v>211724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453</v>
      </c>
      <c r="B125" s="1" t="s">
        <v>11</v>
      </c>
      <c r="C125" s="1" t="s">
        <v>454</v>
      </c>
      <c r="D125" s="2" t="s">
        <v>19</v>
      </c>
      <c r="E125" s="2" t="s">
        <v>6564</v>
      </c>
      <c r="F125" s="1" t="s">
        <v>15</v>
      </c>
      <c r="H125" s="0" t="n">
        <f aca="false">VALUE(D125)</f>
        <v>0</v>
      </c>
      <c r="I125" s="0" t="n">
        <f aca="false">VALUE(E125)</f>
        <v>63450</v>
      </c>
      <c r="K125" s="3" t="n">
        <f aca="false">IF(  OR(  AND(H125&gt;I125, F125="Yes"),  AND( I125 &gt; H125, F125="No" ) ),SUM(H125,I125)    )</f>
        <v>63450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456</v>
      </c>
      <c r="B126" s="1" t="s">
        <v>11</v>
      </c>
      <c r="C126" s="1" t="s">
        <v>457</v>
      </c>
      <c r="D126" s="2" t="s">
        <v>19</v>
      </c>
      <c r="E126" s="2" t="s">
        <v>6981</v>
      </c>
      <c r="F126" s="1" t="s">
        <v>15</v>
      </c>
      <c r="H126" s="0" t="n">
        <f aca="false">VALUE(D126)</f>
        <v>0</v>
      </c>
      <c r="I126" s="0" t="n">
        <f aca="false">VALUE(E126)</f>
        <v>77757</v>
      </c>
      <c r="K126" s="3" t="n">
        <f aca="false">IF(  OR(  AND(H126&gt;I126, F126="Yes"),  AND( I126 &gt; H126, F126="No" ) ),SUM(H126,I126)    )</f>
        <v>77757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460</v>
      </c>
      <c r="B127" s="1" t="s">
        <v>11</v>
      </c>
      <c r="C127" s="1" t="s">
        <v>461</v>
      </c>
      <c r="D127" s="2" t="s">
        <v>3184</v>
      </c>
      <c r="E127" s="2" t="s">
        <v>7750</v>
      </c>
      <c r="F127" s="1" t="s">
        <v>15</v>
      </c>
      <c r="H127" s="0" t="n">
        <f aca="false">VALUE(D127)</f>
        <v>550</v>
      </c>
      <c r="I127" s="0" t="n">
        <f aca="false">VALUE(E127)</f>
        <v>151700</v>
      </c>
      <c r="K127" s="3" t="n">
        <f aca="false">IF(  OR(  AND(H127&gt;I127, F127="Yes"),  AND( I127 &gt; H127, F127="No" ) ),SUM(H127,I127)    )</f>
        <v>152250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23.95" hidden="false" customHeight="false" outlineLevel="0" collapsed="false">
      <c r="A128" s="1" t="s">
        <v>463</v>
      </c>
      <c r="B128" s="1" t="s">
        <v>11</v>
      </c>
      <c r="C128" s="1" t="s">
        <v>464</v>
      </c>
      <c r="D128" s="2" t="s">
        <v>19</v>
      </c>
      <c r="E128" s="2" t="s">
        <v>3515</v>
      </c>
      <c r="F128" s="1" t="s">
        <v>15</v>
      </c>
      <c r="H128" s="0" t="n">
        <f aca="false">VALUE(D128)</f>
        <v>0</v>
      </c>
      <c r="I128" s="0" t="n">
        <f aca="false">VALUE(E128)</f>
        <v>84500</v>
      </c>
      <c r="K128" s="3" t="n">
        <f aca="false">IF(  OR(  AND(H128&gt;I128, F128="Yes"),  AND( I128 &gt; H128, F128="No" ) ),SUM(H128,I128)    )</f>
        <v>84500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12.8" hidden="false" customHeight="false" outlineLevel="0" collapsed="false">
      <c r="A129" s="1" t="s">
        <v>465</v>
      </c>
      <c r="B129" s="1" t="s">
        <v>11</v>
      </c>
      <c r="C129" s="1" t="s">
        <v>466</v>
      </c>
      <c r="D129" s="2" t="s">
        <v>19</v>
      </c>
      <c r="E129" s="2" t="s">
        <v>6984</v>
      </c>
      <c r="F129" s="1" t="s">
        <v>15</v>
      </c>
      <c r="H129" s="0" t="n">
        <f aca="false">VALUE(D129)</f>
        <v>0</v>
      </c>
      <c r="I129" s="0" t="n">
        <f aca="false">VALUE(E129)</f>
        <v>88100</v>
      </c>
      <c r="K129" s="3" t="n">
        <f aca="false">IF(  OR(  AND(H129&gt;I129, F129="Yes"),  AND( I129 &gt; H129, F129="No" ) ),SUM(H129,I129)    )</f>
        <v>88100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23.95" hidden="false" customHeight="false" outlineLevel="0" collapsed="false">
      <c r="A130" s="1" t="s">
        <v>468</v>
      </c>
      <c r="B130" s="1" t="s">
        <v>11</v>
      </c>
      <c r="C130" s="1" t="s">
        <v>469</v>
      </c>
      <c r="D130" s="2" t="s">
        <v>19</v>
      </c>
      <c r="E130" s="2" t="s">
        <v>6986</v>
      </c>
      <c r="F130" s="1" t="s">
        <v>15</v>
      </c>
      <c r="H130" s="0" t="n">
        <f aca="false">VALUE(D130)</f>
        <v>0</v>
      </c>
      <c r="I130" s="0" t="n">
        <f aca="false">VALUE(E130)</f>
        <v>102550</v>
      </c>
      <c r="K130" s="3" t="n">
        <f aca="false">IF(  OR(  AND(H130&gt;I130, F130="Yes"),  AND( I130 &gt; H130, F130="No" ) ),SUM(H130,I130)    )</f>
        <v>102550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472</v>
      </c>
      <c r="B131" s="1" t="s">
        <v>11</v>
      </c>
      <c r="C131" s="1" t="s">
        <v>473</v>
      </c>
      <c r="D131" s="2" t="s">
        <v>19</v>
      </c>
      <c r="E131" s="2" t="s">
        <v>7751</v>
      </c>
      <c r="F131" s="1" t="s">
        <v>15</v>
      </c>
      <c r="H131" s="0" t="n">
        <f aca="false">VALUE(D131)</f>
        <v>0</v>
      </c>
      <c r="I131" s="0" t="n">
        <f aca="false">VALUE(E131)</f>
        <v>133420</v>
      </c>
      <c r="K131" s="3" t="n">
        <f aca="false">IF(  OR(  AND(H131&gt;I131, F131="Yes"),  AND( I131 &gt; H131, F131="No" ) ),SUM(H131,I131)    )</f>
        <v>133420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19</v>
      </c>
      <c r="E132" s="2" t="s">
        <v>7752</v>
      </c>
      <c r="F132" s="1" t="s">
        <v>15</v>
      </c>
      <c r="H132" s="0" t="n">
        <f aca="false">VALUE(D132)</f>
        <v>0</v>
      </c>
      <c r="I132" s="0" t="n">
        <f aca="false">VALUE(E132)</f>
        <v>127445</v>
      </c>
      <c r="K132" s="3" t="n">
        <f aca="false">IF(  OR(  AND(H132&gt;I132, F132="Yes"),  AND( I132 &gt; H132, F132="No" ) ),SUM(H132,I132)    )</f>
        <v>127445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19</v>
      </c>
      <c r="E133" s="2" t="s">
        <v>6990</v>
      </c>
      <c r="F133" s="1" t="s">
        <v>15</v>
      </c>
      <c r="H133" s="0" t="n">
        <f aca="false">VALUE(D133)</f>
        <v>0</v>
      </c>
      <c r="I133" s="0" t="n">
        <f aca="false">VALUE(E133)</f>
        <v>117769</v>
      </c>
      <c r="K133" s="3" t="n">
        <f aca="false">IF(  OR(  AND(H133&gt;I133, F133="Yes"),  AND( I133 &gt; H133, F133="No" ) ),SUM(H133,I133)    )</f>
        <v>117769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19</v>
      </c>
      <c r="E134" s="2" t="s">
        <v>6991</v>
      </c>
      <c r="F134" s="1" t="s">
        <v>15</v>
      </c>
      <c r="H134" s="0" t="n">
        <f aca="false">VALUE(D134)</f>
        <v>0</v>
      </c>
      <c r="I134" s="0" t="n">
        <f aca="false">VALUE(E134)</f>
        <v>64750</v>
      </c>
      <c r="K134" s="3" t="n">
        <f aca="false">IF(  OR(  AND(H134&gt;I134, F134="Yes"),  AND( I134 &gt; H134, F134="No" ) ),SUM(H134,I134)    )</f>
        <v>64750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19</v>
      </c>
      <c r="E135" s="2" t="s">
        <v>6992</v>
      </c>
      <c r="F135" s="1" t="s">
        <v>15</v>
      </c>
      <c r="H135" s="0" t="n">
        <f aca="false">VALUE(D135)</f>
        <v>0</v>
      </c>
      <c r="I135" s="0" t="n">
        <f aca="false">VALUE(E135)</f>
        <v>111100</v>
      </c>
      <c r="K135" s="3" t="n">
        <f aca="false">IF(  OR(  AND(H135&gt;I135, F135="Yes"),  AND( I135 &gt; H135, F135="No" ) ),SUM(H135,I135)    )</f>
        <v>111100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19</v>
      </c>
      <c r="E136" s="2" t="s">
        <v>221</v>
      </c>
      <c r="F136" s="1" t="s">
        <v>15</v>
      </c>
      <c r="H136" s="0" t="n">
        <f aca="false">VALUE(D136)</f>
        <v>0</v>
      </c>
      <c r="I136" s="0" t="n">
        <f aca="false">VALUE(E136)</f>
        <v>37900</v>
      </c>
      <c r="K136" s="3" t="n">
        <f aca="false">IF(  OR(  AND(H136&gt;I136, F136="Yes"),  AND( I136 &gt; H136, F136="No" ) ),SUM(H136,I136)    )</f>
        <v>37900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19</v>
      </c>
      <c r="E137" s="2" t="s">
        <v>6420</v>
      </c>
      <c r="F137" s="1" t="s">
        <v>15</v>
      </c>
      <c r="H137" s="0" t="n">
        <f aca="false">VALUE(D137)</f>
        <v>0</v>
      </c>
      <c r="I137" s="0" t="n">
        <f aca="false">VALUE(E137)</f>
        <v>77867</v>
      </c>
      <c r="K137" s="3" t="n">
        <f aca="false">IF(  OR(  AND(H137&gt;I137, F137="Yes"),  AND( I137 &gt; H137, F137="No" ) ),SUM(H137,I137)    )</f>
        <v>77867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19</v>
      </c>
      <c r="E138" s="2" t="s">
        <v>6996</v>
      </c>
      <c r="F138" s="1" t="s">
        <v>15</v>
      </c>
      <c r="H138" s="0" t="n">
        <f aca="false">VALUE(D138)</f>
        <v>0</v>
      </c>
      <c r="I138" s="0" t="n">
        <f aca="false">VALUE(E138)</f>
        <v>379277</v>
      </c>
      <c r="K138" s="3" t="n">
        <f aca="false">IF(  OR(  AND(H138&gt;I138, F138="Yes"),  AND( I138 &gt; H138, F138="No" ) ),SUM(H138,I138)    )</f>
        <v>379277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2513</v>
      </c>
      <c r="E139" s="2" t="s">
        <v>6690</v>
      </c>
      <c r="F139" s="1" t="s">
        <v>15</v>
      </c>
      <c r="H139" s="0" t="n">
        <f aca="false">VALUE(D139)</f>
        <v>300</v>
      </c>
      <c r="I139" s="0" t="n">
        <f aca="false">VALUE(E139)</f>
        <v>53850</v>
      </c>
      <c r="K139" s="3" t="n">
        <f aca="false">IF(  OR(  AND(H139&gt;I139, F139="Yes"),  AND( I139 &gt; H139, F139="No" ) ),SUM(H139,I139)    )</f>
        <v>54150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19</v>
      </c>
      <c r="E140" s="2" t="s">
        <v>7753</v>
      </c>
      <c r="F140" s="1" t="s">
        <v>15</v>
      </c>
      <c r="H140" s="0" t="n">
        <f aca="false">VALUE(D140)</f>
        <v>0</v>
      </c>
      <c r="I140" s="0" t="n">
        <f aca="false">VALUE(E140)</f>
        <v>568262</v>
      </c>
      <c r="K140" s="3" t="n">
        <f aca="false">IF(  OR(  AND(H140&gt;I140, F140="Yes"),  AND( I140 &gt; H140, F140="No" ) ),SUM(H140,I140)    )</f>
        <v>568262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19</v>
      </c>
      <c r="E141" s="2" t="s">
        <v>7754</v>
      </c>
      <c r="F141" s="1" t="s">
        <v>15</v>
      </c>
      <c r="H141" s="0" t="n">
        <f aca="false">VALUE(D141)</f>
        <v>0</v>
      </c>
      <c r="I141" s="0" t="n">
        <f aca="false">VALUE(E141)</f>
        <v>122415</v>
      </c>
      <c r="K141" s="3" t="n">
        <f aca="false">IF(  OR(  AND(H141&gt;I141, F141="Yes"),  AND( I141 &gt; H141, F141="No" ) ),SUM(H141,I141)    )</f>
        <v>122415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32</v>
      </c>
      <c r="E142" s="2" t="s">
        <v>7001</v>
      </c>
      <c r="F142" s="1" t="s">
        <v>15</v>
      </c>
      <c r="H142" s="0" t="n">
        <f aca="false">VALUE(D142)</f>
        <v>1000</v>
      </c>
      <c r="I142" s="0" t="n">
        <f aca="false">VALUE(E142)</f>
        <v>88653</v>
      </c>
      <c r="K142" s="3" t="n">
        <f aca="false">IF(  OR(  AND(H142&gt;I142, F142="Yes"),  AND( I142 &gt; H142, F142="No" ) ),SUM(H142,I142)    )</f>
        <v>89653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19</v>
      </c>
      <c r="E143" s="2" t="s">
        <v>7002</v>
      </c>
      <c r="F143" s="1" t="s">
        <v>15</v>
      </c>
      <c r="H143" s="0" t="n">
        <f aca="false">VALUE(D143)</f>
        <v>0</v>
      </c>
      <c r="I143" s="0" t="n">
        <f aca="false">VALUE(E143)</f>
        <v>104700</v>
      </c>
      <c r="K143" s="3" t="n">
        <f aca="false">IF(  OR(  AND(H143&gt;I143, F143="Yes"),  AND( I143 &gt; H143, F143="No" ) ),SUM(H143,I143)    )</f>
        <v>104700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19</v>
      </c>
      <c r="E144" s="2" t="s">
        <v>7003</v>
      </c>
      <c r="F144" s="1" t="s">
        <v>15</v>
      </c>
      <c r="H144" s="0" t="n">
        <f aca="false">VALUE(D144)</f>
        <v>0</v>
      </c>
      <c r="I144" s="0" t="n">
        <f aca="false">VALUE(E144)</f>
        <v>104150</v>
      </c>
      <c r="K144" s="3" t="n">
        <f aca="false">IF(  OR(  AND(H144&gt;I144, F144="Yes"),  AND( I144 &gt; H144, F144="No" ) ),SUM(H144,I144)    )</f>
        <v>104150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307</v>
      </c>
      <c r="E145" s="2" t="s">
        <v>7755</v>
      </c>
      <c r="F145" s="1" t="s">
        <v>15</v>
      </c>
      <c r="H145" s="0" t="n">
        <f aca="false">VALUE(D145)</f>
        <v>1600</v>
      </c>
      <c r="I145" s="0" t="n">
        <f aca="false">VALUE(E145)</f>
        <v>851939</v>
      </c>
      <c r="K145" s="3" t="n">
        <f aca="false">IF(  OR(  AND(H145&gt;I145, F145="Yes"),  AND( I145 &gt; H145, F145="No" ) ),SUM(H145,I145)    )</f>
        <v>853539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964</v>
      </c>
      <c r="E146" s="2" t="s">
        <v>7006</v>
      </c>
      <c r="F146" s="1" t="s">
        <v>15</v>
      </c>
      <c r="H146" s="0" t="n">
        <f aca="false">VALUE(D146)</f>
        <v>500</v>
      </c>
      <c r="I146" s="0" t="n">
        <f aca="false">VALUE(E146)</f>
        <v>99368</v>
      </c>
      <c r="K146" s="3" t="n">
        <f aca="false">IF(  OR(  AND(H146&gt;I146, F146="Yes"),  AND( I146 &gt; H146, F146="No" ) ),SUM(H146,I146)    )</f>
        <v>99868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19</v>
      </c>
      <c r="E147" s="2" t="s">
        <v>7008</v>
      </c>
      <c r="F147" s="1" t="s">
        <v>15</v>
      </c>
      <c r="H147" s="0" t="n">
        <f aca="false">VALUE(D147)</f>
        <v>0</v>
      </c>
      <c r="I147" s="0" t="n">
        <f aca="false">VALUE(E147)</f>
        <v>393236</v>
      </c>
      <c r="K147" s="3" t="n">
        <f aca="false">IF(  OR(  AND(H147&gt;I147, F147="Yes"),  AND( I147 &gt; H147, F147="No" ) ),SUM(H147,I147)    )</f>
        <v>393236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19</v>
      </c>
      <c r="E148" s="2" t="s">
        <v>7009</v>
      </c>
      <c r="F148" s="1" t="s">
        <v>15</v>
      </c>
      <c r="H148" s="0" t="n">
        <f aca="false">VALUE(D148)</f>
        <v>0</v>
      </c>
      <c r="I148" s="0" t="n">
        <f aca="false">VALUE(E148)</f>
        <v>59550</v>
      </c>
      <c r="K148" s="3" t="n">
        <f aca="false">IF(  OR(  AND(H148&gt;I148, F148="Yes"),  AND( I148 &gt; H148, F148="No" ) ),SUM(H148,I148)    )</f>
        <v>59550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19</v>
      </c>
      <c r="E149" s="2" t="s">
        <v>7011</v>
      </c>
      <c r="F149" s="1" t="s">
        <v>15</v>
      </c>
      <c r="H149" s="0" t="n">
        <f aca="false">VALUE(D149)</f>
        <v>0</v>
      </c>
      <c r="I149" s="0" t="n">
        <f aca="false">VALUE(E149)</f>
        <v>41230</v>
      </c>
      <c r="K149" s="3" t="n">
        <f aca="false">IF(  OR(  AND(H149&gt;I149, F149="Yes"),  AND( I149 &gt; H149, F149="No" ) ),SUM(H149,I149)    )</f>
        <v>41230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19</v>
      </c>
      <c r="E150" s="2" t="s">
        <v>4631</v>
      </c>
      <c r="F150" s="1" t="s">
        <v>15</v>
      </c>
      <c r="H150" s="0" t="n">
        <f aca="false">VALUE(D150)</f>
        <v>0</v>
      </c>
      <c r="I150" s="0" t="n">
        <f aca="false">VALUE(E150)</f>
        <v>50450</v>
      </c>
      <c r="K150" s="3" t="n">
        <f aca="false">IF(  OR(  AND(H150&gt;I150, F150="Yes"),  AND( I150 &gt; H150, F150="No" ) ),SUM(H150,I150)    )</f>
        <v>50450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19</v>
      </c>
      <c r="E151" s="2" t="s">
        <v>7013</v>
      </c>
      <c r="F151" s="1" t="s">
        <v>15</v>
      </c>
      <c r="H151" s="0" t="n">
        <f aca="false">VALUE(D151)</f>
        <v>0</v>
      </c>
      <c r="I151" s="0" t="n">
        <f aca="false">VALUE(E151)</f>
        <v>431970</v>
      </c>
      <c r="K151" s="3" t="n">
        <f aca="false">IF(  OR(  AND(H151&gt;I151, F151="Yes"),  AND( I151 &gt; H151, F151="No" ) ),SUM(H151,I151)    )</f>
        <v>431970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19</v>
      </c>
      <c r="E152" s="2" t="s">
        <v>367</v>
      </c>
      <c r="F152" s="1" t="s">
        <v>15</v>
      </c>
      <c r="H152" s="0" t="n">
        <f aca="false">VALUE(D152)</f>
        <v>0</v>
      </c>
      <c r="I152" s="0" t="n">
        <f aca="false">VALUE(E152)</f>
        <v>98900</v>
      </c>
      <c r="K152" s="3" t="n">
        <f aca="false">IF(  OR(  AND(H152&gt;I152, F152="Yes"),  AND( I152 &gt; H152, F152="No" ) ),SUM(H152,I152)    )</f>
        <v>98900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19</v>
      </c>
      <c r="E153" s="2" t="s">
        <v>7015</v>
      </c>
      <c r="F153" s="1" t="s">
        <v>15</v>
      </c>
      <c r="H153" s="0" t="n">
        <f aca="false">VALUE(D153)</f>
        <v>0</v>
      </c>
      <c r="I153" s="0" t="n">
        <f aca="false">VALUE(E153)</f>
        <v>119170</v>
      </c>
      <c r="K153" s="3" t="n">
        <f aca="false">IF(  OR(  AND(H153&gt;I153, F153="Yes"),  AND( I153 &gt; H153, F153="No" ) ),SUM(H153,I153)    )</f>
        <v>119170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19</v>
      </c>
      <c r="E154" s="2" t="s">
        <v>236</v>
      </c>
      <c r="F154" s="1" t="s">
        <v>15</v>
      </c>
      <c r="H154" s="0" t="n">
        <f aca="false">VALUE(D154)</f>
        <v>0</v>
      </c>
      <c r="I154" s="0" t="n">
        <f aca="false">VALUE(E154)</f>
        <v>50000</v>
      </c>
      <c r="K154" s="3" t="n">
        <f aca="false">IF(  OR(  AND(H154&gt;I154, F154="Yes"),  AND( I154 &gt; H154, F154="No" ) ),SUM(H154,I154)    )</f>
        <v>50000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7756</v>
      </c>
      <c r="E155" s="2" t="s">
        <v>7018</v>
      </c>
      <c r="F155" s="1" t="s">
        <v>15</v>
      </c>
      <c r="H155" s="0" t="n">
        <f aca="false">VALUE(D155)</f>
        <v>7775</v>
      </c>
      <c r="I155" s="0" t="n">
        <f aca="false">VALUE(E155)</f>
        <v>248274</v>
      </c>
      <c r="K155" s="3" t="n">
        <f aca="false">IF(  OR(  AND(H155&gt;I155, F155="Yes"),  AND( I155 &gt; H155, F155="No" ) ),SUM(H155,I155)    )</f>
        <v>256049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19</v>
      </c>
      <c r="E156" s="2" t="s">
        <v>7020</v>
      </c>
      <c r="F156" s="1" t="s">
        <v>15</v>
      </c>
      <c r="H156" s="0" t="n">
        <f aca="false">VALUE(D156)</f>
        <v>0</v>
      </c>
      <c r="I156" s="0" t="n">
        <f aca="false">VALUE(E156)</f>
        <v>45715</v>
      </c>
      <c r="K156" s="3" t="n">
        <f aca="false">IF(  OR(  AND(H156&gt;I156, F156="Yes"),  AND( I156 &gt; H156, F156="No" ) ),SUM(H156,I156)    )</f>
        <v>45715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19</v>
      </c>
      <c r="E157" s="2" t="s">
        <v>7757</v>
      </c>
      <c r="F157" s="1" t="s">
        <v>15</v>
      </c>
      <c r="H157" s="0" t="n">
        <f aca="false">VALUE(D157)</f>
        <v>0</v>
      </c>
      <c r="I157" s="0" t="n">
        <f aca="false">VALUE(E157)</f>
        <v>107049</v>
      </c>
      <c r="K157" s="3" t="n">
        <f aca="false">IF(  OR(  AND(H157&gt;I157, F157="Yes"),  AND( I157 &gt; H157, F157="No" ) ),SUM(H157,I157)    )</f>
        <v>107049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19</v>
      </c>
      <c r="E158" s="2" t="s">
        <v>7758</v>
      </c>
      <c r="F158" s="1" t="s">
        <v>15</v>
      </c>
      <c r="H158" s="0" t="n">
        <f aca="false">VALUE(D158)</f>
        <v>0</v>
      </c>
      <c r="I158" s="0" t="n">
        <f aca="false">VALUE(E158)</f>
        <v>63390</v>
      </c>
      <c r="K158" s="3" t="n">
        <f aca="false">IF(  OR(  AND(H158&gt;I158, F158="Yes"),  AND( I158 &gt; H158, F158="No" ) ),SUM(H158,I158)    )</f>
        <v>63390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19</v>
      </c>
      <c r="E159" s="2" t="s">
        <v>7024</v>
      </c>
      <c r="F159" s="1" t="s">
        <v>15</v>
      </c>
      <c r="H159" s="0" t="n">
        <f aca="false">VALUE(D159)</f>
        <v>0</v>
      </c>
      <c r="I159" s="0" t="n">
        <f aca="false">VALUE(E159)</f>
        <v>53449</v>
      </c>
      <c r="K159" s="3" t="n">
        <f aca="false">IF(  OR(  AND(H159&gt;I159, F159="Yes"),  AND( I159 &gt; H159, F159="No" ) ),SUM(H159,I159)    )</f>
        <v>53449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19</v>
      </c>
      <c r="E160" s="2" t="s">
        <v>7759</v>
      </c>
      <c r="F160" s="1" t="s">
        <v>15</v>
      </c>
      <c r="H160" s="0" t="n">
        <f aca="false">VALUE(D160)</f>
        <v>0</v>
      </c>
      <c r="I160" s="0" t="n">
        <f aca="false">VALUE(E160)</f>
        <v>136846</v>
      </c>
      <c r="K160" s="3" t="n">
        <f aca="false">IF(  OR(  AND(H160&gt;I160, F160="Yes"),  AND( I160 &gt; H160, F160="No" ) ),SUM(H160,I160)    )</f>
        <v>136846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710</v>
      </c>
      <c r="E161" s="2" t="s">
        <v>7026</v>
      </c>
      <c r="F161" s="1" t="s">
        <v>15</v>
      </c>
      <c r="H161" s="0" t="n">
        <f aca="false">VALUE(D161)</f>
        <v>250</v>
      </c>
      <c r="I161" s="0" t="n">
        <f aca="false">VALUE(E161)</f>
        <v>86850</v>
      </c>
      <c r="K161" s="3" t="n">
        <f aca="false">IF(  OR(  AND(H161&gt;I161, F161="Yes"),  AND( I161 &gt; H161, F161="No" ) ),SUM(H161,I161)    )</f>
        <v>87100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19</v>
      </c>
      <c r="E162" s="2" t="s">
        <v>1439</v>
      </c>
      <c r="F162" s="1" t="s">
        <v>15</v>
      </c>
      <c r="H162" s="0" t="n">
        <f aca="false">VALUE(D162)</f>
        <v>0</v>
      </c>
      <c r="I162" s="0" t="n">
        <f aca="false">VALUE(E162)</f>
        <v>6000</v>
      </c>
      <c r="K162" s="3" t="n">
        <f aca="false">IF(  OR(  AND(H162&gt;I162, F162="Yes"),  AND( I162 &gt; H162, F162="No" ) ),SUM(H162,I162)    )</f>
        <v>6000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19</v>
      </c>
      <c r="E163" s="2" t="s">
        <v>1439</v>
      </c>
      <c r="F163" s="1" t="s">
        <v>15</v>
      </c>
      <c r="H163" s="0" t="n">
        <f aca="false">VALUE(D163)</f>
        <v>0</v>
      </c>
      <c r="I163" s="0" t="n">
        <f aca="false">VALUE(E163)</f>
        <v>6000</v>
      </c>
      <c r="K163" s="3" t="n">
        <f aca="false">IF(  OR(  AND(H163&gt;I163, F163="Yes"),  AND( I163 &gt; H163, F163="No" ) ),SUM(H163,I163)    )</f>
        <v>6000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964</v>
      </c>
      <c r="E164" s="2" t="s">
        <v>7027</v>
      </c>
      <c r="F164" s="1" t="s">
        <v>15</v>
      </c>
      <c r="H164" s="0" t="n">
        <f aca="false">VALUE(D164)</f>
        <v>500</v>
      </c>
      <c r="I164" s="0" t="n">
        <f aca="false">VALUE(E164)</f>
        <v>98250</v>
      </c>
      <c r="K164" s="3" t="n">
        <f aca="false">IF(  OR(  AND(H164&gt;I164, F164="Yes"),  AND( I164 &gt; H164, F164="No" ) ),SUM(H164,I164)    )</f>
        <v>98750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19</v>
      </c>
      <c r="E165" s="2" t="s">
        <v>6992</v>
      </c>
      <c r="F165" s="1" t="s">
        <v>15</v>
      </c>
      <c r="H165" s="0" t="n">
        <f aca="false">VALUE(D165)</f>
        <v>0</v>
      </c>
      <c r="I165" s="0" t="n">
        <f aca="false">VALUE(E165)</f>
        <v>111100</v>
      </c>
      <c r="K165" s="3" t="n">
        <f aca="false">IF(  OR(  AND(H165&gt;I165, F165="Yes"),  AND( I165 &gt; H165, F165="No" ) ),SUM(H165,I165)    )</f>
        <v>111100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35.2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430</v>
      </c>
      <c r="E166" s="2" t="s">
        <v>7030</v>
      </c>
      <c r="F166" s="1" t="s">
        <v>67</v>
      </c>
      <c r="H166" s="0" t="n">
        <f aca="false">VALUE(D166)</f>
        <v>3250</v>
      </c>
      <c r="I166" s="0" t="n">
        <f aca="false">VALUE(E166)</f>
        <v>338104</v>
      </c>
      <c r="K166" s="3" t="n">
        <f aca="false">IF(  OR(  AND(H166&gt;I166, F166="Yes"),  AND( I166 &gt; H166, F166="No" ) ),SUM(H166,I166)    )</f>
        <v>0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341354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32</v>
      </c>
      <c r="E167" s="2" t="s">
        <v>7032</v>
      </c>
      <c r="F167" s="1" t="s">
        <v>15</v>
      </c>
      <c r="H167" s="0" t="n">
        <f aca="false">VALUE(D167)</f>
        <v>1000</v>
      </c>
      <c r="I167" s="0" t="n">
        <f aca="false">VALUE(E167)</f>
        <v>231609</v>
      </c>
      <c r="K167" s="3" t="n">
        <f aca="false">IF(  OR(  AND(H167&gt;I167, F167="Yes"),  AND( I167 &gt; H167, F167="No" ) ),SUM(H167,I167)    )</f>
        <v>232609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19</v>
      </c>
      <c r="E168" s="2" t="s">
        <v>7033</v>
      </c>
      <c r="F168" s="1" t="s">
        <v>15</v>
      </c>
      <c r="H168" s="0" t="n">
        <f aca="false">VALUE(D168)</f>
        <v>0</v>
      </c>
      <c r="I168" s="0" t="n">
        <f aca="false">VALUE(E168)</f>
        <v>126818</v>
      </c>
      <c r="K168" s="3" t="n">
        <f aca="false">IF(  OR(  AND(H168&gt;I168, F168="Yes"),  AND( I168 &gt; H168, F168="No" ) ),SUM(H168,I168)    )</f>
        <v>126818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19</v>
      </c>
      <c r="E169" s="2" t="s">
        <v>286</v>
      </c>
      <c r="F169" s="1" t="s">
        <v>15</v>
      </c>
      <c r="H169" s="0" t="n">
        <f aca="false">VALUE(D169)</f>
        <v>0</v>
      </c>
      <c r="I169" s="0" t="n">
        <f aca="false">VALUE(E169)</f>
        <v>49500</v>
      </c>
      <c r="K169" s="3" t="n">
        <f aca="false">IF(  OR(  AND(H169&gt;I169, F169="Yes"),  AND( I169 &gt; H169, F169="No" ) ),SUM(H169,I169)    )</f>
        <v>49500</v>
      </c>
      <c r="L169" s="0" t="n">
        <f aca="false">IF( OR(  AND(I169&gt;H169, F169="Yes"),  AND( H169 &gt; I169, F169="No" ) ), SUM(H169,I169),0   )</f>
        <v>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710</v>
      </c>
      <c r="E170" s="2" t="s">
        <v>7760</v>
      </c>
      <c r="F170" s="1" t="s">
        <v>15</v>
      </c>
      <c r="H170" s="0" t="n">
        <f aca="false">VALUE(D170)</f>
        <v>250</v>
      </c>
      <c r="I170" s="0" t="n">
        <f aca="false">VALUE(E170)</f>
        <v>116278</v>
      </c>
      <c r="K170" s="3" t="n">
        <f aca="false">IF(  OR(  AND(H170&gt;I170, F170="Yes"),  AND( I170 &gt; H170, F170="No" ) ),SUM(H170,I170)    )</f>
        <v>116528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19</v>
      </c>
      <c r="E171" s="2" t="s">
        <v>697</v>
      </c>
      <c r="F171" s="1" t="s">
        <v>15</v>
      </c>
      <c r="H171" s="0" t="n">
        <f aca="false">VALUE(D171)</f>
        <v>0</v>
      </c>
      <c r="I171" s="0" t="n">
        <f aca="false">VALUE(E171)</f>
        <v>44000</v>
      </c>
      <c r="K171" s="3" t="n">
        <f aca="false">IF(  OR(  AND(H171&gt;I171, F171="Yes"),  AND( I171 &gt; H171, F171="No" ) ),SUM(H171,I171)    )</f>
        <v>44000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19</v>
      </c>
      <c r="E172" s="2" t="s">
        <v>2876</v>
      </c>
      <c r="F172" s="1" t="s">
        <v>15</v>
      </c>
      <c r="H172" s="0" t="n">
        <f aca="false">VALUE(D172)</f>
        <v>0</v>
      </c>
      <c r="I172" s="0" t="n">
        <f aca="false">VALUE(E172)</f>
        <v>65450</v>
      </c>
      <c r="K172" s="3" t="n">
        <f aca="false">IF(  OR(  AND(H172&gt;I172, F172="Yes"),  AND( I172 &gt; H172, F172="No" ) ),SUM(H172,I172)    )</f>
        <v>65450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19</v>
      </c>
      <c r="E173" s="2" t="s">
        <v>7038</v>
      </c>
      <c r="F173" s="1" t="s">
        <v>15</v>
      </c>
      <c r="H173" s="0" t="n">
        <f aca="false">VALUE(D173)</f>
        <v>0</v>
      </c>
      <c r="I173" s="0" t="n">
        <f aca="false">VALUE(E173)</f>
        <v>44147</v>
      </c>
      <c r="K173" s="3" t="n">
        <f aca="false">IF(  OR(  AND(H173&gt;I173, F173="Yes"),  AND( I173 &gt; H173, F173="No" ) ),SUM(H173,I173)    )</f>
        <v>44147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19</v>
      </c>
      <c r="E174" s="2" t="s">
        <v>7039</v>
      </c>
      <c r="F174" s="1" t="s">
        <v>15</v>
      </c>
      <c r="H174" s="0" t="n">
        <f aca="false">VALUE(D174)</f>
        <v>0</v>
      </c>
      <c r="I174" s="0" t="n">
        <f aca="false">VALUE(E174)</f>
        <v>47350</v>
      </c>
      <c r="K174" s="3" t="n">
        <f aca="false">IF(  OR(  AND(H174&gt;I174, F174="Yes"),  AND( I174 &gt; H174, F174="No" ) ),SUM(H174,I174)    )</f>
        <v>47350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229</v>
      </c>
      <c r="E175" s="2" t="s">
        <v>7041</v>
      </c>
      <c r="F175" s="1" t="s">
        <v>15</v>
      </c>
      <c r="H175" s="0" t="n">
        <f aca="false">VALUE(D175)</f>
        <v>2500</v>
      </c>
      <c r="I175" s="0" t="n">
        <f aca="false">VALUE(E175)</f>
        <v>217288</v>
      </c>
      <c r="K175" s="3" t="n">
        <f aca="false">IF(  OR(  AND(H175&gt;I175, F175="Yes"),  AND( I175 &gt; H175, F175="No" ) ),SUM(H175,I175)    )</f>
        <v>219788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7761</v>
      </c>
      <c r="E176" s="2" t="s">
        <v>7762</v>
      </c>
      <c r="F176" s="1" t="s">
        <v>15</v>
      </c>
      <c r="H176" s="0" t="n">
        <f aca="false">VALUE(D176)</f>
        <v>1189</v>
      </c>
      <c r="I176" s="0" t="n">
        <f aca="false">VALUE(E176)</f>
        <v>47588</v>
      </c>
      <c r="K176" s="3" t="n">
        <f aca="false">IF(  OR(  AND(H176&gt;I176, F176="Yes"),  AND( I176 &gt; H176, F176="No" ) ),SUM(H176,I176)    )</f>
        <v>48777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35.2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710</v>
      </c>
      <c r="E177" s="2" t="s">
        <v>7763</v>
      </c>
      <c r="F177" s="1" t="s">
        <v>67</v>
      </c>
      <c r="H177" s="0" t="n">
        <f aca="false">VALUE(D177)</f>
        <v>250</v>
      </c>
      <c r="I177" s="0" t="n">
        <f aca="false">VALUE(E177)</f>
        <v>2682162</v>
      </c>
      <c r="K177" s="3" t="n">
        <f aca="false">IF(  OR(  AND(H177&gt;I177, F177="Yes"),  AND( I177 &gt; H177, F177="No" ) ),SUM(H177,I177)    )</f>
        <v>0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2682412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19</v>
      </c>
      <c r="E178" s="2" t="s">
        <v>7318</v>
      </c>
      <c r="F178" s="1" t="s">
        <v>15</v>
      </c>
      <c r="H178" s="0" t="n">
        <f aca="false">VALUE(D178)</f>
        <v>0</v>
      </c>
      <c r="I178" s="0" t="n">
        <f aca="false">VALUE(E178)</f>
        <v>146800</v>
      </c>
      <c r="K178" s="3" t="n">
        <f aca="false">IF(  OR(  AND(H178&gt;I178, F178="Yes"),  AND( I178 &gt; H178, F178="No" ) ),SUM(H178,I178)    )</f>
        <v>146800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19</v>
      </c>
      <c r="E179" s="2" t="s">
        <v>7764</v>
      </c>
      <c r="F179" s="1" t="s">
        <v>15</v>
      </c>
      <c r="H179" s="0" t="n">
        <f aca="false">VALUE(D179)</f>
        <v>0</v>
      </c>
      <c r="I179" s="0" t="n">
        <f aca="false">VALUE(E179)</f>
        <v>49665</v>
      </c>
      <c r="K179" s="3" t="n">
        <f aca="false">IF(  OR(  AND(H179&gt;I179, F179="Yes"),  AND( I179 &gt; H179, F179="No" ) ),SUM(H179,I179)    )</f>
        <v>49665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19</v>
      </c>
      <c r="E180" s="2" t="s">
        <v>7050</v>
      </c>
      <c r="F180" s="1" t="s">
        <v>15</v>
      </c>
      <c r="H180" s="0" t="n">
        <f aca="false">VALUE(D180)</f>
        <v>0</v>
      </c>
      <c r="I180" s="0" t="n">
        <f aca="false">VALUE(E180)</f>
        <v>102680</v>
      </c>
      <c r="K180" s="3" t="n">
        <f aca="false">IF(  OR(  AND(H180&gt;I180, F180="Yes"),  AND( I180 &gt; H180, F180="No" ) ),SUM(H180,I180)    )</f>
        <v>102680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19</v>
      </c>
      <c r="E181" s="2" t="s">
        <v>333</v>
      </c>
      <c r="F181" s="1" t="s">
        <v>15</v>
      </c>
      <c r="H181" s="0" t="n">
        <f aca="false">VALUE(D181)</f>
        <v>0</v>
      </c>
      <c r="I181" s="0" t="n">
        <f aca="false">VALUE(E181)</f>
        <v>89700</v>
      </c>
      <c r="K181" s="3" t="n">
        <f aca="false">IF(  OR(  AND(H181&gt;I181, F181="Yes"),  AND( I181 &gt; H181, F181="No" ) ),SUM(H181,I181)    )</f>
        <v>89700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3197</v>
      </c>
      <c r="E182" s="2" t="s">
        <v>7052</v>
      </c>
      <c r="F182" s="1" t="s">
        <v>15</v>
      </c>
      <c r="H182" s="0" t="n">
        <f aca="false">VALUE(D182)</f>
        <v>3450</v>
      </c>
      <c r="I182" s="0" t="n">
        <f aca="false">VALUE(E182)</f>
        <v>79400</v>
      </c>
      <c r="K182" s="3" t="n">
        <f aca="false">IF(  OR(  AND(H182&gt;I182, F182="Yes"),  AND( I182 &gt; H182, F182="No" ) ),SUM(H182,I182)    )</f>
        <v>82850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19</v>
      </c>
      <c r="E183" s="2" t="s">
        <v>7053</v>
      </c>
      <c r="F183" s="1" t="s">
        <v>15</v>
      </c>
      <c r="H183" s="0" t="n">
        <f aca="false">VALUE(D183)</f>
        <v>0</v>
      </c>
      <c r="I183" s="0" t="n">
        <f aca="false">VALUE(E183)</f>
        <v>110954</v>
      </c>
      <c r="K183" s="3" t="n">
        <f aca="false">IF(  OR(  AND(H183&gt;I183, F183="Yes"),  AND( I183 &gt; H183, F183="No" ) ),SUM(H183,I183)    )</f>
        <v>110954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19</v>
      </c>
      <c r="E184" s="2" t="s">
        <v>7055</v>
      </c>
      <c r="F184" s="1" t="s">
        <v>15</v>
      </c>
      <c r="H184" s="0" t="n">
        <f aca="false">VALUE(D184)</f>
        <v>0</v>
      </c>
      <c r="I184" s="0" t="n">
        <f aca="false">VALUE(E184)</f>
        <v>138991</v>
      </c>
      <c r="K184" s="3" t="n">
        <f aca="false">IF(  OR(  AND(H184&gt;I184, F184="Yes"),  AND( I184 &gt; H184, F184="No" ) ),SUM(H184,I184)    )</f>
        <v>138991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19</v>
      </c>
      <c r="E185" s="2" t="s">
        <v>5409</v>
      </c>
      <c r="F185" s="1" t="s">
        <v>15</v>
      </c>
      <c r="H185" s="0" t="n">
        <f aca="false">VALUE(D185)</f>
        <v>0</v>
      </c>
      <c r="I185" s="0" t="n">
        <f aca="false">VALUE(E185)</f>
        <v>62250</v>
      </c>
      <c r="K185" s="3" t="n">
        <f aca="false">IF(  OR(  AND(H185&gt;I185, F185="Yes"),  AND( I185 &gt; H185, F185="No" ) ),SUM(H185,I185)    )</f>
        <v>62250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19</v>
      </c>
      <c r="E186" s="2" t="s">
        <v>7059</v>
      </c>
      <c r="F186" s="1" t="s">
        <v>15</v>
      </c>
      <c r="H186" s="0" t="n">
        <f aca="false">VALUE(D186)</f>
        <v>0</v>
      </c>
      <c r="I186" s="0" t="n">
        <f aca="false">VALUE(E186)</f>
        <v>120190</v>
      </c>
      <c r="K186" s="3" t="n">
        <f aca="false">IF(  OR(  AND(H186&gt;I186, F186="Yes"),  AND( I186 &gt; H186, F186="No" ) ),SUM(H186,I186)    )</f>
        <v>120190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19</v>
      </c>
      <c r="E187" s="2" t="s">
        <v>7060</v>
      </c>
      <c r="F187" s="1" t="s">
        <v>15</v>
      </c>
      <c r="H187" s="0" t="n">
        <f aca="false">VALUE(D187)</f>
        <v>0</v>
      </c>
      <c r="I187" s="0" t="n">
        <f aca="false">VALUE(E187)</f>
        <v>70100</v>
      </c>
      <c r="K187" s="3" t="n">
        <f aca="false">IF(  OR(  AND(H187&gt;I187, F187="Yes"),  AND( I187 &gt; H187, F187="No" ) ),SUM(H187,I187)    )</f>
        <v>70100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3181</v>
      </c>
      <c r="E188" s="2" t="s">
        <v>5377</v>
      </c>
      <c r="F188" s="1" t="s">
        <v>15</v>
      </c>
      <c r="H188" s="0" t="n">
        <f aca="false">VALUE(D188)</f>
        <v>750</v>
      </c>
      <c r="I188" s="0" t="n">
        <f aca="false">VALUE(E188)</f>
        <v>85200</v>
      </c>
      <c r="K188" s="3" t="n">
        <f aca="false">IF(  OR(  AND(H188&gt;I188, F188="Yes"),  AND( I188 &gt; H188, F188="No" ) ),SUM(H188,I188)    )</f>
        <v>85950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3181</v>
      </c>
      <c r="E189" s="2" t="s">
        <v>7062</v>
      </c>
      <c r="F189" s="1" t="s">
        <v>15</v>
      </c>
      <c r="H189" s="0" t="n">
        <f aca="false">VALUE(D189)</f>
        <v>750</v>
      </c>
      <c r="I189" s="0" t="n">
        <f aca="false">VALUE(E189)</f>
        <v>101825</v>
      </c>
      <c r="K189" s="3" t="n">
        <f aca="false">IF(  OR(  AND(H189&gt;I189, F189="Yes"),  AND( I189 &gt; H189, F189="No" ) ),SUM(H189,I189)    )</f>
        <v>102575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3</v>
      </c>
      <c r="H193" s="0" t="n">
        <f aca="false">SUM(H2:I189)</f>
        <v>27828259</v>
      </c>
      <c r="J193" s="4" t="s">
        <v>683</v>
      </c>
      <c r="K193" s="4" t="n">
        <f aca="false">SUM(K2:K189)</f>
        <v>22439990</v>
      </c>
      <c r="L193" s="4" t="n">
        <f aca="false">SUM(L2:L189)</f>
        <v>454332</v>
      </c>
      <c r="M193" s="4" t="n">
        <f aca="false">SUM(M2:M189)</f>
        <v>0</v>
      </c>
      <c r="N193" s="4" t="n">
        <f aca="false">SUM(N2:N189)</f>
        <v>4933937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179</v>
      </c>
      <c r="J194" s="4" t="s">
        <v>684</v>
      </c>
      <c r="K194" s="4" t="n">
        <f aca="false">COUNTIF(K2:K189, "&gt;"&amp;0)</f>
        <v>178</v>
      </c>
      <c r="L194" s="4" t="n">
        <f aca="false">COUNTIF(L2:L189, "&gt;"&amp;0)</f>
        <v>3</v>
      </c>
      <c r="M194" s="4" t="n">
        <f aca="false">COUNTIF(M2:M189, "&gt;"&amp;0)</f>
        <v>0</v>
      </c>
      <c r="N194" s="4" t="n">
        <f aca="false">COUNTIF(N2:N189, "&gt;"&amp;0)</f>
        <v>6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6</v>
      </c>
      <c r="J195" s="4" t="s">
        <v>685</v>
      </c>
      <c r="K195" s="4" t="n">
        <f aca="false">ROUND(K193/K194,0)</f>
        <v>126067</v>
      </c>
      <c r="L195" s="5" t="n">
        <f aca="false">ROUND(L193/L194,0)</f>
        <v>151444</v>
      </c>
      <c r="M195" s="5"/>
      <c r="N195" s="5" t="n">
        <f aca="false">ROUND(N193/N194,0)</f>
        <v>822323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2713</v>
      </c>
      <c r="E200" s="2" t="s">
        <v>7064</v>
      </c>
      <c r="F200" s="1" t="s">
        <v>20</v>
      </c>
      <c r="H200" s="0" t="n">
        <f aca="false">VALUE(D200)</f>
        <v>32705</v>
      </c>
      <c r="I200" s="0" t="n">
        <f aca="false">VALUE(E200)</f>
        <v>11824</v>
      </c>
      <c r="K200" s="3" t="n">
        <f aca="false">IF(  OR(  AND(H200&gt;I200, F200="Yes"),  AND( I200 &gt; H200, F200="No" ) ),SUM(H200,I200)    )</f>
        <v>44529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19</v>
      </c>
      <c r="E201" s="2" t="s">
        <v>6339</v>
      </c>
      <c r="F201" s="1" t="s">
        <v>20</v>
      </c>
      <c r="H201" s="0" t="n">
        <f aca="false">VALUE(D201)</f>
        <v>0</v>
      </c>
      <c r="I201" s="0" t="n">
        <f aca="false">VALUE(E201)</f>
        <v>5350</v>
      </c>
      <c r="K201" s="3" t="n">
        <f aca="false">IF(  OR(  AND(H201&gt;I201, F201="Yes"),  AND( I201 &gt; H201, F201="No" ) ),SUM(H201,I201)    )</f>
        <v>0</v>
      </c>
      <c r="L201" s="0" t="n">
        <f aca="false">IF( OR(  AND(I201&gt;H201, F201="Yes"),  AND( H201 &gt; I201, F201="No" ) ), SUM(H201,I201),0   )</f>
        <v>5350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964</v>
      </c>
      <c r="E202" s="2" t="s">
        <v>32</v>
      </c>
      <c r="F202" s="1" t="s">
        <v>20</v>
      </c>
      <c r="H202" s="0" t="n">
        <f aca="false">VALUE(D202)</f>
        <v>500</v>
      </c>
      <c r="I202" s="0" t="n">
        <f aca="false">VALUE(E202)</f>
        <v>1000</v>
      </c>
      <c r="K202" s="3" t="n">
        <f aca="false">IF(  OR(  AND(H202&gt;I202, F202="Yes"),  AND( I202 &gt; H202, F202="No" ) ),SUM(H202,I202)    )</f>
        <v>0</v>
      </c>
      <c r="L202" s="0" t="n">
        <f aca="false">IF( OR(  AND(I202&gt;H202, F202="Yes"),  AND( H202 &gt; I202, F202="No" ) ), SUM(H202,I202),0   )</f>
        <v>1500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7765</v>
      </c>
      <c r="E203" s="2" t="s">
        <v>1575</v>
      </c>
      <c r="F203" s="1" t="s">
        <v>20</v>
      </c>
      <c r="H203" s="0" t="n">
        <f aca="false">VALUE(D203)</f>
        <v>95048</v>
      </c>
      <c r="I203" s="0" t="n">
        <f aca="false">VALUE(E203)</f>
        <v>9250</v>
      </c>
      <c r="K203" s="0" t="n">
        <f aca="false">IF(  OR(  AND(H203&gt;I203, F203="Yes"),  AND( I203 &gt; H203, F203="No" ) ),SUM(H203,I203)    )</f>
        <v>104298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32</v>
      </c>
      <c r="E204" s="2" t="s">
        <v>32</v>
      </c>
      <c r="F204" s="1" t="s">
        <v>20</v>
      </c>
      <c r="H204" s="0" t="n">
        <f aca="false">VALUE(D204)</f>
        <v>1000</v>
      </c>
      <c r="I204" s="0" t="n">
        <f aca="false">VALUE(E204)</f>
        <v>1000</v>
      </c>
      <c r="K204" s="0" t="n">
        <f aca="false">IF(  OR(  AND(H204&gt;I204, F204="Yes"),  AND( I204 &gt; H204, F204="No" ) ),SUM(H204,I204)    )</f>
        <v>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1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2720</v>
      </c>
      <c r="E205" s="2" t="s">
        <v>3947</v>
      </c>
      <c r="F205" s="1" t="s">
        <v>20</v>
      </c>
      <c r="H205" s="0" t="n">
        <f aca="false">VALUE(D205)</f>
        <v>9293</v>
      </c>
      <c r="I205" s="0" t="n">
        <f aca="false">VALUE(E205)</f>
        <v>21750</v>
      </c>
      <c r="K205" s="0" t="n">
        <f aca="false">IF(  OR(  AND(H205&gt;I205, F205="Yes"),  AND( I205 &gt; H205, F205="No" ) ),SUM(H205,I205)    )</f>
        <v>0</v>
      </c>
      <c r="L205" s="0" t="n">
        <f aca="false">IF( OR(  AND(I205&gt;H205, F205="Yes"),  AND( H205 &gt; I205, F205="No" ) ), SUM(H205,I205),0   )</f>
        <v>31043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2722</v>
      </c>
      <c r="E206" s="2" t="s">
        <v>6092</v>
      </c>
      <c r="F206" s="1" t="s">
        <v>20</v>
      </c>
      <c r="H206" s="0" t="n">
        <f aca="false">VALUE(D206)</f>
        <v>11651</v>
      </c>
      <c r="I206" s="0" t="n">
        <f aca="false">VALUE(E206)</f>
        <v>1950</v>
      </c>
      <c r="K206" s="3" t="n">
        <f aca="false">IF(  OR(  AND(H206&gt;I206, F206="Yes"),  AND( I206 &gt; H206, F206="No" ) ),SUM(H206,I206)    )</f>
        <v>13601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1079</v>
      </c>
      <c r="E207" s="2" t="s">
        <v>1712</v>
      </c>
      <c r="F207" s="1" t="s">
        <v>20</v>
      </c>
      <c r="H207" s="0" t="n">
        <f aca="false">VALUE(D207)</f>
        <v>5500</v>
      </c>
      <c r="I207" s="0" t="n">
        <f aca="false">VALUE(E207)</f>
        <v>10400</v>
      </c>
      <c r="K207" s="3" t="n">
        <f aca="false">IF(  OR(  AND(H207&gt;I207, F207="Yes"),  AND( I207 &gt; H207, F207="No" ) ),SUM(H207,I207)    )</f>
        <v>0</v>
      </c>
      <c r="L207" s="0" t="n">
        <f aca="false">IF( OR(  AND(I207&gt;H207, F207="Yes"),  AND( H207 &gt; I207, F207="No" ) ), SUM(H207,I207),0   )</f>
        <v>15900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19</v>
      </c>
      <c r="E208" s="2" t="s">
        <v>7766</v>
      </c>
      <c r="F208" s="1" t="s">
        <v>20</v>
      </c>
      <c r="H208" s="0" t="n">
        <f aca="false">VALUE(D208)</f>
        <v>0</v>
      </c>
      <c r="I208" s="0" t="n">
        <f aca="false">VALUE(E208)</f>
        <v>7510</v>
      </c>
      <c r="K208" s="0" t="n">
        <f aca="false">IF(  OR(  AND(H208&gt;I208, F208="Yes"),  AND( I208 &gt; H208, F208="No" ) ),SUM(H208,I208)    )</f>
        <v>0</v>
      </c>
      <c r="L208" s="0" t="n">
        <f aca="false">IF( OR(  AND(I208&gt;H208, F208="Yes"),  AND( H208 &gt; I208, F208="No" ) ), SUM(H208,I208),0   )</f>
        <v>7510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7767</v>
      </c>
      <c r="E209" s="2" t="s">
        <v>7074</v>
      </c>
      <c r="F209" s="1" t="s">
        <v>20</v>
      </c>
      <c r="H209" s="0" t="n">
        <f aca="false">VALUE(D209)</f>
        <v>117340</v>
      </c>
      <c r="I209" s="0" t="n">
        <f aca="false">VALUE(E209)</f>
        <v>59950</v>
      </c>
      <c r="K209" s="3" t="n">
        <f aca="false">IF(  OR(  AND(H209&gt;I209, F209="Yes"),  AND( I209 &gt; H209, F209="No" ) ),SUM(H209,I209)    )</f>
        <v>177290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2767</v>
      </c>
      <c r="E210" s="2" t="s">
        <v>96</v>
      </c>
      <c r="F210" s="1" t="s">
        <v>20</v>
      </c>
      <c r="H210" s="0" t="n">
        <f aca="false">VALUE(D210)</f>
        <v>10250</v>
      </c>
      <c r="I210" s="0" t="n">
        <f aca="false">VALUE(E210)</f>
        <v>3750</v>
      </c>
      <c r="K210" s="0" t="n">
        <f aca="false">IF(  OR(  AND(H210&gt;I210, F210="Yes"),  AND( I210 &gt; H210, F210="No" ) ),SUM(H210,I210)    )</f>
        <v>14000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19</v>
      </c>
      <c r="E211" s="2" t="s">
        <v>32</v>
      </c>
      <c r="F211" s="1" t="s">
        <v>20</v>
      </c>
      <c r="H211" s="0" t="n">
        <f aca="false">VALUE(D211)</f>
        <v>0</v>
      </c>
      <c r="I211" s="0" t="n">
        <f aca="false">VALUE(E211)</f>
        <v>1000</v>
      </c>
      <c r="K211" s="3" t="n">
        <f aca="false">IF(  OR(  AND(H211&gt;I211, F211="Yes"),  AND( I211 &gt; H211, F211="No" ) ),SUM(H211,I211)    )</f>
        <v>0</v>
      </c>
      <c r="L211" s="0" t="n">
        <f aca="false">IF( OR(  AND(I211&gt;H211, F211="Yes"),  AND( H211 &gt; I211, F211="No" ) ), SUM(H211,I211),0   )</f>
        <v>1000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19</v>
      </c>
      <c r="E212" s="2" t="s">
        <v>246</v>
      </c>
      <c r="F212" s="1" t="s">
        <v>20</v>
      </c>
      <c r="H212" s="0" t="n">
        <f aca="false">VALUE(D212)</f>
        <v>0</v>
      </c>
      <c r="I212" s="0" t="n">
        <f aca="false">VALUE(E212)</f>
        <v>7200</v>
      </c>
      <c r="K212" s="3" t="n">
        <f aca="false">IF(  OR(  AND(H212&gt;I212, F212="Yes"),  AND( I212 &gt; H212, F212="No" ) ),SUM(H212,I212)    )</f>
        <v>0</v>
      </c>
      <c r="L212" s="0" t="n">
        <f aca="false">IF( OR(  AND(I212&gt;H212, F212="Yes"),  AND( H212 &gt; I212, F212="No" ) ), SUM(H212,I212),0   )</f>
        <v>7200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2970</v>
      </c>
      <c r="E213" s="2" t="s">
        <v>114</v>
      </c>
      <c r="F213" s="1" t="s">
        <v>20</v>
      </c>
      <c r="H213" s="0" t="n">
        <f aca="false">VALUE(D213)</f>
        <v>22700</v>
      </c>
      <c r="I213" s="0" t="n">
        <f aca="false">VALUE(E213)</f>
        <v>4500</v>
      </c>
      <c r="K213" s="0" t="n">
        <f aca="false">IF(  OR(  AND(H213&gt;I213, F213="Yes"),  AND( I213 &gt; H213, F213="No" ) ),SUM(H213,I213)    )</f>
        <v>27200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2733</v>
      </c>
      <c r="E214" s="2" t="s">
        <v>3267</v>
      </c>
      <c r="F214" s="1" t="s">
        <v>20</v>
      </c>
      <c r="H214" s="0" t="n">
        <f aca="false">VALUE(D214)</f>
        <v>4300</v>
      </c>
      <c r="I214" s="0" t="n">
        <f aca="false">VALUE(E214)</f>
        <v>4750</v>
      </c>
      <c r="K214" s="3" t="n">
        <f aca="false">IF(  OR(  AND(H214&gt;I214, F214="Yes"),  AND( I214 &gt; H214, F214="No" ) ),SUM(H214,I214)    )</f>
        <v>0</v>
      </c>
      <c r="L214" s="0" t="n">
        <f aca="false">IF( OR(  AND(I214&gt;H214, F214="Yes"),  AND( H214 &gt; I214, F214="No" ) ), SUM(H214,I214),0   )</f>
        <v>9050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2790</v>
      </c>
      <c r="E215" s="2" t="s">
        <v>77</v>
      </c>
      <c r="F215" s="1" t="s">
        <v>20</v>
      </c>
      <c r="H215" s="0" t="n">
        <f aca="false">VALUE(D215)</f>
        <v>21300</v>
      </c>
      <c r="I215" s="0" t="n">
        <f aca="false">VALUE(E215)</f>
        <v>13500</v>
      </c>
      <c r="K215" s="0" t="n">
        <f aca="false">IF(  OR(  AND(H215&gt;I215, F215="Yes"),  AND( I215 &gt; H215, F215="No" ) ),SUM(H215,I215)    )</f>
        <v>34800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2737</v>
      </c>
      <c r="E216" s="2" t="s">
        <v>2402</v>
      </c>
      <c r="F216" s="1" t="s">
        <v>20</v>
      </c>
      <c r="H216" s="0" t="n">
        <f aca="false">VALUE(D216)</f>
        <v>2450</v>
      </c>
      <c r="I216" s="0" t="n">
        <f aca="false">VALUE(E216)</f>
        <v>11150</v>
      </c>
      <c r="K216" s="3" t="n">
        <f aca="false">IF(  OR(  AND(H216&gt;I216, F216="Yes"),  AND( I216 &gt; H216, F216="No" ) ),SUM(H216,I216)    )</f>
        <v>0</v>
      </c>
      <c r="L216" s="0" t="n">
        <f aca="false">IF( OR(  AND(I216&gt;H216, F216="Yes"),  AND( H216 &gt; I216, F216="No" ) ), SUM(H216,I216),0   )</f>
        <v>13600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2879</v>
      </c>
      <c r="E217" s="2" t="s">
        <v>7768</v>
      </c>
      <c r="F217" s="1" t="s">
        <v>20</v>
      </c>
      <c r="H217" s="0" t="n">
        <f aca="false">VALUE(D217)</f>
        <v>350</v>
      </c>
      <c r="I217" s="0" t="n">
        <f aca="false">VALUE(E217)</f>
        <v>13350</v>
      </c>
      <c r="K217" s="3" t="n">
        <f aca="false">IF(  OR(  AND(H217&gt;I217, F217="Yes"),  AND( I217 &gt; H217, F217="No" ) ),SUM(H217,I217)    )</f>
        <v>0</v>
      </c>
      <c r="L217" s="0" t="n">
        <f aca="false">IF( OR(  AND(I217&gt;H217, F217="Yes"),  AND( H217 &gt; I217, F217="No" ) ), SUM(H217,I217),0   )</f>
        <v>13700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19</v>
      </c>
      <c r="E218" s="2" t="s">
        <v>114</v>
      </c>
      <c r="F218" s="1" t="s">
        <v>20</v>
      </c>
      <c r="H218" s="0" t="n">
        <f aca="false">VALUE(D218)</f>
        <v>0</v>
      </c>
      <c r="I218" s="0" t="n">
        <f aca="false">VALUE(E218)</f>
        <v>4500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4500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19</v>
      </c>
      <c r="E219" s="2" t="s">
        <v>1066</v>
      </c>
      <c r="F219" s="1" t="s">
        <v>20</v>
      </c>
      <c r="H219" s="0" t="n">
        <f aca="false">VALUE(D219)</f>
        <v>0</v>
      </c>
      <c r="I219" s="0" t="n">
        <f aca="false">VALUE(E219)</f>
        <v>7000</v>
      </c>
      <c r="K219" s="0" t="n">
        <f aca="false">IF(  OR(  AND(H219&gt;I219, F219="Yes"),  AND( I219 &gt; H219, F219="No" ) ),SUM(H219,I219)    )</f>
        <v>0</v>
      </c>
      <c r="L219" s="0" t="n">
        <f aca="false">IF( OR(  AND(I219&gt;H219, F219="Yes"),  AND( H219 &gt; I219, F219="No" ) ), SUM(H219,I219),0   )</f>
        <v>7000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666</v>
      </c>
      <c r="E220" s="2" t="s">
        <v>3183</v>
      </c>
      <c r="F220" s="1" t="s">
        <v>20</v>
      </c>
      <c r="H220" s="0" t="n">
        <f aca="false">VALUE(D220)</f>
        <v>7500</v>
      </c>
      <c r="I220" s="0" t="n">
        <f aca="false">VALUE(E220)</f>
        <v>526</v>
      </c>
      <c r="K220" s="3" t="n">
        <f aca="false">IF(  OR(  AND(H220&gt;I220, F220="Yes"),  AND( I220 &gt; H220, F220="No" ) ),SUM(H220,I220)    )</f>
        <v>8026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19</v>
      </c>
      <c r="E221" s="2" t="s">
        <v>964</v>
      </c>
      <c r="F221" s="1" t="s">
        <v>20</v>
      </c>
      <c r="H221" s="0" t="n">
        <f aca="false">VALUE(D221)</f>
        <v>0</v>
      </c>
      <c r="I221" s="0" t="n">
        <f aca="false">VALUE(E221)</f>
        <v>500</v>
      </c>
      <c r="K221" s="3" t="n">
        <f aca="false">IF(  OR(  AND(H221&gt;I221, F221="Yes"),  AND( I221 &gt; H221, F221="No" ) ),SUM(H221,I221)    )</f>
        <v>0</v>
      </c>
      <c r="L221" s="0" t="n">
        <f aca="false">IF( OR(  AND(I221&gt;H221, F221="Yes"),  AND( H221 &gt; I221, F221="No" ) ), SUM(H221,I221),0   )</f>
        <v>500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7769</v>
      </c>
      <c r="E222" s="2" t="s">
        <v>32</v>
      </c>
      <c r="F222" s="1" t="s">
        <v>20</v>
      </c>
      <c r="H222" s="0" t="n">
        <f aca="false">VALUE(D222)</f>
        <v>9520</v>
      </c>
      <c r="I222" s="0" t="n">
        <f aca="false">VALUE(E222)</f>
        <v>1000</v>
      </c>
      <c r="K222" s="3" t="n">
        <f aca="false">IF(  OR(  AND(H222&gt;I222, F222="Yes"),  AND( I222 &gt; H222, F222="No" ) ),SUM(H222,I222)    )</f>
        <v>10520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7770</v>
      </c>
      <c r="E223" s="2" t="s">
        <v>7088</v>
      </c>
      <c r="F223" s="1" t="s">
        <v>20</v>
      </c>
      <c r="H223" s="0" t="n">
        <f aca="false">VALUE(D223)</f>
        <v>8857</v>
      </c>
      <c r="I223" s="0" t="n">
        <f aca="false">VALUE(E223)</f>
        <v>13050</v>
      </c>
      <c r="K223" s="0" t="n">
        <f aca="false">IF(  OR(  AND(H223&gt;I223, F223="Yes"),  AND( I223 &gt; H223, F223="No" ) ),SUM(H223,I223)    )</f>
        <v>0</v>
      </c>
      <c r="L223" s="0" t="n">
        <f aca="false">IF( OR(  AND(I223&gt;H223, F223="Yes"),  AND( H223 &gt; I223, F223="No" ) ), SUM(H223,I223),0   )</f>
        <v>21907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2748</v>
      </c>
      <c r="E224" s="2" t="s">
        <v>114</v>
      </c>
      <c r="F224" s="1" t="s">
        <v>20</v>
      </c>
      <c r="H224" s="0" t="n">
        <f aca="false">VALUE(D224)</f>
        <v>5695</v>
      </c>
      <c r="I224" s="0" t="n">
        <f aca="false">VALUE(E224)</f>
        <v>4500</v>
      </c>
      <c r="K224" s="0" t="n">
        <f aca="false">IF(  OR(  AND(H224&gt;I224, F224="Yes"),  AND( I224 &gt; H224, F224="No" ) ),SUM(H224,I224)    )</f>
        <v>10195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7771</v>
      </c>
      <c r="E225" s="2" t="s">
        <v>824</v>
      </c>
      <c r="F225" s="1" t="s">
        <v>20</v>
      </c>
      <c r="H225" s="0" t="n">
        <f aca="false">VALUE(D225)</f>
        <v>52450</v>
      </c>
      <c r="I225" s="0" t="n">
        <f aca="false">VALUE(E225)</f>
        <v>5400</v>
      </c>
      <c r="K225" s="0" t="n">
        <f aca="false">IF(  OR(  AND(H225&gt;I225, F225="Yes"),  AND( I225 &gt; H225, F225="No" ) ),SUM(H225,I225)    )</f>
        <v>57850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19</v>
      </c>
      <c r="E226" s="2" t="s">
        <v>964</v>
      </c>
      <c r="F226" s="1" t="s">
        <v>20</v>
      </c>
      <c r="H226" s="0" t="n">
        <f aca="false">VALUE(D226)</f>
        <v>0</v>
      </c>
      <c r="I226" s="0" t="n">
        <f aca="false">VALUE(E226)</f>
        <v>500</v>
      </c>
      <c r="K226" s="3" t="n">
        <f aca="false">IF(  OR(  AND(H226&gt;I226, F226="Yes"),  AND( I226 &gt; H226, F226="No" ) ),SUM(H226,I226)    )</f>
        <v>0</v>
      </c>
      <c r="L226" s="0" t="n">
        <f aca="false">IF( OR(  AND(I226&gt;H226, F226="Yes"),  AND( H226 &gt; I226, F226="No" ) ), SUM(H226,I226),0   )</f>
        <v>500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7772</v>
      </c>
      <c r="E228" s="2" t="s">
        <v>3002</v>
      </c>
      <c r="F228" s="1" t="s">
        <v>20</v>
      </c>
      <c r="H228" s="0" t="n">
        <f aca="false">VALUE(D228)</f>
        <v>65525</v>
      </c>
      <c r="I228" s="0" t="n">
        <f aca="false">VALUE(E228)</f>
        <v>53300</v>
      </c>
      <c r="K228" s="0" t="n">
        <f aca="false">IF(  OR(  AND(H228&gt;I228, F228="Yes"),  AND( I228 &gt; H228, F228="No" ) ),SUM(H228,I228)    )</f>
        <v>118825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7773</v>
      </c>
      <c r="E229" s="2" t="s">
        <v>7774</v>
      </c>
      <c r="F229" s="1" t="s">
        <v>20</v>
      </c>
      <c r="H229" s="0" t="n">
        <f aca="false">VALUE(D229)</f>
        <v>53235</v>
      </c>
      <c r="I229" s="0" t="n">
        <f aca="false">VALUE(E229)</f>
        <v>46385</v>
      </c>
      <c r="K229" s="0" t="n">
        <f aca="false">IF(  OR(  AND(H229&gt;I229, F229="Yes"),  AND( I229 &gt; H229, F229="No" ) ),SUM(H229,I229)    )</f>
        <v>99620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19</v>
      </c>
      <c r="E230" s="2" t="s">
        <v>3267</v>
      </c>
      <c r="F230" s="1" t="s">
        <v>20</v>
      </c>
      <c r="H230" s="0" t="n">
        <f aca="false">VALUE(D230)</f>
        <v>0</v>
      </c>
      <c r="I230" s="0" t="n">
        <f aca="false">VALUE(E230)</f>
        <v>4750</v>
      </c>
      <c r="K230" s="3" t="n">
        <f aca="false">IF(  OR(  AND(H230&gt;I230, F230="Yes"),  AND( I230 &gt; H230, F230="No" ) ),SUM(H230,I230)    )</f>
        <v>0</v>
      </c>
      <c r="L230" s="0" t="n">
        <f aca="false">IF( OR(  AND(I230&gt;H230, F230="Yes"),  AND( H230 &gt; I230, F230="No" ) ), SUM(H230,I230),0   )</f>
        <v>4750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6741</v>
      </c>
      <c r="E231" s="2" t="s">
        <v>4476</v>
      </c>
      <c r="F231" s="1" t="s">
        <v>20</v>
      </c>
      <c r="H231" s="0" t="n">
        <f aca="false">VALUE(D231)</f>
        <v>15150</v>
      </c>
      <c r="I231" s="0" t="n">
        <f aca="false">VALUE(E231)</f>
        <v>63400</v>
      </c>
      <c r="K231" s="3" t="n">
        <f aca="false">IF(  OR(  AND(H231&gt;I231, F231="Yes"),  AND( I231 &gt; H231, F231="No" ) ),SUM(H231,I231)    )</f>
        <v>0</v>
      </c>
      <c r="L231" s="0" t="n">
        <f aca="false">IF( OR(  AND(I231&gt;H231, F231="Yes"),  AND( H231 &gt; I231, F231="No" ) ), SUM(H231,I231),0   )</f>
        <v>78550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7775</v>
      </c>
      <c r="E232" s="2" t="s">
        <v>3650</v>
      </c>
      <c r="F232" s="1" t="s">
        <v>20</v>
      </c>
      <c r="H232" s="0" t="n">
        <f aca="false">VALUE(D232)</f>
        <v>30650</v>
      </c>
      <c r="I232" s="0" t="n">
        <f aca="false">VALUE(E232)</f>
        <v>16850</v>
      </c>
      <c r="K232" s="0" t="n">
        <f aca="false">IF(  OR(  AND(H232&gt;I232, F232="Yes"),  AND( I232 &gt; H232, F232="No" ) ),SUM(H232,I232)    )</f>
        <v>47500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2761</v>
      </c>
      <c r="E233" s="2" t="s">
        <v>1079</v>
      </c>
      <c r="F233" s="1" t="s">
        <v>20</v>
      </c>
      <c r="H233" s="0" t="n">
        <f aca="false">VALUE(D233)</f>
        <v>25850</v>
      </c>
      <c r="I233" s="0" t="n">
        <f aca="false">VALUE(E233)</f>
        <v>5500</v>
      </c>
      <c r="K233" s="0" t="n">
        <f aca="false">IF(  OR(  AND(H233&gt;I233, F233="Yes"),  AND( I233 &gt; H233, F233="No" ) ),SUM(H233,I233)    )</f>
        <v>31350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2763</v>
      </c>
      <c r="E234" s="2" t="s">
        <v>3215</v>
      </c>
      <c r="F234" s="1" t="s">
        <v>20</v>
      </c>
      <c r="H234" s="0" t="n">
        <f aca="false">VALUE(D234)</f>
        <v>675</v>
      </c>
      <c r="I234" s="0" t="n">
        <f aca="false">VALUE(E234)</f>
        <v>16250</v>
      </c>
      <c r="K234" s="3" t="n">
        <f aca="false">IF(  OR(  AND(H234&gt;I234, F234="Yes"),  AND( I234 &gt; H234, F234="No" ) ),SUM(H234,I234)    )</f>
        <v>0</v>
      </c>
      <c r="L234" s="0" t="n">
        <f aca="false">IF( OR(  AND(I234&gt;H234, F234="Yes"),  AND( H234 &gt; I234, F234="No" ) ), SUM(H234,I234),0   )</f>
        <v>16925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19</v>
      </c>
      <c r="E235" s="2" t="s">
        <v>6582</v>
      </c>
      <c r="F235" s="1" t="s">
        <v>20</v>
      </c>
      <c r="H235" s="0" t="n">
        <f aca="false">VALUE(D235)</f>
        <v>0</v>
      </c>
      <c r="I235" s="0" t="n">
        <f aca="false">VALUE(E235)</f>
        <v>2600</v>
      </c>
      <c r="K235" s="3" t="n">
        <f aca="false">IF(  OR(  AND(H235&gt;I235, F235="Yes"),  AND( I235 &gt; H235, F235="No" ) ),SUM(H235,I235)    )</f>
        <v>0</v>
      </c>
      <c r="L235" s="0" t="n">
        <f aca="false">IF( OR(  AND(I235&gt;H235, F235="Yes"),  AND( H235 &gt; I235, F235="No" ) ), SUM(H235,I235),0   )</f>
        <v>2600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19</v>
      </c>
      <c r="E236" s="2" t="s">
        <v>1178</v>
      </c>
      <c r="F236" s="1" t="s">
        <v>20</v>
      </c>
      <c r="H236" s="0" t="n">
        <f aca="false">VALUE(D236)</f>
        <v>0</v>
      </c>
      <c r="I236" s="0" t="n">
        <f aca="false">VALUE(E236)</f>
        <v>-1000</v>
      </c>
      <c r="K236" s="3" t="n">
        <f aca="false">IF(  OR(  AND(H236&gt;I236, F236="Yes"),  AND( I236 &gt; H236, F236="No" ) ),SUM(H236,I236)    )</f>
        <v>-1000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5832</v>
      </c>
      <c r="E237" s="2" t="s">
        <v>110</v>
      </c>
      <c r="F237" s="1" t="s">
        <v>20</v>
      </c>
      <c r="H237" s="0" t="n">
        <f aca="false">VALUE(D237)</f>
        <v>13425</v>
      </c>
      <c r="I237" s="0" t="n">
        <f aca="false">VALUE(E237)</f>
        <v>3000</v>
      </c>
      <c r="K237" s="0" t="n">
        <f aca="false">IF(  OR(  AND(H237&gt;I237, F237="Yes"),  AND( I237 &gt; H237, F237="No" ) ),SUM(H237,I237)    )</f>
        <v>16425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19</v>
      </c>
      <c r="E238" s="2" t="s">
        <v>438</v>
      </c>
      <c r="F238" s="1" t="s">
        <v>20</v>
      </c>
      <c r="H238" s="0" t="n">
        <f aca="false">VALUE(D238)</f>
        <v>0</v>
      </c>
      <c r="I238" s="0" t="n">
        <f aca="false">VALUE(E238)</f>
        <v>2750</v>
      </c>
      <c r="K238" s="3" t="n">
        <f aca="false">IF(  OR(  AND(H238&gt;I238, F238="Yes"),  AND( I238 &gt; H238, F238="No" ) ),SUM(H238,I238)    )</f>
        <v>0</v>
      </c>
      <c r="L238" s="0" t="n">
        <f aca="false">IF( OR(  AND(I238&gt;H238, F238="Yes"),  AND( H238 &gt; I238, F238="No" ) ), SUM(H238,I238),0   )</f>
        <v>2750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20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7110</v>
      </c>
      <c r="E240" s="2" t="s">
        <v>360</v>
      </c>
      <c r="F240" s="1" t="s">
        <v>20</v>
      </c>
      <c r="H240" s="0" t="n">
        <f aca="false">VALUE(D240)</f>
        <v>5450</v>
      </c>
      <c r="I240" s="0" t="n">
        <f aca="false">VALUE(E240)</f>
        <v>1500</v>
      </c>
      <c r="K240" s="3" t="n">
        <f aca="false">IF(  OR(  AND(H240&gt;I240, F240="Yes"),  AND( I240 &gt; H240, F240="No" ) ),SUM(H240,I240)    )</f>
        <v>6950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2770</v>
      </c>
      <c r="E241" s="2" t="s">
        <v>4572</v>
      </c>
      <c r="F241" s="1" t="s">
        <v>20</v>
      </c>
      <c r="H241" s="0" t="n">
        <f aca="false">VALUE(D241)</f>
        <v>11050</v>
      </c>
      <c r="I241" s="0" t="n">
        <f aca="false">VALUE(E241)</f>
        <v>8250</v>
      </c>
      <c r="K241" s="0" t="n">
        <f aca="false">IF(  OR(  AND(H241&gt;I241, F241="Yes"),  AND( I241 &gt; H241, F241="No" ) ),SUM(H241,I241)    )</f>
        <v>19300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2772</v>
      </c>
      <c r="E242" s="2" t="s">
        <v>2635</v>
      </c>
      <c r="F242" s="1" t="s">
        <v>20</v>
      </c>
      <c r="H242" s="0" t="n">
        <f aca="false">VALUE(D242)</f>
        <v>15500</v>
      </c>
      <c r="I242" s="0" t="n">
        <f aca="false">VALUE(E242)</f>
        <v>7400</v>
      </c>
      <c r="K242" s="0" t="n">
        <f aca="false">IF(  OR(  AND(H242&gt;I242, F242="Yes"),  AND( I242 &gt; H242, F242="No" ) ),SUM(H242,I242)    )</f>
        <v>22900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1654</v>
      </c>
      <c r="E243" s="2" t="s">
        <v>5489</v>
      </c>
      <c r="F243" s="1" t="s">
        <v>20</v>
      </c>
      <c r="H243" s="0" t="n">
        <f aca="false">VALUE(D243)</f>
        <v>27500</v>
      </c>
      <c r="I243" s="0" t="n">
        <f aca="false">VALUE(E243)</f>
        <v>48600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76100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2774</v>
      </c>
      <c r="E244" s="2" t="s">
        <v>253</v>
      </c>
      <c r="F244" s="1" t="s">
        <v>20</v>
      </c>
      <c r="H244" s="0" t="n">
        <f aca="false">VALUE(D244)</f>
        <v>11850</v>
      </c>
      <c r="I244" s="0" t="n">
        <f aca="false">VALUE(E244)</f>
        <v>9000</v>
      </c>
      <c r="K244" s="0" t="n">
        <f aca="false">IF(  OR(  AND(H244&gt;I244, F244="Yes"),  AND( I244 &gt; H244, F244="No" ) ),SUM(H244,I244)    )</f>
        <v>20850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3032</v>
      </c>
      <c r="E245" s="2" t="s">
        <v>7108</v>
      </c>
      <c r="F245" s="1" t="s">
        <v>20</v>
      </c>
      <c r="H245" s="0" t="n">
        <f aca="false">VALUE(D245)</f>
        <v>23000</v>
      </c>
      <c r="I245" s="0" t="n">
        <f aca="false">VALUE(E245)</f>
        <v>3138</v>
      </c>
      <c r="K245" s="0" t="n">
        <f aca="false">IF(  OR(  AND(H245&gt;I245, F245="Yes"),  AND( I245 &gt; H245, F245="No" ) ),SUM(H245,I245)    )</f>
        <v>26138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2776</v>
      </c>
      <c r="E246" s="2" t="s">
        <v>7110</v>
      </c>
      <c r="F246" s="1" t="s">
        <v>20</v>
      </c>
      <c r="H246" s="0" t="n">
        <f aca="false">VALUE(D246)</f>
        <v>123425</v>
      </c>
      <c r="I246" s="0" t="n">
        <f aca="false">VALUE(E246)</f>
        <v>5450</v>
      </c>
      <c r="K246" s="0" t="n">
        <f aca="false">IF(  OR(  AND(H246&gt;I246, F246="Yes"),  AND( I246 &gt; H246, F246="No" ) ),SUM(H246,I246)    )</f>
        <v>128875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2778</v>
      </c>
      <c r="E247" s="2" t="s">
        <v>430</v>
      </c>
      <c r="F247" s="1" t="s">
        <v>20</v>
      </c>
      <c r="H247" s="0" t="n">
        <f aca="false">VALUE(D247)</f>
        <v>97596</v>
      </c>
      <c r="I247" s="0" t="n">
        <f aca="false">VALUE(E247)</f>
        <v>3250</v>
      </c>
      <c r="K247" s="3" t="n">
        <f aca="false">IF(  OR(  AND(H247&gt;I247, F247="Yes"),  AND( I247 &gt; H247, F247="No" ) ),SUM(H247,I247)    )</f>
        <v>100846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32</v>
      </c>
      <c r="E248" s="2" t="s">
        <v>110</v>
      </c>
      <c r="F248" s="1" t="s">
        <v>20</v>
      </c>
      <c r="H248" s="0" t="n">
        <f aca="false">VALUE(D248)</f>
        <v>1000</v>
      </c>
      <c r="I248" s="0" t="n">
        <f aca="false">VALUE(E248)</f>
        <v>3000</v>
      </c>
      <c r="K248" s="3" t="n">
        <f aca="false">IF(  OR(  AND(H248&gt;I248, F248="Yes"),  AND( I248 &gt; H248, F248="No" ) ),SUM(H248,I248)    )</f>
        <v>0</v>
      </c>
      <c r="L248" s="0" t="n">
        <f aca="false">IF( OR(  AND(I248&gt;H248, F248="Yes"),  AND( H248 &gt; I248, F248="No" ) ), SUM(H248,I248),0   )</f>
        <v>4000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4601</v>
      </c>
      <c r="E249" s="2" t="s">
        <v>378</v>
      </c>
      <c r="F249" s="1" t="s">
        <v>20</v>
      </c>
      <c r="H249" s="0" t="n">
        <f aca="false">VALUE(D249)</f>
        <v>6700</v>
      </c>
      <c r="I249" s="0" t="n">
        <f aca="false">VALUE(E249)</f>
        <v>4700</v>
      </c>
      <c r="K249" s="0" t="n">
        <f aca="false">IF(  OR(  AND(H249&gt;I249, F249="Yes"),  AND( I249 &gt; H249, F249="No" ) ),SUM(H249,I249)    )</f>
        <v>11400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1260</v>
      </c>
      <c r="E250" s="2" t="s">
        <v>2005</v>
      </c>
      <c r="F250" s="1" t="s">
        <v>20</v>
      </c>
      <c r="H250" s="0" t="n">
        <f aca="false">VALUE(D250)</f>
        <v>17250</v>
      </c>
      <c r="I250" s="0" t="n">
        <f aca="false">VALUE(E250)</f>
        <v>34000</v>
      </c>
      <c r="K250" s="0" t="n">
        <f aca="false">IF(  OR(  AND(H250&gt;I250, F250="Yes"),  AND( I250 &gt; H250, F250="No" ) ),SUM(H250,I250)    )</f>
        <v>0</v>
      </c>
      <c r="L250" s="0" t="n">
        <f aca="false">IF( OR(  AND(I250&gt;H250, F250="Yes"),  AND( H250 &gt; I250, F250="No" ) ), SUM(H250,I250),0   )</f>
        <v>51250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2783</v>
      </c>
      <c r="E251" s="2" t="s">
        <v>3223</v>
      </c>
      <c r="F251" s="1" t="s">
        <v>20</v>
      </c>
      <c r="H251" s="0" t="n">
        <f aca="false">VALUE(D251)</f>
        <v>24410</v>
      </c>
      <c r="I251" s="0" t="n">
        <f aca="false">VALUE(E251)</f>
        <v>7100</v>
      </c>
      <c r="K251" s="0" t="n">
        <f aca="false">IF(  OR(  AND(H251&gt;I251, F251="Yes"),  AND( I251 &gt; H251, F251="No" ) ),SUM(H251,I251)    )</f>
        <v>31510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7776</v>
      </c>
      <c r="E252" s="2" t="s">
        <v>1197</v>
      </c>
      <c r="F252" s="1" t="s">
        <v>20</v>
      </c>
      <c r="H252" s="0" t="n">
        <f aca="false">VALUE(D252)</f>
        <v>52466</v>
      </c>
      <c r="I252" s="0" t="n">
        <f aca="false">VALUE(E252)</f>
        <v>25000</v>
      </c>
      <c r="K252" s="0" t="n">
        <f aca="false">IF(  OR(  AND(H252&gt;I252, F252="Yes"),  AND( I252 &gt; H252, F252="No" ) ),SUM(H252,I252)    )</f>
        <v>77466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7777</v>
      </c>
      <c r="E253" s="2" t="s">
        <v>414</v>
      </c>
      <c r="F253" s="1" t="s">
        <v>20</v>
      </c>
      <c r="H253" s="0" t="n">
        <f aca="false">VALUE(D253)</f>
        <v>28600</v>
      </c>
      <c r="I253" s="0" t="n">
        <f aca="false">VALUE(E253)</f>
        <v>33750</v>
      </c>
      <c r="K253" s="3" t="n">
        <f aca="false">IF(  OR(  AND(H253&gt;I253, F253="Yes"),  AND( I253 &gt; H253, F253="No" ) ),SUM(H253,I253)    )</f>
        <v>0</v>
      </c>
      <c r="L253" s="0" t="n">
        <f aca="false">IF( OR(  AND(I253&gt;H253, F253="Yes"),  AND( H253 &gt; I253, F253="No" ) ), SUM(H253,I253),0   )</f>
        <v>62350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19</v>
      </c>
      <c r="E254" s="2" t="s">
        <v>682</v>
      </c>
      <c r="F254" s="1" t="s">
        <v>20</v>
      </c>
      <c r="H254" s="0" t="n">
        <f aca="false">VALUE(D254)</f>
        <v>0</v>
      </c>
      <c r="I254" s="0" t="n">
        <f aca="false">VALUE(E254)</f>
        <v>11600</v>
      </c>
      <c r="K254" s="0" t="n">
        <f aca="false">IF(  OR(  AND(H254&gt;I254, F254="Yes"),  AND( I254 &gt; H254, F254="No" ) ),SUM(H254,I254)    )</f>
        <v>0</v>
      </c>
      <c r="L254" s="0" t="n">
        <f aca="false">IF( OR(  AND(I254&gt;H254, F254="Yes"),  AND( H254 &gt; I254, F254="No" ) ), SUM(H254,I254),0   )</f>
        <v>11600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1436</v>
      </c>
      <c r="E255" s="2" t="s">
        <v>710</v>
      </c>
      <c r="F255" s="1" t="s">
        <v>20</v>
      </c>
      <c r="H255" s="0" t="n">
        <f aca="false">VALUE(D255)</f>
        <v>11500</v>
      </c>
      <c r="I255" s="0" t="n">
        <f aca="false">VALUE(E255)</f>
        <v>250</v>
      </c>
      <c r="K255" s="0" t="n">
        <f aca="false">IF(  OR(  AND(H255&gt;I255, F255="Yes"),  AND( I255 &gt; H255, F255="No" ) ),SUM(H255,I255)    )</f>
        <v>11750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35.2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6726</v>
      </c>
      <c r="E256" s="2" t="s">
        <v>7120</v>
      </c>
      <c r="F256" s="1" t="s">
        <v>67</v>
      </c>
      <c r="H256" s="0" t="n">
        <f aca="false">VALUE(D256)</f>
        <v>26300</v>
      </c>
      <c r="I256" s="0" t="n">
        <f aca="false">VALUE(E256)</f>
        <v>12482</v>
      </c>
      <c r="K256" s="3" t="n">
        <f aca="false">IF(  OR(  AND(H256&gt;I256, F256="Yes"),  AND( I256 &gt; H256, F256="No" ) ),SUM(H256,I256)    )</f>
        <v>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38782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2792</v>
      </c>
      <c r="E257" s="2" t="s">
        <v>4803</v>
      </c>
      <c r="F257" s="1" t="s">
        <v>20</v>
      </c>
      <c r="H257" s="0" t="n">
        <f aca="false">VALUE(D257)</f>
        <v>25385</v>
      </c>
      <c r="I257" s="0" t="n">
        <f aca="false">VALUE(E257)</f>
        <v>17350</v>
      </c>
      <c r="K257" s="0" t="n">
        <f aca="false">IF(  OR(  AND(H257&gt;I257, F257="Yes"),  AND( I257 &gt; H257, F257="No" ) ),SUM(H257,I257)    )</f>
        <v>42735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19</v>
      </c>
      <c r="E258" s="2" t="s">
        <v>320</v>
      </c>
      <c r="F258" s="1" t="s">
        <v>20</v>
      </c>
      <c r="H258" s="0" t="n">
        <f aca="false">VALUE(D258)</f>
        <v>0</v>
      </c>
      <c r="I258" s="0" t="n">
        <f aca="false">VALUE(E258)</f>
        <v>2250</v>
      </c>
      <c r="K258" s="3" t="n">
        <f aca="false">IF(  OR(  AND(H258&gt;I258, F258="Yes"),  AND( I258 &gt; H258, F258="No" ) ),SUM(H258,I258)    )</f>
        <v>0</v>
      </c>
      <c r="L258" s="0" t="n">
        <f aca="false">IF( OR(  AND(I258&gt;H258, F258="Yes"),  AND( H258 &gt; I258, F258="No" ) ), SUM(H258,I258),0   )</f>
        <v>2250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19</v>
      </c>
      <c r="E259" s="2" t="s">
        <v>2402</v>
      </c>
      <c r="F259" s="1" t="s">
        <v>20</v>
      </c>
      <c r="H259" s="0" t="n">
        <f aca="false">VALUE(D259)</f>
        <v>0</v>
      </c>
      <c r="I259" s="0" t="n">
        <f aca="false">VALUE(E259)</f>
        <v>11150</v>
      </c>
      <c r="K259" s="3" t="n">
        <f aca="false">IF(  OR(  AND(H259&gt;I259, F259="Yes"),  AND( I259 &gt; H259, F259="No" ) ),SUM(H259,I259)    )</f>
        <v>0</v>
      </c>
      <c r="L259" s="0" t="n">
        <f aca="false">IF( OR(  AND(I259&gt;H259, F259="Yes"),  AND( H259 &gt; I259, F259="No" ) ), SUM(H259,I259),0   )</f>
        <v>11150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2796</v>
      </c>
      <c r="E260" s="2" t="s">
        <v>1502</v>
      </c>
      <c r="F260" s="1" t="s">
        <v>20</v>
      </c>
      <c r="H260" s="0" t="n">
        <f aca="false">VALUE(D260)</f>
        <v>3950</v>
      </c>
      <c r="I260" s="0" t="n">
        <f aca="false">VALUE(E260)</f>
        <v>11275</v>
      </c>
      <c r="K260" s="3" t="n">
        <f aca="false">IF(  OR(  AND(H260&gt;I260, F260="Yes"),  AND( I260 &gt; H260, F260="No" ) ),SUM(H260,I260)    )</f>
        <v>0</v>
      </c>
      <c r="L260" s="0" t="n">
        <f aca="false">IF( OR(  AND(I260&gt;H260, F260="Yes"),  AND( H260 &gt; I260, F260="No" ) ), SUM(H260,I260),0   )</f>
        <v>15225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2627</v>
      </c>
      <c r="E261" s="2" t="s">
        <v>7125</v>
      </c>
      <c r="F261" s="1" t="s">
        <v>20</v>
      </c>
      <c r="H261" s="0" t="n">
        <f aca="false">VALUE(D261)</f>
        <v>150</v>
      </c>
      <c r="I261" s="0" t="n">
        <f aca="false">VALUE(E261)</f>
        <v>23350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23500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7778</v>
      </c>
      <c r="E262" s="2" t="s">
        <v>229</v>
      </c>
      <c r="F262" s="1" t="s">
        <v>20</v>
      </c>
      <c r="H262" s="0" t="n">
        <f aca="false">VALUE(D262)</f>
        <v>5557</v>
      </c>
      <c r="I262" s="0" t="n">
        <f aca="false">VALUE(E262)</f>
        <v>2500</v>
      </c>
      <c r="K262" s="0" t="n">
        <f aca="false">IF(  OR(  AND(H262&gt;I262, F262="Yes"),  AND( I262 &gt; H262, F262="No" ) ),SUM(H262,I262)    )</f>
        <v>8057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19</v>
      </c>
      <c r="E263" s="2" t="s">
        <v>7127</v>
      </c>
      <c r="F263" s="1" t="s">
        <v>20</v>
      </c>
      <c r="H263" s="0" t="n">
        <f aca="false">VALUE(D263)</f>
        <v>0</v>
      </c>
      <c r="I263" s="0" t="n">
        <f aca="false">VALUE(E263)</f>
        <v>4970</v>
      </c>
      <c r="K263" s="0" t="n">
        <f aca="false">IF(  OR(  AND(H263&gt;I263, F263="Yes"),  AND( I263 &gt; H263, F263="No" ) ),SUM(H263,I263)    )</f>
        <v>0</v>
      </c>
      <c r="L263" s="0" t="n">
        <f aca="false">IF( OR(  AND(I263&gt;H263, F263="Yes"),  AND( H263 &gt; I263, F263="No" ) ), SUM(H263,I263),0   )</f>
        <v>4970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19</v>
      </c>
      <c r="E264" s="2" t="s">
        <v>32</v>
      </c>
      <c r="F264" s="1" t="s">
        <v>20</v>
      </c>
      <c r="H264" s="0" t="n">
        <f aca="false">VALUE(D264)</f>
        <v>0</v>
      </c>
      <c r="I264" s="0" t="n">
        <f aca="false">VALUE(E264)</f>
        <v>1000</v>
      </c>
      <c r="K264" s="0" t="n">
        <f aca="false">IF(  OR(  AND(H264&gt;I264, F264="Yes"),  AND( I264 &gt; H264, F264="No" ) ),SUM(H264,I264)    )</f>
        <v>0</v>
      </c>
      <c r="L264" s="0" t="n">
        <f aca="false">IF( OR(  AND(I264&gt;H264, F264="Yes"),  AND( H264 &gt; I264, F264="No" ) ), SUM(H264,I264),0   )</f>
        <v>1000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2803</v>
      </c>
      <c r="E265" s="2" t="s">
        <v>133</v>
      </c>
      <c r="F265" s="1" t="s">
        <v>20</v>
      </c>
      <c r="H265" s="0" t="n">
        <f aca="false">VALUE(D265)</f>
        <v>12600</v>
      </c>
      <c r="I265" s="0" t="n">
        <f aca="false">VALUE(E265)</f>
        <v>3700</v>
      </c>
      <c r="K265" s="0" t="n">
        <f aca="false">IF(  OR(  AND(H265&gt;I265, F265="Yes"),  AND( I265 &gt; H265, F265="No" ) ),SUM(H265,I265)    )</f>
        <v>16300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23.95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2804</v>
      </c>
      <c r="E266" s="2" t="s">
        <v>1792</v>
      </c>
      <c r="F266" s="1" t="s">
        <v>20</v>
      </c>
      <c r="H266" s="0" t="n">
        <f aca="false">VALUE(D266)</f>
        <v>3575</v>
      </c>
      <c r="I266" s="0" t="n">
        <f aca="false">VALUE(E266)</f>
        <v>1</v>
      </c>
      <c r="K266" s="0" t="n">
        <f aca="false">IF(  OR(  AND(H266&gt;I266, F266="Yes"),  AND( I266 &gt; H266, F266="No" ) ),SUM(H266,I266)    )</f>
        <v>3576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19</v>
      </c>
      <c r="E267" s="2" t="s">
        <v>85</v>
      </c>
      <c r="F267" s="1" t="s">
        <v>20</v>
      </c>
      <c r="H267" s="0" t="n">
        <f aca="false">VALUE(D267)</f>
        <v>0</v>
      </c>
      <c r="I267" s="0" t="n">
        <f aca="false">VALUE(E267)</f>
        <v>2000</v>
      </c>
      <c r="K267" s="3" t="n">
        <f aca="false">IF(  OR(  AND(H267&gt;I267, F267="Yes"),  AND( I267 &gt; H267, F267="No" ) ),SUM(H267,I267)    )</f>
        <v>0</v>
      </c>
      <c r="L267" s="0" t="n">
        <f aca="false">IF( OR(  AND(I267&gt;H267, F267="Yes"),  AND( H267 &gt; I267, F267="No" ) ), SUM(H267,I267),0   )</f>
        <v>2000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2807</v>
      </c>
      <c r="E268" s="2" t="s">
        <v>7779</v>
      </c>
      <c r="F268" s="1" t="s">
        <v>20</v>
      </c>
      <c r="H268" s="0" t="n">
        <f aca="false">VALUE(D268)</f>
        <v>70740</v>
      </c>
      <c r="I268" s="0" t="n">
        <f aca="false">VALUE(E268)</f>
        <v>59050</v>
      </c>
      <c r="K268" s="0" t="n">
        <f aca="false">IF(  OR(  AND(H268&gt;I268, F268="Yes"),  AND( I268 &gt; H268, F268="No" ) ),SUM(H268,I268)    )</f>
        <v>129790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7780</v>
      </c>
      <c r="E269" s="2" t="s">
        <v>3942</v>
      </c>
      <c r="F269" s="1" t="s">
        <v>20</v>
      </c>
      <c r="H269" s="0" t="n">
        <f aca="false">VALUE(D269)</f>
        <v>86688</v>
      </c>
      <c r="I269" s="0" t="n">
        <f aca="false">VALUE(E269)</f>
        <v>61615</v>
      </c>
      <c r="K269" s="3" t="n">
        <f aca="false">IF(  OR(  AND(H269&gt;I269, F269="Yes"),  AND( I269 &gt; H269, F269="No" ) ),SUM(H269,I269)    )</f>
        <v>148303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19</v>
      </c>
      <c r="E270" s="2" t="s">
        <v>92</v>
      </c>
      <c r="F270" s="1" t="s">
        <v>20</v>
      </c>
      <c r="H270" s="0" t="n">
        <f aca="false">VALUE(D270)</f>
        <v>0</v>
      </c>
      <c r="I270" s="0" t="n">
        <f aca="false">VALUE(E270)</f>
        <v>4000</v>
      </c>
      <c r="K270" s="0" t="n">
        <f aca="false">IF(  OR(  AND(H270&gt;I270, F270="Yes"),  AND( I270 &gt; H270, F270="No" ) ),SUM(H270,I270)    )</f>
        <v>0</v>
      </c>
      <c r="L270" s="0" t="n">
        <f aca="false">IF( OR(  AND(I270&gt;H270, F270="Yes"),  AND( H270 &gt; I270, F270="No" ) ), SUM(H270,I270),0   )</f>
        <v>4000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2813</v>
      </c>
      <c r="E271" s="2" t="s">
        <v>7136</v>
      </c>
      <c r="F271" s="1" t="s">
        <v>20</v>
      </c>
      <c r="H271" s="0" t="n">
        <f aca="false">VALUE(D271)</f>
        <v>54645</v>
      </c>
      <c r="I271" s="0" t="n">
        <f aca="false">VALUE(E271)</f>
        <v>30714</v>
      </c>
      <c r="K271" s="0" t="n">
        <f aca="false">IF(  OR(  AND(H271&gt;I271, F271="Yes"),  AND( I271 &gt; H271, F271="No" ) ),SUM(H271,I271)    )</f>
        <v>85359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2815</v>
      </c>
      <c r="E272" s="2" t="s">
        <v>1276</v>
      </c>
      <c r="F272" s="1" t="s">
        <v>20</v>
      </c>
      <c r="H272" s="0" t="n">
        <f aca="false">VALUE(D272)</f>
        <v>89665</v>
      </c>
      <c r="I272" s="0" t="n">
        <f aca="false">VALUE(E272)</f>
        <v>10900</v>
      </c>
      <c r="K272" s="3" t="n">
        <f aca="false">IF(  OR(  AND(H272&gt;I272, F272="Yes"),  AND( I272 &gt; H272, F272="No" ) ),SUM(H272,I272)    )</f>
        <v>100565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1595</v>
      </c>
      <c r="E273" s="2" t="s">
        <v>4488</v>
      </c>
      <c r="F273" s="1" t="s">
        <v>20</v>
      </c>
      <c r="H273" s="0" t="n">
        <f aca="false">VALUE(D273)</f>
        <v>25400</v>
      </c>
      <c r="I273" s="0" t="n">
        <f aca="false">VALUE(E273)</f>
        <v>17300</v>
      </c>
      <c r="K273" s="0" t="n">
        <f aca="false">IF(  OR(  AND(H273&gt;I273, F273="Yes"),  AND( I273 &gt; H273, F273="No" ) ),SUM(H273,I273)    )</f>
        <v>42700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19</v>
      </c>
      <c r="E274" s="2" t="s">
        <v>19</v>
      </c>
      <c r="F274" s="1" t="s">
        <v>20</v>
      </c>
      <c r="H274" s="0" t="n">
        <f aca="false">VALUE(D274)</f>
        <v>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1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2231</v>
      </c>
      <c r="E275" s="2" t="s">
        <v>363</v>
      </c>
      <c r="F275" s="1" t="s">
        <v>20</v>
      </c>
      <c r="H275" s="0" t="n">
        <f aca="false">VALUE(D275)</f>
        <v>28000</v>
      </c>
      <c r="I275" s="0" t="n">
        <f aca="false">VALUE(E275)</f>
        <v>38000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66000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2820</v>
      </c>
      <c r="E276" s="2" t="s">
        <v>7781</v>
      </c>
      <c r="F276" s="1" t="s">
        <v>20</v>
      </c>
      <c r="H276" s="0" t="n">
        <f aca="false">VALUE(D276)</f>
        <v>29250</v>
      </c>
      <c r="I276" s="0" t="n">
        <f aca="false">VALUE(E276)</f>
        <v>12069</v>
      </c>
      <c r="K276" s="0" t="n">
        <f aca="false">IF(  OR(  AND(H276&gt;I276, F276="Yes"),  AND( I276 &gt; H276, F276="No" ) ),SUM(H276,I276)    )</f>
        <v>41319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32</v>
      </c>
      <c r="E277" s="2" t="s">
        <v>3123</v>
      </c>
      <c r="F277" s="1" t="s">
        <v>20</v>
      </c>
      <c r="H277" s="0" t="n">
        <f aca="false">VALUE(D277)</f>
        <v>1000</v>
      </c>
      <c r="I277" s="0" t="n">
        <f aca="false">VALUE(E277)</f>
        <v>15200</v>
      </c>
      <c r="K277" s="0" t="n">
        <f aca="false">IF(  OR(  AND(H277&gt;I277, F277="Yes"),  AND( I277 &gt; H277, F277="No" ) ),SUM(H277,I277)    )</f>
        <v>0</v>
      </c>
      <c r="L277" s="0" t="n">
        <f aca="false">IF( OR(  AND(I277&gt;H277, F277="Yes"),  AND( H277 &gt; I277, F277="No" ) ), SUM(H277,I277),0   )</f>
        <v>16200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1231</v>
      </c>
      <c r="E278" s="2" t="s">
        <v>6115</v>
      </c>
      <c r="F278" s="1" t="s">
        <v>20</v>
      </c>
      <c r="H278" s="0" t="n">
        <f aca="false">VALUE(D278)</f>
        <v>22450</v>
      </c>
      <c r="I278" s="0" t="n">
        <f aca="false">VALUE(E278)</f>
        <v>37100</v>
      </c>
      <c r="K278" s="3" t="n">
        <f aca="false">IF(  OR(  AND(H278&gt;I278, F278="Yes"),  AND( I278 &gt; H278, F278="No" ) ),SUM(H278,I278)    )</f>
        <v>0</v>
      </c>
      <c r="L278" s="0" t="n">
        <f aca="false">IF( OR(  AND(I278&gt;H278, F278="Yes"),  AND( H278 &gt; I278, F278="No" ) ), SUM(H278,I278),0   )</f>
        <v>59550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710</v>
      </c>
      <c r="E279" s="2" t="s">
        <v>7145</v>
      </c>
      <c r="F279" s="1" t="s">
        <v>20</v>
      </c>
      <c r="H279" s="0" t="n">
        <f aca="false">VALUE(D279)</f>
        <v>250</v>
      </c>
      <c r="I279" s="0" t="n">
        <f aca="false">VALUE(E279)</f>
        <v>19800</v>
      </c>
      <c r="K279" s="3" t="n">
        <f aca="false">IF(  OR(  AND(H279&gt;I279, F279="Yes"),  AND( I279 &gt; H279, F279="No" ) ),SUM(H279,I279)    )</f>
        <v>0</v>
      </c>
      <c r="L279" s="0" t="n">
        <f aca="false">IF( OR(  AND(I279&gt;H279, F279="Yes"),  AND( H279 &gt; I279, F279="No" ) ), SUM(H279,I279),0   )</f>
        <v>20050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2826</v>
      </c>
      <c r="E280" s="2" t="s">
        <v>77</v>
      </c>
      <c r="F280" s="1" t="s">
        <v>20</v>
      </c>
      <c r="H280" s="0" t="n">
        <f aca="false">VALUE(D280)</f>
        <v>15497</v>
      </c>
      <c r="I280" s="0" t="n">
        <f aca="false">VALUE(E280)</f>
        <v>13500</v>
      </c>
      <c r="K280" s="0" t="n">
        <f aca="false">IF(  OR(  AND(H280&gt;I280, F280="Yes"),  AND( I280 &gt; H280, F280="No" ) ),SUM(H280,I280)    )</f>
        <v>28997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2828</v>
      </c>
      <c r="E281" s="2" t="s">
        <v>1894</v>
      </c>
      <c r="F281" s="1" t="s">
        <v>20</v>
      </c>
      <c r="H281" s="0" t="n">
        <f aca="false">VALUE(D281)</f>
        <v>12200</v>
      </c>
      <c r="I281" s="0" t="n">
        <f aca="false">VALUE(E281)</f>
        <v>9150</v>
      </c>
      <c r="K281" s="0" t="n">
        <f aca="false">IF(  OR(  AND(H281&gt;I281, F281="Yes"),  AND( I281 &gt; H281, F281="No" ) ),SUM(H281,I281)    )</f>
        <v>21350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2830</v>
      </c>
      <c r="E282" s="2" t="s">
        <v>320</v>
      </c>
      <c r="F282" s="1" t="s">
        <v>20</v>
      </c>
      <c r="H282" s="0" t="n">
        <f aca="false">VALUE(D282)</f>
        <v>2100</v>
      </c>
      <c r="I282" s="0" t="n">
        <f aca="false">VALUE(E282)</f>
        <v>2250</v>
      </c>
      <c r="K282" s="0" t="n">
        <f aca="false">IF(  OR(  AND(H282&gt;I282, F282="Yes"),  AND( I282 &gt; H282, F282="No" ) ),SUM(H282,I282)    )</f>
        <v>0</v>
      </c>
      <c r="L282" s="0" t="n">
        <f aca="false">IF( OR(  AND(I282&gt;H282, F282="Yes"),  AND( H282 &gt; I282, F282="No" ) ), SUM(H282,I282),0   )</f>
        <v>4350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2772</v>
      </c>
      <c r="E283" s="2" t="s">
        <v>6790</v>
      </c>
      <c r="F283" s="1" t="s">
        <v>20</v>
      </c>
      <c r="H283" s="0" t="n">
        <f aca="false">VALUE(D283)</f>
        <v>15500</v>
      </c>
      <c r="I283" s="0" t="n">
        <f aca="false">VALUE(E283)</f>
        <v>24850</v>
      </c>
      <c r="K283" s="0" t="n">
        <f aca="false">IF(  OR(  AND(H283&gt;I283, F283="Yes"),  AND( I283 &gt; H283, F283="No" ) ),SUM(H283,I283)    )</f>
        <v>0</v>
      </c>
      <c r="L283" s="0" t="n">
        <f aca="false">IF( OR(  AND(I283&gt;H283, F283="Yes"),  AND( H283 &gt; I283, F283="No" ) ), SUM(H283,I283),0   )</f>
        <v>40350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3229</v>
      </c>
      <c r="E284" s="2" t="s">
        <v>2329</v>
      </c>
      <c r="F284" s="1" t="s">
        <v>20</v>
      </c>
      <c r="H284" s="0" t="n">
        <f aca="false">VALUE(D284)</f>
        <v>22300</v>
      </c>
      <c r="I284" s="0" t="n">
        <f aca="false">VALUE(E284)</f>
        <v>12250</v>
      </c>
      <c r="K284" s="3" t="n">
        <f aca="false">IF(  OR(  AND(H284&gt;I284, F284="Yes"),  AND( I284 &gt; H284, F284="No" ) ),SUM(H284,I284)    )</f>
        <v>34550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19</v>
      </c>
      <c r="E285" s="2" t="s">
        <v>2104</v>
      </c>
      <c r="F285" s="1" t="s">
        <v>20</v>
      </c>
      <c r="H285" s="0" t="n">
        <f aca="false">VALUE(D285)</f>
        <v>0</v>
      </c>
      <c r="I285" s="0" t="n">
        <f aca="false">VALUE(E285)</f>
        <v>4250</v>
      </c>
      <c r="K285" s="3" t="n">
        <f aca="false">IF(  OR(  AND(H285&gt;I285, F285="Yes"),  AND( I285 &gt; H285, F285="No" ) ),SUM(H285,I285)    )</f>
        <v>0</v>
      </c>
      <c r="L285" s="0" t="n">
        <f aca="false">IF( OR(  AND(I285&gt;H285, F285="Yes"),  AND( H285 &gt; I285, F285="No" ) ), SUM(H285,I285),0   )</f>
        <v>4250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19</v>
      </c>
      <c r="E286" s="2" t="s">
        <v>1547</v>
      </c>
      <c r="F286" s="1" t="s">
        <v>20</v>
      </c>
      <c r="H286" s="0" t="n">
        <f aca="false">VALUE(D286)</f>
        <v>0</v>
      </c>
      <c r="I286" s="0" t="n">
        <f aca="false">VALUE(E286)</f>
        <v>12500</v>
      </c>
      <c r="K286" s="3" t="n">
        <f aca="false">IF(  OR(  AND(H286&gt;I286, F286="Yes"),  AND( I286 &gt; H286, F286="No" ) ),SUM(H286,I286)    )</f>
        <v>0</v>
      </c>
      <c r="L286" s="0" t="n">
        <f aca="false">IF( OR(  AND(I286&gt;H286, F286="Yes"),  AND( H286 &gt; I286, F286="No" ) ), SUM(H286,I286),0   )</f>
        <v>12500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2837</v>
      </c>
      <c r="E287" s="2" t="s">
        <v>1463</v>
      </c>
      <c r="F287" s="1" t="s">
        <v>20</v>
      </c>
      <c r="H287" s="0" t="n">
        <f aca="false">VALUE(D287)</f>
        <v>9623</v>
      </c>
      <c r="I287" s="0" t="n">
        <f aca="false">VALUE(E287)</f>
        <v>10000</v>
      </c>
      <c r="K287" s="3" t="n">
        <f aca="false">IF(  OR(  AND(H287&gt;I287, F287="Yes"),  AND( I287 &gt; H287, F287="No" ) ),SUM(H287,I287)    )</f>
        <v>0</v>
      </c>
      <c r="L287" s="0" t="n">
        <f aca="false">IF( OR(  AND(I287&gt;H287, F287="Yes"),  AND( H287 &gt; I287, F287="No" ) ), SUM(H287,I287),0   )</f>
        <v>19623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19</v>
      </c>
      <c r="E288" s="2" t="s">
        <v>85</v>
      </c>
      <c r="F288" s="1" t="s">
        <v>20</v>
      </c>
      <c r="H288" s="0" t="n">
        <f aca="false">VALUE(D288)</f>
        <v>0</v>
      </c>
      <c r="I288" s="0" t="n">
        <f aca="false">VALUE(E288)</f>
        <v>2000</v>
      </c>
      <c r="K288" s="0" t="n">
        <f aca="false">IF(  OR(  AND(H288&gt;I288, F288="Yes"),  AND( I288 &gt; H288, F288="No" ) ),SUM(H288,I288)    )</f>
        <v>0</v>
      </c>
      <c r="L288" s="0" t="n">
        <f aca="false">IF( OR(  AND(I288&gt;H288, F288="Yes"),  AND( H288 &gt; I288, F288="No" ) ), SUM(H288,I288),0   )</f>
        <v>2000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612</v>
      </c>
      <c r="E289" s="2" t="s">
        <v>2047</v>
      </c>
      <c r="F289" s="1" t="s">
        <v>20</v>
      </c>
      <c r="H289" s="0" t="n">
        <f aca="false">VALUE(D289)</f>
        <v>34700</v>
      </c>
      <c r="I289" s="0" t="n">
        <f aca="false">VALUE(E289)</f>
        <v>26000</v>
      </c>
      <c r="K289" s="3" t="n">
        <f aca="false">IF(  OR(  AND(H289&gt;I289, F289="Yes"),  AND( I289 &gt; H289, F289="No" ) ),SUM(H289,I289)    )</f>
        <v>60700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35.2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19</v>
      </c>
      <c r="E290" s="2" t="s">
        <v>7156</v>
      </c>
      <c r="F290" s="1" t="s">
        <v>67</v>
      </c>
      <c r="H290" s="0" t="n">
        <f aca="false">VALUE(D290)</f>
        <v>0</v>
      </c>
      <c r="I290" s="0" t="n">
        <f aca="false">VALUE(E290)</f>
        <v>1635</v>
      </c>
      <c r="K290" s="3" t="n">
        <f aca="false">IF(  OR(  AND(H290&gt;I290, F290="Yes"),  AND( I290 &gt; H290, F290="No" ) ),SUM(H290,I290)    )</f>
        <v>0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1635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253</v>
      </c>
      <c r="E291" s="2" t="s">
        <v>2774</v>
      </c>
      <c r="F291" s="1" t="s">
        <v>20</v>
      </c>
      <c r="H291" s="0" t="n">
        <f aca="false">VALUE(D291)</f>
        <v>9000</v>
      </c>
      <c r="I291" s="0" t="n">
        <f aca="false">VALUE(E291)</f>
        <v>11850</v>
      </c>
      <c r="K291" s="0" t="n">
        <f aca="false">IF(  OR(  AND(H291&gt;I291, F291="Yes"),  AND( I291 &gt; H291, F291="No" ) ),SUM(H291,I291)    )</f>
        <v>0</v>
      </c>
      <c r="L291" s="0" t="n">
        <f aca="false">IF( OR(  AND(I291&gt;H291, F291="Yes"),  AND( H291 &gt; I291, F291="No" ) ), SUM(H291,I291),0   )</f>
        <v>20850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81</v>
      </c>
      <c r="E292" s="2" t="s">
        <v>7159</v>
      </c>
      <c r="F292" s="1" t="s">
        <v>20</v>
      </c>
      <c r="H292" s="0" t="n">
        <f aca="false">VALUE(D292)</f>
        <v>12750</v>
      </c>
      <c r="I292" s="0" t="n">
        <f aca="false">VALUE(E292)</f>
        <v>7335</v>
      </c>
      <c r="K292" s="3" t="n">
        <f aca="false">IF(  OR(  AND(H292&gt;I292, F292="Yes"),  AND( I292 &gt; H292, F292="No" ) ),SUM(H292,I292)    )</f>
        <v>20085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2845</v>
      </c>
      <c r="E293" s="2" t="s">
        <v>7161</v>
      </c>
      <c r="F293" s="1" t="s">
        <v>20</v>
      </c>
      <c r="H293" s="0" t="n">
        <f aca="false">VALUE(D293)</f>
        <v>28560</v>
      </c>
      <c r="I293" s="0" t="n">
        <f aca="false">VALUE(E293)</f>
        <v>10640</v>
      </c>
      <c r="K293" s="0" t="n">
        <f aca="false">IF(  OR(  AND(H293&gt;I293, F293="Yes"),  AND( I293 &gt; H293, F293="No" ) ),SUM(H293,I293)    )</f>
        <v>39200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4696</v>
      </c>
      <c r="E294" s="2" t="s">
        <v>3142</v>
      </c>
      <c r="F294" s="1" t="s">
        <v>20</v>
      </c>
      <c r="H294" s="0" t="n">
        <f aca="false">VALUE(D294)</f>
        <v>17750</v>
      </c>
      <c r="I294" s="0" t="n">
        <f aca="false">VALUE(E294)</f>
        <v>15450</v>
      </c>
      <c r="K294" s="3" t="n">
        <f aca="false">IF(  OR(  AND(H294&gt;I294, F294="Yes"),  AND( I294 &gt; H294, F294="No" ) ),SUM(H294,I294)    )</f>
        <v>33200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7782</v>
      </c>
      <c r="B295" s="1" t="s">
        <v>687</v>
      </c>
      <c r="C295" s="1" t="s">
        <v>892</v>
      </c>
      <c r="D295" s="2" t="s">
        <v>229</v>
      </c>
      <c r="E295" s="2" t="s">
        <v>7783</v>
      </c>
      <c r="F295" s="1" t="s">
        <v>20</v>
      </c>
      <c r="H295" s="0" t="n">
        <f aca="false">VALUE(D295)</f>
        <v>2500</v>
      </c>
      <c r="I295" s="0" t="n">
        <f aca="false">VALUE(E295)</f>
        <v>16050</v>
      </c>
      <c r="K295" s="0" t="n">
        <f aca="false">IF(  OR(  AND(H295&gt;I295, F295="Yes"),  AND( I295 &gt; H295, F295="No" ) ),SUM(H295,I295)    )</f>
        <v>0</v>
      </c>
      <c r="L295" s="0" t="n">
        <f aca="false">IF( OR(  AND(I295&gt;H295, F295="Yes"),  AND( H295 &gt; I295, F295="No" ) ), SUM(H295,I295),0   )</f>
        <v>18550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19</v>
      </c>
      <c r="E296" s="2" t="s">
        <v>3460</v>
      </c>
      <c r="F296" s="1" t="s">
        <v>20</v>
      </c>
      <c r="H296" s="0" t="n">
        <f aca="false">VALUE(D296)</f>
        <v>0</v>
      </c>
      <c r="I296" s="0" t="n">
        <f aca="false">VALUE(E296)</f>
        <v>12400</v>
      </c>
      <c r="K296" s="0" t="n">
        <f aca="false">IF(  OR(  AND(H296&gt;I296, F296="Yes"),  AND( I296 &gt; H296, F296="No" ) ),SUM(H296,I296)    )</f>
        <v>0</v>
      </c>
      <c r="L296" s="0" t="n">
        <f aca="false">IF( OR(  AND(I296&gt;H296, F296="Yes"),  AND( H296 &gt; I296, F296="No" ) ), SUM(H296,I296),0   )</f>
        <v>12400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964</v>
      </c>
      <c r="E297" s="2" t="s">
        <v>7165</v>
      </c>
      <c r="F297" s="1" t="s">
        <v>20</v>
      </c>
      <c r="H297" s="0" t="n">
        <f aca="false">VALUE(D297)</f>
        <v>500</v>
      </c>
      <c r="I297" s="0" t="n">
        <f aca="false">VALUE(E297)</f>
        <v>9650</v>
      </c>
      <c r="K297" s="3" t="n">
        <f aca="false">IF(  OR(  AND(H297&gt;I297, F297="Yes"),  AND( I297 &gt; H297, F297="No" ) ),SUM(H297,I297)    )</f>
        <v>0</v>
      </c>
      <c r="L297" s="0" t="n">
        <f aca="false">IF( OR(  AND(I297&gt;H297, F297="Yes"),  AND( H297 &gt; I297, F297="No" ) ), SUM(H297,I297),0   )</f>
        <v>10150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35.2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19</v>
      </c>
      <c r="E298" s="2" t="s">
        <v>3227</v>
      </c>
      <c r="F298" s="1" t="s">
        <v>67</v>
      </c>
      <c r="H298" s="0" t="n">
        <f aca="false">VALUE(D298)</f>
        <v>0</v>
      </c>
      <c r="I298" s="0" t="n">
        <f aca="false">VALUE(E298)</f>
        <v>7300</v>
      </c>
      <c r="K298" s="3" t="n">
        <f aca="false">IF(  OR(  AND(H298&gt;I298, F298="Yes"),  AND( I298 &gt; H298, F298="No" ) ),SUM(H298,I298)    )</f>
        <v>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7300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2851</v>
      </c>
      <c r="E299" s="2" t="s">
        <v>5295</v>
      </c>
      <c r="F299" s="1" t="s">
        <v>20</v>
      </c>
      <c r="H299" s="0" t="n">
        <f aca="false">VALUE(D299)</f>
        <v>47875</v>
      </c>
      <c r="I299" s="0" t="n">
        <f aca="false">VALUE(E299)</f>
        <v>42750</v>
      </c>
      <c r="K299" s="0" t="n">
        <f aca="false">IF(  OR(  AND(H299&gt;I299, F299="Yes"),  AND( I299 &gt; H299, F299="No" ) ),SUM(H299,I299)    )</f>
        <v>90625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292</v>
      </c>
      <c r="E300" s="2" t="s">
        <v>7169</v>
      </c>
      <c r="F300" s="1" t="s">
        <v>20</v>
      </c>
      <c r="H300" s="0" t="n">
        <f aca="false">VALUE(D300)</f>
        <v>3500</v>
      </c>
      <c r="I300" s="0" t="n">
        <f aca="false">VALUE(E300)</f>
        <v>7864</v>
      </c>
      <c r="K300" s="0" t="n">
        <f aca="false">IF(  OR(  AND(H300&gt;I300, F300="Yes"),  AND( I300 &gt; H300, F300="No" ) ),SUM(H300,I300)    )</f>
        <v>0</v>
      </c>
      <c r="L300" s="0" t="n">
        <f aca="false">IF( OR(  AND(I300&gt;H300, F300="Yes"),  AND( H300 &gt; I300, F300="No" ) ), SUM(H300,I300),0   )</f>
        <v>11364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5138</v>
      </c>
      <c r="E301" s="2" t="s">
        <v>7171</v>
      </c>
      <c r="F301" s="1" t="s">
        <v>20</v>
      </c>
      <c r="H301" s="0" t="n">
        <f aca="false">VALUE(D301)</f>
        <v>20800</v>
      </c>
      <c r="I301" s="0" t="n">
        <f aca="false">VALUE(E301)</f>
        <v>7550</v>
      </c>
      <c r="K301" s="0" t="n">
        <f aca="false">IF(  OR(  AND(H301&gt;I301, F301="Yes"),  AND( I301 &gt; H301, F301="No" ) ),SUM(H301,I301)    )</f>
        <v>28350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19</v>
      </c>
      <c r="E302" s="2" t="s">
        <v>591</v>
      </c>
      <c r="F302" s="1" t="s">
        <v>20</v>
      </c>
      <c r="H302" s="0" t="n">
        <f aca="false">VALUE(D302)</f>
        <v>0</v>
      </c>
      <c r="I302" s="0" t="n">
        <f aca="false">VALUE(E302)</f>
        <v>6500</v>
      </c>
      <c r="K302" s="3" t="n">
        <f aca="false">IF(  OR(  AND(H302&gt;I302, F302="Yes"),  AND( I302 &gt; H302, F302="No" ) ),SUM(H302,I302)    )</f>
        <v>0</v>
      </c>
      <c r="L302" s="0" t="n">
        <f aca="false">IF( OR(  AND(I302&gt;H302, F302="Yes"),  AND( H302 &gt; I302, F302="No" ) ), SUM(H302,I302),0   )</f>
        <v>6500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2856</v>
      </c>
      <c r="E303" s="2" t="s">
        <v>4528</v>
      </c>
      <c r="F303" s="1" t="s">
        <v>20</v>
      </c>
      <c r="H303" s="0" t="n">
        <f aca="false">VALUE(D303)</f>
        <v>55150</v>
      </c>
      <c r="I303" s="0" t="n">
        <f aca="false">VALUE(E303)</f>
        <v>3100</v>
      </c>
      <c r="K303" s="3" t="n">
        <f aca="false">IF(  OR(  AND(H303&gt;I303, F303="Yes"),  AND( I303 &gt; H303, F303="No" ) ),SUM(H303,I303)    )</f>
        <v>58250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2858</v>
      </c>
      <c r="E304" s="2" t="s">
        <v>19</v>
      </c>
      <c r="F304" s="1" t="s">
        <v>20</v>
      </c>
      <c r="H304" s="0" t="n">
        <f aca="false">VALUE(D304)</f>
        <v>46778</v>
      </c>
      <c r="I304" s="0" t="n">
        <f aca="false">VALUE(E304)</f>
        <v>0</v>
      </c>
      <c r="K304" s="0" t="n">
        <f aca="false">IF(  OR(  AND(H304&gt;I304, F304="Yes"),  AND( I304 &gt; H304, F304="No" ) ),SUM(H304,I304)    )</f>
        <v>46778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2860</v>
      </c>
      <c r="E305" s="2" t="s">
        <v>1079</v>
      </c>
      <c r="F305" s="1" t="s">
        <v>20</v>
      </c>
      <c r="H305" s="0" t="n">
        <f aca="false">VALUE(D305)</f>
        <v>7119</v>
      </c>
      <c r="I305" s="0" t="n">
        <f aca="false">VALUE(E305)</f>
        <v>5500</v>
      </c>
      <c r="K305" s="0" t="n">
        <f aca="false">IF(  OR(  AND(H305&gt;I305, F305="Yes"),  AND( I305 &gt; H305, F305="No" ) ),SUM(H305,I305)    )</f>
        <v>12619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110</v>
      </c>
      <c r="E306" s="2" t="s">
        <v>378</v>
      </c>
      <c r="F306" s="1" t="s">
        <v>20</v>
      </c>
      <c r="H306" s="0" t="n">
        <f aca="false">VALUE(D306)</f>
        <v>3000</v>
      </c>
      <c r="I306" s="0" t="n">
        <f aca="false">VALUE(E306)</f>
        <v>4700</v>
      </c>
      <c r="K306" s="0" t="n">
        <f aca="false">IF(  OR(  AND(H306&gt;I306, F306="Yes"),  AND( I306 &gt; H306, F306="No" ) ),SUM(H306,I306)    )</f>
        <v>0</v>
      </c>
      <c r="L306" s="0" t="n">
        <f aca="false">IF( OR(  AND(I306&gt;H306, F306="Yes"),  AND( H306 &gt; I306, F306="No" ) ), SUM(H306,I306),0   )</f>
        <v>7700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32</v>
      </c>
      <c r="E307" s="2" t="s">
        <v>32</v>
      </c>
      <c r="F307" s="1" t="s">
        <v>20</v>
      </c>
      <c r="H307" s="0" t="n">
        <f aca="false">VALUE(D307)</f>
        <v>1000</v>
      </c>
      <c r="I307" s="0" t="n">
        <f aca="false">VALUE(E307)</f>
        <v>1000</v>
      </c>
      <c r="K307" s="3" t="n">
        <f aca="false">IF(  OR(  AND(H307&gt;I307, F307="Yes"),  AND( I307 &gt; H307, F307="No" ) ),SUM(H307,I307)    )</f>
        <v>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1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292</v>
      </c>
      <c r="E308" s="2" t="s">
        <v>279</v>
      </c>
      <c r="F308" s="1" t="s">
        <v>20</v>
      </c>
      <c r="H308" s="0" t="n">
        <f aca="false">VALUE(D308)</f>
        <v>3500</v>
      </c>
      <c r="I308" s="0" t="n">
        <f aca="false">VALUE(E308)</f>
        <v>5000</v>
      </c>
      <c r="K308" s="0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8500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1575</v>
      </c>
      <c r="E309" s="2" t="s">
        <v>14</v>
      </c>
      <c r="F309" s="1" t="s">
        <v>20</v>
      </c>
      <c r="H309" s="0" t="n">
        <f aca="false">VALUE(D309)</f>
        <v>9250</v>
      </c>
      <c r="I309" s="0" t="n">
        <f aca="false">VALUE(E309)</f>
        <v>1250</v>
      </c>
      <c r="K309" s="3" t="n">
        <f aca="false">IF(  OR(  AND(H309&gt;I309, F309="Yes"),  AND( I309 &gt; H309, F309="No" ) ),SUM(H309,I309)    )</f>
        <v>10500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585</v>
      </c>
      <c r="E310" s="2" t="s">
        <v>3152</v>
      </c>
      <c r="F310" s="1" t="s">
        <v>20</v>
      </c>
      <c r="H310" s="0" t="n">
        <f aca="false">VALUE(D310)</f>
        <v>11900</v>
      </c>
      <c r="I310" s="0" t="n">
        <f aca="false">VALUE(E310)</f>
        <v>10200</v>
      </c>
      <c r="K310" s="0" t="n">
        <f aca="false">IF(  OR(  AND(H310&gt;I310, F310="Yes"),  AND( I310 &gt; H310, F310="No" ) ),SUM(H310,I310)    )</f>
        <v>22100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2868</v>
      </c>
      <c r="E311" s="2" t="s">
        <v>7180</v>
      </c>
      <c r="F311" s="1" t="s">
        <v>20</v>
      </c>
      <c r="H311" s="0" t="n">
        <f aca="false">VALUE(D311)</f>
        <v>369106</v>
      </c>
      <c r="I311" s="0" t="n">
        <f aca="false">VALUE(E311)</f>
        <v>17187</v>
      </c>
      <c r="K311" s="0" t="n">
        <f aca="false">IF(  OR(  AND(H311&gt;I311, F311="Yes"),  AND( I311 &gt; H311, F311="No" ) ),SUM(H311,I311)    )</f>
        <v>386293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7784</v>
      </c>
      <c r="E312" s="2" t="s">
        <v>7785</v>
      </c>
      <c r="F312" s="1" t="s">
        <v>20</v>
      </c>
      <c r="H312" s="0" t="n">
        <f aca="false">VALUE(D312)</f>
        <v>35825</v>
      </c>
      <c r="I312" s="0" t="n">
        <f aca="false">VALUE(E312)</f>
        <v>43864</v>
      </c>
      <c r="K312" s="3" t="n">
        <f aca="false">IF(  OR(  AND(H312&gt;I312, F312="Yes"),  AND( I312 &gt; H312, F312="No" ) ),SUM(H312,I312)    )</f>
        <v>0</v>
      </c>
      <c r="L312" s="0" t="n">
        <f aca="false">IF( OR(  AND(I312&gt;H312, F312="Yes"),  AND( H312 &gt; I312, F312="No" ) ), SUM(H312,I312),0   )</f>
        <v>79689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35.2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19</v>
      </c>
      <c r="E313" s="2" t="s">
        <v>499</v>
      </c>
      <c r="F313" s="1" t="s">
        <v>67</v>
      </c>
      <c r="H313" s="0" t="n">
        <f aca="false">VALUE(D313)</f>
        <v>0</v>
      </c>
      <c r="I313" s="0" t="n">
        <f aca="false">VALUE(E313)</f>
        <v>2700</v>
      </c>
      <c r="K313" s="0" t="n">
        <f aca="false">IF(  OR(  AND(H313&gt;I313, F313="Yes"),  AND( I313 &gt; H313, F313="No" ) ),SUM(H313,I313)    )</f>
        <v>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2700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2873</v>
      </c>
      <c r="E314" s="2" t="s">
        <v>378</v>
      </c>
      <c r="F314" s="1" t="s">
        <v>20</v>
      </c>
      <c r="H314" s="0" t="n">
        <f aca="false">VALUE(D314)</f>
        <v>18050</v>
      </c>
      <c r="I314" s="0" t="n">
        <f aca="false">VALUE(E314)</f>
        <v>4700</v>
      </c>
      <c r="K314" s="0" t="n">
        <f aca="false">IF(  OR(  AND(H314&gt;I314, F314="Yes"),  AND( I314 &gt; H314, F314="No" ) ),SUM(H314,I314)    )</f>
        <v>22750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19</v>
      </c>
      <c r="E315" s="2" t="s">
        <v>7185</v>
      </c>
      <c r="F315" s="1" t="s">
        <v>20</v>
      </c>
      <c r="H315" s="0" t="n">
        <f aca="false">VALUE(D315)</f>
        <v>0</v>
      </c>
      <c r="I315" s="0" t="n">
        <f aca="false">VALUE(E315)</f>
        <v>8604</v>
      </c>
      <c r="K315" s="0" t="n">
        <f aca="false">IF(  OR(  AND(H315&gt;I315, F315="Yes"),  AND( I315 &gt; H315, F315="No" ) ),SUM(H315,I315)    )</f>
        <v>0</v>
      </c>
      <c r="L315" s="0" t="n">
        <f aca="false">IF( OR(  AND(I315&gt;H315, F315="Yes"),  AND( H315 &gt; I315, F315="No" ) ), SUM(H315,I315),0   )</f>
        <v>8604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32</v>
      </c>
      <c r="E316" s="2" t="s">
        <v>438</v>
      </c>
      <c r="F316" s="1" t="s">
        <v>20</v>
      </c>
      <c r="H316" s="0" t="n">
        <f aca="false">VALUE(D316)</f>
        <v>1000</v>
      </c>
      <c r="I316" s="0" t="n">
        <f aca="false">VALUE(E316)</f>
        <v>2750</v>
      </c>
      <c r="K316" s="3" t="n">
        <f aca="false">IF(  OR(  AND(H316&gt;I316, F316="Yes"),  AND( I316 &gt; H316, F316="No" ) ),SUM(H316,I316)    )</f>
        <v>0</v>
      </c>
      <c r="L316" s="0" t="n">
        <f aca="false">IF( OR(  AND(I316&gt;H316, F316="Yes"),  AND( H316 &gt; I316, F316="No" ) ), SUM(H316,I316),0   )</f>
        <v>3750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2877</v>
      </c>
      <c r="E317" s="2" t="s">
        <v>316</v>
      </c>
      <c r="F317" s="1" t="s">
        <v>20</v>
      </c>
      <c r="H317" s="0" t="n">
        <f aca="false">VALUE(D317)</f>
        <v>3725</v>
      </c>
      <c r="I317" s="0" t="n">
        <f aca="false">VALUE(E317)</f>
        <v>6550</v>
      </c>
      <c r="K317" s="0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10275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6244</v>
      </c>
      <c r="E318" s="2" t="s">
        <v>7786</v>
      </c>
      <c r="F318" s="1" t="s">
        <v>20</v>
      </c>
      <c r="H318" s="0" t="n">
        <f aca="false">VALUE(D318)</f>
        <v>1850</v>
      </c>
      <c r="I318" s="0" t="n">
        <f aca="false">VALUE(E318)</f>
        <v>29484</v>
      </c>
      <c r="K318" s="3" t="n">
        <f aca="false">IF(  OR(  AND(H318&gt;I318, F318="Yes"),  AND( I318 &gt; H318, F318="No" ) ),SUM(H318,I318)    )</f>
        <v>0</v>
      </c>
      <c r="L318" s="0" t="n">
        <f aca="false">IF( OR(  AND(I318&gt;H318, F318="Yes"),  AND( H318 &gt; I318, F318="No" ) ), SUM(H318,I318),0   )</f>
        <v>31334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7787</v>
      </c>
      <c r="E319" s="2" t="s">
        <v>7788</v>
      </c>
      <c r="F319" s="1" t="s">
        <v>20</v>
      </c>
      <c r="H319" s="0" t="n">
        <f aca="false">VALUE(D319)</f>
        <v>459784</v>
      </c>
      <c r="I319" s="0" t="n">
        <f aca="false">VALUE(E319)</f>
        <v>55475</v>
      </c>
      <c r="K319" s="0" t="n">
        <f aca="false">IF(  OR(  AND(H319&gt;I319, F319="Yes"),  AND( I319 &gt; H319, F319="No" ) ),SUM(H319,I319)    )</f>
        <v>515259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2883</v>
      </c>
      <c r="E320" s="2" t="s">
        <v>360</v>
      </c>
      <c r="F320" s="1" t="s">
        <v>20</v>
      </c>
      <c r="H320" s="0" t="n">
        <f aca="false">VALUE(D320)</f>
        <v>25090</v>
      </c>
      <c r="I320" s="0" t="n">
        <f aca="false">VALUE(E320)</f>
        <v>1500</v>
      </c>
      <c r="K320" s="3" t="n">
        <f aca="false">IF(  OR(  AND(H320&gt;I320, F320="Yes"),  AND( I320 &gt; H320, F320="No" ) ),SUM(H320,I320)    )</f>
        <v>26590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19</v>
      </c>
      <c r="E321" s="2" t="s">
        <v>5667</v>
      </c>
      <c r="F321" s="1" t="s">
        <v>20</v>
      </c>
      <c r="H321" s="0" t="n">
        <f aca="false">VALUE(D321)</f>
        <v>0</v>
      </c>
      <c r="I321" s="0" t="n">
        <f aca="false">VALUE(E321)</f>
        <v>27200</v>
      </c>
      <c r="K321" s="0" t="n">
        <f aca="false">IF(  OR(  AND(H321&gt;I321, F321="Yes"),  AND( I321 &gt; H321, F321="No" ) ),SUM(H321,I321)    )</f>
        <v>0</v>
      </c>
      <c r="L321" s="0" t="n">
        <f aca="false">IF( OR(  AND(I321&gt;H321, F321="Yes"),  AND( H321 &gt; I321, F321="No" ) ), SUM(H321,I321),0   )</f>
        <v>27200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3155</v>
      </c>
      <c r="E322" s="2" t="s">
        <v>7195</v>
      </c>
      <c r="F322" s="1" t="s">
        <v>20</v>
      </c>
      <c r="H322" s="0" t="n">
        <f aca="false">VALUE(D322)</f>
        <v>5700</v>
      </c>
      <c r="I322" s="0" t="n">
        <f aca="false">VALUE(E322)</f>
        <v>8320</v>
      </c>
      <c r="K322" s="3" t="n">
        <f aca="false">IF(  OR(  AND(H322&gt;I322, F322="Yes"),  AND( I322 &gt; H322, F322="No" ) ),SUM(H322,I322)    )</f>
        <v>0</v>
      </c>
      <c r="L322" s="0" t="n">
        <f aca="false">IF( OR(  AND(I322&gt;H322, F322="Yes"),  AND( H322 &gt; I322, F322="No" ) ), SUM(H322,I322),0   )</f>
        <v>14020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2888</v>
      </c>
      <c r="E323" s="2" t="s">
        <v>1724</v>
      </c>
      <c r="F323" s="1" t="s">
        <v>20</v>
      </c>
      <c r="H323" s="0" t="n">
        <f aca="false">VALUE(D323)</f>
        <v>38804</v>
      </c>
      <c r="I323" s="0" t="n">
        <f aca="false">VALUE(E323)</f>
        <v>5750</v>
      </c>
      <c r="K323" s="0" t="n">
        <f aca="false">IF(  OR(  AND(H323&gt;I323, F323="Yes"),  AND( I323 &gt; H323, F323="No" ) ),SUM(H323,I323)    )</f>
        <v>44554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2890</v>
      </c>
      <c r="E324" s="2" t="s">
        <v>360</v>
      </c>
      <c r="F324" s="1" t="s">
        <v>20</v>
      </c>
      <c r="H324" s="0" t="n">
        <f aca="false">VALUE(D324)</f>
        <v>12767</v>
      </c>
      <c r="I324" s="0" t="n">
        <f aca="false">VALUE(E324)</f>
        <v>1500</v>
      </c>
      <c r="K324" s="0" t="n">
        <f aca="false">IF(  OR(  AND(H324&gt;I324, F324="Yes"),  AND( I324 &gt; H324, F324="No" ) ),SUM(H324,I324)    )</f>
        <v>14267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2892</v>
      </c>
      <c r="E325" s="2" t="s">
        <v>578</v>
      </c>
      <c r="F325" s="1" t="s">
        <v>20</v>
      </c>
      <c r="H325" s="0" t="n">
        <f aca="false">VALUE(D325)</f>
        <v>18825</v>
      </c>
      <c r="I325" s="0" t="n">
        <f aca="false">VALUE(E325)</f>
        <v>6650</v>
      </c>
      <c r="K325" s="0" t="n">
        <f aca="false">IF(  OR(  AND(H325&gt;I325, F325="Yes"),  AND( I325 &gt; H325, F325="No" ) ),SUM(H325,I325)    )</f>
        <v>25475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19</v>
      </c>
      <c r="E326" s="2" t="s">
        <v>19</v>
      </c>
      <c r="F326" s="1" t="s">
        <v>20</v>
      </c>
      <c r="H326" s="0" t="n">
        <f aca="false">VALUE(D326)</f>
        <v>0</v>
      </c>
      <c r="I326" s="0" t="n">
        <f aca="false">VALUE(E326)</f>
        <v>0</v>
      </c>
      <c r="K326" s="3" t="n">
        <f aca="false">IF(  OR(  AND(H326&gt;I326, F326="Yes"),  AND( I326 &gt; H326, F326="No" ) ),SUM(H326,I326)    )</f>
        <v>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1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292</v>
      </c>
      <c r="E327" s="2" t="s">
        <v>2671</v>
      </c>
      <c r="F327" s="1" t="s">
        <v>20</v>
      </c>
      <c r="H327" s="0" t="n">
        <f aca="false">VALUE(D327)</f>
        <v>3500</v>
      </c>
      <c r="I327" s="0" t="n">
        <f aca="false">VALUE(E327)</f>
        <v>14950</v>
      </c>
      <c r="K327" s="3" t="n">
        <f aca="false">IF(  OR(  AND(H327&gt;I327, F327="Yes"),  AND( I327 &gt; H327, F327="No" ) ),SUM(H327,I327)    )</f>
        <v>0</v>
      </c>
      <c r="L327" s="0" t="n">
        <f aca="false">IF( OR(  AND(I327&gt;H327, F327="Yes"),  AND( H327 &gt; I327, F327="No" ) ), SUM(H327,I327),0   )</f>
        <v>18450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19</v>
      </c>
      <c r="E328" s="2" t="s">
        <v>1515</v>
      </c>
      <c r="F328" s="1" t="s">
        <v>20</v>
      </c>
      <c r="H328" s="0" t="n">
        <f aca="false">VALUE(D328)</f>
        <v>0</v>
      </c>
      <c r="I328" s="0" t="n">
        <f aca="false">VALUE(E328)</f>
        <v>8000</v>
      </c>
      <c r="K328" s="3" t="n">
        <f aca="false">IF(  OR(  AND(H328&gt;I328, F328="Yes"),  AND( I328 &gt; H328, F328="No" ) ),SUM(H328,I328)    )</f>
        <v>0</v>
      </c>
      <c r="L328" s="0" t="n">
        <f aca="false">IF( OR(  AND(I328&gt;H328, F328="Yes"),  AND( H328 &gt; I328, F328="No" ) ), SUM(H328,I328),0   )</f>
        <v>8000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4246</v>
      </c>
      <c r="E329" s="2" t="s">
        <v>7789</v>
      </c>
      <c r="F329" s="1" t="s">
        <v>20</v>
      </c>
      <c r="H329" s="0" t="n">
        <f aca="false">VALUE(D329)</f>
        <v>29650</v>
      </c>
      <c r="I329" s="0" t="n">
        <f aca="false">VALUE(E329)</f>
        <v>93550</v>
      </c>
      <c r="K329" s="0" t="n">
        <f aca="false">IF(  OR(  AND(H329&gt;I329, F329="Yes"),  AND( I329 &gt; H329, F329="No" ) ),SUM(H329,I329)    )</f>
        <v>0</v>
      </c>
      <c r="L329" s="0" t="n">
        <f aca="false">IF( OR(  AND(I329&gt;H329, F329="Yes"),  AND( H329 &gt; I329, F329="No" ) ), SUM(H329,I329),0   )</f>
        <v>123200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1626</v>
      </c>
      <c r="E330" s="2" t="s">
        <v>7378</v>
      </c>
      <c r="F330" s="1" t="s">
        <v>20</v>
      </c>
      <c r="H330" s="0" t="n">
        <f aca="false">VALUE(D330)</f>
        <v>7250</v>
      </c>
      <c r="I330" s="0" t="n">
        <f aca="false">VALUE(E330)</f>
        <v>44800</v>
      </c>
      <c r="K330" s="0" t="n">
        <f aca="false">IF(  OR(  AND(H330&gt;I330, F330="Yes"),  AND( I330 &gt; H330, F330="No" ) ),SUM(H330,I330)    )</f>
        <v>0</v>
      </c>
      <c r="L330" s="0" t="n">
        <f aca="false">IF( OR(  AND(I330&gt;H330, F330="Yes"),  AND( H330 &gt; I330, F330="No" ) ), SUM(H330,I330),0   )</f>
        <v>52050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2900</v>
      </c>
      <c r="E331" s="2" t="s">
        <v>1301</v>
      </c>
      <c r="F331" s="1" t="s">
        <v>20</v>
      </c>
      <c r="H331" s="0" t="n">
        <f aca="false">VALUE(D331)</f>
        <v>15765</v>
      </c>
      <c r="I331" s="0" t="n">
        <f aca="false">VALUE(E331)</f>
        <v>16400</v>
      </c>
      <c r="K331" s="0" t="n">
        <f aca="false">IF(  OR(  AND(H331&gt;I331, F331="Yes"),  AND( I331 &gt; H331, F331="No" ) ),SUM(H331,I331)    )</f>
        <v>0</v>
      </c>
      <c r="L331" s="0" t="n">
        <f aca="false">IF( OR(  AND(I331&gt;H331, F331="Yes"),  AND( H331 &gt; I331, F331="No" ) ), SUM(H331,I331),0   )</f>
        <v>32165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19</v>
      </c>
      <c r="E332" s="2" t="s">
        <v>3076</v>
      </c>
      <c r="F332" s="1" t="s">
        <v>20</v>
      </c>
      <c r="H332" s="0" t="n">
        <f aca="false">VALUE(D332)</f>
        <v>0</v>
      </c>
      <c r="I332" s="0" t="n">
        <f aca="false">VALUE(E332)</f>
        <v>600</v>
      </c>
      <c r="K332" s="0" t="n">
        <f aca="false">IF(  OR(  AND(H332&gt;I332, F332="Yes"),  AND( I332 &gt; H332, F332="No" ) ),SUM(H332,I332)    )</f>
        <v>0</v>
      </c>
      <c r="L332" s="0" t="n">
        <f aca="false">IF( OR(  AND(I332&gt;H332, F332="Yes"),  AND( H332 &gt; I332, F332="No" ) ), SUM(H332,I332),0   )</f>
        <v>600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2441</v>
      </c>
      <c r="E333" s="2" t="s">
        <v>14</v>
      </c>
      <c r="F333" s="1" t="s">
        <v>20</v>
      </c>
      <c r="H333" s="0" t="n">
        <f aca="false">VALUE(D333)</f>
        <v>11000</v>
      </c>
      <c r="I333" s="0" t="n">
        <f aca="false">VALUE(E333)</f>
        <v>1250</v>
      </c>
      <c r="K333" s="3" t="n">
        <f aca="false">IF(  OR(  AND(H333&gt;I333, F333="Yes"),  AND( I333 &gt; H333, F333="No" ) ),SUM(H333,I333)    )</f>
        <v>12250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7790</v>
      </c>
      <c r="E334" s="2" t="s">
        <v>7208</v>
      </c>
      <c r="F334" s="1" t="s">
        <v>20</v>
      </c>
      <c r="H334" s="0" t="n">
        <f aca="false">VALUE(D334)</f>
        <v>106684</v>
      </c>
      <c r="I334" s="0" t="n">
        <f aca="false">VALUE(E334)</f>
        <v>53661</v>
      </c>
      <c r="K334" s="0" t="n">
        <f aca="false">IF(  OR(  AND(H334&gt;I334, F334="Yes"),  AND( I334 &gt; H334, F334="No" ) ),SUM(H334,I334)    )</f>
        <v>160345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4272</v>
      </c>
      <c r="E335" s="2" t="s">
        <v>3152</v>
      </c>
      <c r="F335" s="1" t="s">
        <v>20</v>
      </c>
      <c r="H335" s="0" t="n">
        <f aca="false">VALUE(D335)</f>
        <v>18100</v>
      </c>
      <c r="I335" s="0" t="n">
        <f aca="false">VALUE(E335)</f>
        <v>10200</v>
      </c>
      <c r="K335" s="0" t="n">
        <f aca="false">IF(  OR(  AND(H335&gt;I335, F335="Yes"),  AND( I335 &gt; H335, F335="No" ) ),SUM(H335,I335)    )</f>
        <v>28300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35.2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2908</v>
      </c>
      <c r="E336" s="2" t="s">
        <v>1079</v>
      </c>
      <c r="F336" s="1" t="s">
        <v>67</v>
      </c>
      <c r="H336" s="0" t="n">
        <f aca="false">VALUE(D336)</f>
        <v>5547</v>
      </c>
      <c r="I336" s="0" t="n">
        <f aca="false">VALUE(E336)</f>
        <v>5500</v>
      </c>
      <c r="K336" s="3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11047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2910</v>
      </c>
      <c r="E337" s="2" t="s">
        <v>666</v>
      </c>
      <c r="F337" s="1" t="s">
        <v>20</v>
      </c>
      <c r="H337" s="0" t="n">
        <f aca="false">VALUE(D337)</f>
        <v>14393</v>
      </c>
      <c r="I337" s="0" t="n">
        <f aca="false">VALUE(E337)</f>
        <v>7500</v>
      </c>
      <c r="K337" s="0" t="n">
        <f aca="false">IF(  OR(  AND(H337&gt;I337, F337="Yes"),  AND( I337 &gt; H337, F337="No" ) ),SUM(H337,I337)    )</f>
        <v>21893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2912</v>
      </c>
      <c r="E338" s="2" t="s">
        <v>85</v>
      </c>
      <c r="F338" s="1" t="s">
        <v>20</v>
      </c>
      <c r="H338" s="0" t="n">
        <f aca="false">VALUE(D338)</f>
        <v>18090</v>
      </c>
      <c r="I338" s="0" t="n">
        <f aca="false">VALUE(E338)</f>
        <v>2000</v>
      </c>
      <c r="K338" s="0" t="n">
        <f aca="false">IF(  OR(  AND(H338&gt;I338, F338="Yes"),  AND( I338 &gt; H338, F338="No" ) ),SUM(H338,I338)    )</f>
        <v>20090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2914</v>
      </c>
      <c r="E339" s="2" t="s">
        <v>7214</v>
      </c>
      <c r="F339" s="1" t="s">
        <v>20</v>
      </c>
      <c r="H339" s="0" t="n">
        <f aca="false">VALUE(D339)</f>
        <v>4844</v>
      </c>
      <c r="I339" s="0" t="n">
        <f aca="false">VALUE(E339)</f>
        <v>2075</v>
      </c>
      <c r="K339" s="3" t="n">
        <f aca="false">IF(  OR(  AND(H339&gt;I339, F339="Yes"),  AND( I339 &gt; H339, F339="No" ) ),SUM(H339,I339)    )</f>
        <v>6919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35.2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19</v>
      </c>
      <c r="E340" s="2" t="s">
        <v>7216</v>
      </c>
      <c r="F340" s="1" t="s">
        <v>67</v>
      </c>
      <c r="H340" s="0" t="n">
        <f aca="false">VALUE(D340)</f>
        <v>0</v>
      </c>
      <c r="I340" s="0" t="n">
        <f aca="false">VALUE(E340)</f>
        <v>4052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4052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2917</v>
      </c>
      <c r="E341" s="2" t="s">
        <v>2796</v>
      </c>
      <c r="F341" s="1" t="s">
        <v>20</v>
      </c>
      <c r="H341" s="0" t="n">
        <f aca="false">VALUE(D341)</f>
        <v>16800</v>
      </c>
      <c r="I341" s="0" t="n">
        <f aca="false">VALUE(E341)</f>
        <v>3950</v>
      </c>
      <c r="K341" s="0" t="n">
        <f aca="false">IF(  OR(  AND(H341&gt;I341, F341="Yes"),  AND( I341 &gt; H341, F341="No" ) ),SUM(H341,I341)    )</f>
        <v>20750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2919</v>
      </c>
      <c r="E342" s="2" t="s">
        <v>1493</v>
      </c>
      <c r="F342" s="1" t="s">
        <v>20</v>
      </c>
      <c r="H342" s="0" t="n">
        <f aca="false">VALUE(D342)</f>
        <v>31900</v>
      </c>
      <c r="I342" s="0" t="n">
        <f aca="false">VALUE(E342)</f>
        <v>10500</v>
      </c>
      <c r="K342" s="0" t="n">
        <f aca="false">IF(  OR(  AND(H342&gt;I342, F342="Yes"),  AND( I342 &gt; H342, F342="No" ) ),SUM(H342,I342)    )</f>
        <v>42400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964</v>
      </c>
      <c r="E343" s="2" t="s">
        <v>578</v>
      </c>
      <c r="F343" s="1" t="s">
        <v>20</v>
      </c>
      <c r="H343" s="0" t="n">
        <f aca="false">VALUE(D343)</f>
        <v>500</v>
      </c>
      <c r="I343" s="0" t="n">
        <f aca="false">VALUE(E343)</f>
        <v>6650</v>
      </c>
      <c r="K343" s="3" t="n">
        <f aca="false">IF(  OR(  AND(H343&gt;I343, F343="Yes"),  AND( I343 &gt; H343, F343="No" ) ),SUM(H343,I343)    )</f>
        <v>0</v>
      </c>
      <c r="L343" s="0" t="n">
        <f aca="false">IF( OR(  AND(I343&gt;H343, F343="Yes"),  AND( H343 &gt; I343, F343="No" ) ), SUM(H343,I343),0   )</f>
        <v>7150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3527</v>
      </c>
      <c r="E344" s="2" t="s">
        <v>2924</v>
      </c>
      <c r="F344" s="1" t="s">
        <v>20</v>
      </c>
      <c r="H344" s="0" t="n">
        <f aca="false">VALUE(D344)</f>
        <v>21420</v>
      </c>
      <c r="I344" s="0" t="n">
        <f aca="false">VALUE(E344)</f>
        <v>1300</v>
      </c>
      <c r="K344" s="0" t="n">
        <f aca="false">IF(  OR(  AND(H344&gt;I344, F344="Yes"),  AND( I344 &gt; H344, F344="No" ) ),SUM(H344,I344)    )</f>
        <v>22720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2924</v>
      </c>
      <c r="E345" s="2" t="s">
        <v>2796</v>
      </c>
      <c r="F345" s="1" t="s">
        <v>20</v>
      </c>
      <c r="H345" s="0" t="n">
        <f aca="false">VALUE(D345)</f>
        <v>1300</v>
      </c>
      <c r="I345" s="0" t="n">
        <f aca="false">VALUE(E345)</f>
        <v>3950</v>
      </c>
      <c r="K345" s="0" t="n">
        <f aca="false">IF(  OR(  AND(H345&gt;I345, F345="Yes"),  AND( I345 &gt; H345, F345="No" ) ),SUM(H345,I345)    )</f>
        <v>0</v>
      </c>
      <c r="L345" s="0" t="n">
        <f aca="false">IF( OR(  AND(I345&gt;H345, F345="Yes"),  AND( H345 &gt; I345, F345="No" ) ), SUM(H345,I345),0   )</f>
        <v>5250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378</v>
      </c>
      <c r="E346" s="2" t="s">
        <v>7223</v>
      </c>
      <c r="F346" s="1" t="s">
        <v>20</v>
      </c>
      <c r="H346" s="0" t="n">
        <f aca="false">VALUE(D346)</f>
        <v>4700</v>
      </c>
      <c r="I346" s="0" t="n">
        <f aca="false">VALUE(E346)</f>
        <v>6040</v>
      </c>
      <c r="K346" s="0" t="n">
        <f aca="false">IF(  OR(  AND(H346&gt;I346, F346="Yes"),  AND( I346 &gt; H346, F346="No" ) ),SUM(H346,I346)    )</f>
        <v>0</v>
      </c>
      <c r="L346" s="0" t="n">
        <f aca="false">IF( OR(  AND(I346&gt;H346, F346="Yes"),  AND( H346 &gt; I346, F346="No" ) ), SUM(H346,I346),0   )</f>
        <v>10740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19</v>
      </c>
      <c r="E347" s="2" t="s">
        <v>279</v>
      </c>
      <c r="F347" s="1" t="s">
        <v>20</v>
      </c>
      <c r="H347" s="0" t="n">
        <f aca="false">VALUE(D347)</f>
        <v>0</v>
      </c>
      <c r="I347" s="0" t="n">
        <f aca="false">VALUE(E347)</f>
        <v>5000</v>
      </c>
      <c r="K347" s="0" t="n">
        <f aca="false">IF(  OR(  AND(H347&gt;I347, F347="Yes"),  AND( I347 &gt; H347, F347="No" ) ),SUM(H347,I347)    )</f>
        <v>0</v>
      </c>
      <c r="L347" s="0" t="n">
        <f aca="false">IF( OR(  AND(I347&gt;H347, F347="Yes"),  AND( H347 &gt; I347, F347="No" ) ), SUM(H347,I347),0   )</f>
        <v>5000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2928</v>
      </c>
      <c r="E348" s="2" t="s">
        <v>85</v>
      </c>
      <c r="F348" s="1" t="s">
        <v>20</v>
      </c>
      <c r="H348" s="0" t="n">
        <f aca="false">VALUE(D348)</f>
        <v>534980</v>
      </c>
      <c r="I348" s="0" t="n">
        <f aca="false">VALUE(E348)</f>
        <v>2000</v>
      </c>
      <c r="K348" s="3" t="n">
        <f aca="false">IF(  OR(  AND(H348&gt;I348, F348="Yes"),  AND( I348 &gt; H348, F348="No" ) ),SUM(H348,I348)    )</f>
        <v>536980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2930</v>
      </c>
      <c r="E349" s="2" t="s">
        <v>1455</v>
      </c>
      <c r="F349" s="1" t="s">
        <v>20</v>
      </c>
      <c r="H349" s="0" t="n">
        <f aca="false">VALUE(D349)</f>
        <v>6100</v>
      </c>
      <c r="I349" s="0" t="n">
        <f aca="false">VALUE(E349)</f>
        <v>13750</v>
      </c>
      <c r="K349" s="3" t="n">
        <f aca="false">IF(  OR(  AND(H349&gt;I349, F349="Yes"),  AND( I349 &gt; H349, F349="No" ) ),SUM(H349,I349)    )</f>
        <v>0</v>
      </c>
      <c r="L349" s="0" t="n">
        <f aca="false">IF( OR(  AND(I349&gt;H349, F349="Yes"),  AND( H349 &gt; I349, F349="No" ) ), SUM(H349,I349),0   )</f>
        <v>19850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7791</v>
      </c>
      <c r="E350" s="2" t="s">
        <v>7228</v>
      </c>
      <c r="F350" s="1" t="s">
        <v>20</v>
      </c>
      <c r="H350" s="0" t="n">
        <f aca="false">VALUE(D350)</f>
        <v>581617</v>
      </c>
      <c r="I350" s="0" t="n">
        <f aca="false">VALUE(E350)</f>
        <v>49011</v>
      </c>
      <c r="K350" s="0" t="n">
        <f aca="false">IF(  OR(  AND(H350&gt;I350, F350="Yes"),  AND( I350 &gt; H350, F350="No" ) ),SUM(H350,I350)    )</f>
        <v>630628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4482</v>
      </c>
      <c r="E351" s="2" t="s">
        <v>4330</v>
      </c>
      <c r="F351" s="1" t="s">
        <v>20</v>
      </c>
      <c r="H351" s="0" t="n">
        <f aca="false">VALUE(D351)</f>
        <v>4950</v>
      </c>
      <c r="I351" s="0" t="n">
        <f aca="false">VALUE(E351)</f>
        <v>23750</v>
      </c>
      <c r="K351" s="0" t="n">
        <f aca="false">IF(  OR(  AND(H351&gt;I351, F351="Yes"),  AND( I351 &gt; H351, F351="No" ) ),SUM(H351,I351)    )</f>
        <v>0</v>
      </c>
      <c r="L351" s="0" t="n">
        <f aca="false">IF( OR(  AND(I351&gt;H351, F351="Yes"),  AND( H351 &gt; I351, F351="No" ) ), SUM(H351,I351),0   )</f>
        <v>28700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6317</v>
      </c>
      <c r="E352" s="2" t="s">
        <v>1626</v>
      </c>
      <c r="F352" s="1" t="s">
        <v>20</v>
      </c>
      <c r="H352" s="0" t="n">
        <f aca="false">VALUE(D352)</f>
        <v>18528</v>
      </c>
      <c r="I352" s="0" t="n">
        <f aca="false">VALUE(E352)</f>
        <v>7250</v>
      </c>
      <c r="K352" s="3" t="n">
        <f aca="false">IF(  OR(  AND(H352&gt;I352, F352="Yes"),  AND( I352 &gt; H352, F352="No" ) ),SUM(H352,I352)    )</f>
        <v>25778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2937</v>
      </c>
      <c r="E353" s="2" t="s">
        <v>7232</v>
      </c>
      <c r="F353" s="1" t="s">
        <v>20</v>
      </c>
      <c r="H353" s="0" t="n">
        <f aca="false">VALUE(D353)</f>
        <v>455998</v>
      </c>
      <c r="I353" s="0" t="n">
        <f aca="false">VALUE(E353)</f>
        <v>20942</v>
      </c>
      <c r="K353" s="0" t="n">
        <f aca="false">IF(  OR(  AND(H353&gt;I353, F353="Yes"),  AND( I353 &gt; H353, F353="No" ) ),SUM(H353,I353)    )</f>
        <v>476940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1476</v>
      </c>
      <c r="E354" s="2" t="s">
        <v>5996</v>
      </c>
      <c r="F354" s="1" t="s">
        <v>20</v>
      </c>
      <c r="H354" s="0" t="n">
        <f aca="false">VALUE(D354)</f>
        <v>14700</v>
      </c>
      <c r="I354" s="0" t="n">
        <f aca="false">VALUE(E354)</f>
        <v>12050</v>
      </c>
      <c r="K354" s="3" t="n">
        <f aca="false">IF(  OR(  AND(H354&gt;I354, F354="Yes"),  AND( I354 &gt; H354, F354="No" ) ),SUM(H354,I354)    )</f>
        <v>26750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2940</v>
      </c>
      <c r="E355" s="2" t="s">
        <v>2031</v>
      </c>
      <c r="F355" s="1" t="s">
        <v>20</v>
      </c>
      <c r="H355" s="0" t="n">
        <f aca="false">VALUE(D355)</f>
        <v>21414</v>
      </c>
      <c r="I355" s="0" t="n">
        <f aca="false">VALUE(E355)</f>
        <v>9500</v>
      </c>
      <c r="K355" s="0" t="n">
        <f aca="false">IF(  OR(  AND(H355&gt;I355, F355="Yes"),  AND( I355 &gt; H355, F355="No" ) ),SUM(H355,I355)    )</f>
        <v>30914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2942</v>
      </c>
      <c r="E356" s="2" t="s">
        <v>378</v>
      </c>
      <c r="F356" s="1" t="s">
        <v>20</v>
      </c>
      <c r="H356" s="0" t="n">
        <f aca="false">VALUE(D356)</f>
        <v>20154</v>
      </c>
      <c r="I356" s="0" t="n">
        <f aca="false">VALUE(E356)</f>
        <v>4700</v>
      </c>
      <c r="K356" s="0" t="n">
        <f aca="false">IF(  OR(  AND(H356&gt;I356, F356="Yes"),  AND( I356 &gt; H356, F356="No" ) ),SUM(H356,I356)    )</f>
        <v>24854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85</v>
      </c>
      <c r="E357" s="2" t="s">
        <v>6130</v>
      </c>
      <c r="F357" s="1" t="s">
        <v>20</v>
      </c>
      <c r="H357" s="0" t="n">
        <f aca="false">VALUE(D357)</f>
        <v>2000</v>
      </c>
      <c r="I357" s="0" t="n">
        <f aca="false">VALUE(E357)</f>
        <v>6175</v>
      </c>
      <c r="K357" s="0" t="n">
        <f aca="false">IF(  OR(  AND(H357&gt;I357, F357="Yes"),  AND( I357 &gt; H357, F357="No" ) ),SUM(H357,I357)    )</f>
        <v>0</v>
      </c>
      <c r="L357" s="0" t="n">
        <f aca="false">IF( OR(  AND(I357&gt;H357, F357="Yes"),  AND( H357 &gt; I357, F357="No" ) ), SUM(H357,I357),0   )</f>
        <v>8175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7792</v>
      </c>
      <c r="E358" s="2" t="s">
        <v>7793</v>
      </c>
      <c r="F358" s="1" t="s">
        <v>20</v>
      </c>
      <c r="H358" s="0" t="n">
        <f aca="false">VALUE(D358)</f>
        <v>28400</v>
      </c>
      <c r="I358" s="0" t="n">
        <f aca="false">VALUE(E358)</f>
        <v>18747</v>
      </c>
      <c r="K358" s="0" t="n">
        <f aca="false">IF(  OR(  AND(H358&gt;I358, F358="Yes"),  AND( I358 &gt; H358, F358="No" ) ),SUM(H358,I358)    )</f>
        <v>47147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7794</v>
      </c>
      <c r="E359" s="2" t="s">
        <v>7239</v>
      </c>
      <c r="F359" s="1" t="s">
        <v>20</v>
      </c>
      <c r="H359" s="0" t="n">
        <f aca="false">VALUE(D359)</f>
        <v>67015</v>
      </c>
      <c r="I359" s="0" t="n">
        <f aca="false">VALUE(E359)</f>
        <v>39375</v>
      </c>
      <c r="K359" s="0" t="n">
        <f aca="false">IF(  OR(  AND(H359&gt;I359, F359="Yes"),  AND( I359 &gt; H359, F359="No" ) ),SUM(H359,I359)    )</f>
        <v>106390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229</v>
      </c>
      <c r="E360" s="2" t="s">
        <v>3447</v>
      </c>
      <c r="F360" s="1" t="s">
        <v>20</v>
      </c>
      <c r="H360" s="0" t="n">
        <f aca="false">VALUE(D360)</f>
        <v>2500</v>
      </c>
      <c r="I360" s="0" t="n">
        <f aca="false">VALUE(E360)</f>
        <v>13250</v>
      </c>
      <c r="K360" s="3" t="n">
        <f aca="false">IF(  OR(  AND(H360&gt;I360, F360="Yes"),  AND( I360 &gt; H360, F360="No" ) ),SUM(H360,I360)    )</f>
        <v>0</v>
      </c>
      <c r="L360" s="0" t="n">
        <f aca="false">IF( OR(  AND(I360&gt;H360, F360="Yes"),  AND( H360 &gt; I360, F360="No" ) ), SUM(H360,I360),0   )</f>
        <v>15750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35.2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279</v>
      </c>
      <c r="E361" s="2" t="s">
        <v>1178</v>
      </c>
      <c r="F361" s="1" t="s">
        <v>67</v>
      </c>
      <c r="H361" s="0" t="n">
        <f aca="false">VALUE(D361)</f>
        <v>5000</v>
      </c>
      <c r="I361" s="0" t="n">
        <f aca="false">VALUE(E361)</f>
        <v>-1000</v>
      </c>
      <c r="K361" s="3" t="n">
        <f aca="false">IF(  OR(  AND(H361&gt;I361, F361="Yes"),  AND( I361 &gt; H361, F361="No" ) ),SUM(H361,I361)    )</f>
        <v>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4000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928</v>
      </c>
      <c r="E362" s="2" t="s">
        <v>964</v>
      </c>
      <c r="F362" s="1" t="s">
        <v>20</v>
      </c>
      <c r="H362" s="0" t="n">
        <f aca="false">VALUE(D362)</f>
        <v>19300</v>
      </c>
      <c r="I362" s="0" t="n">
        <f aca="false">VALUE(E362)</f>
        <v>500</v>
      </c>
      <c r="K362" s="0" t="n">
        <f aca="false">IF(  OR(  AND(H362&gt;I362, F362="Yes"),  AND( I362 &gt; H362, F362="No" ) ),SUM(H362,I362)    )</f>
        <v>19800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2951</v>
      </c>
      <c r="E363" s="2" t="s">
        <v>1712</v>
      </c>
      <c r="F363" s="1" t="s">
        <v>20</v>
      </c>
      <c r="H363" s="0" t="n">
        <f aca="false">VALUE(D363)</f>
        <v>2847</v>
      </c>
      <c r="I363" s="0" t="n">
        <f aca="false">VALUE(E363)</f>
        <v>10400</v>
      </c>
      <c r="K363" s="3" t="n">
        <f aca="false">IF(  OR(  AND(H363&gt;I363, F363="Yes"),  AND( I363 &gt; H363, F363="No" ) ),SUM(H363,I363)    )</f>
        <v>0</v>
      </c>
      <c r="L363" s="0" t="n">
        <f aca="false">IF( OR(  AND(I363&gt;H363, F363="Yes"),  AND( H363 &gt; I363, F363="No" ) ), SUM(H363,I363),0   )</f>
        <v>13247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110</v>
      </c>
      <c r="E364" s="2" t="s">
        <v>3126</v>
      </c>
      <c r="F364" s="1" t="s">
        <v>20</v>
      </c>
      <c r="H364" s="0" t="n">
        <f aca="false">VALUE(D364)</f>
        <v>3000</v>
      </c>
      <c r="I364" s="0" t="n">
        <f aca="false">VALUE(E364)</f>
        <v>16450</v>
      </c>
      <c r="K364" s="3" t="n">
        <f aca="false">IF(  OR(  AND(H364&gt;I364, F364="Yes"),  AND( I364 &gt; H364, F364="No" ) ),SUM(H364,I364)    )</f>
        <v>0</v>
      </c>
      <c r="L364" s="0" t="n">
        <f aca="false">IF( OR(  AND(I364&gt;H364, F364="Yes"),  AND( H364 &gt; I364, F364="No" ) ), SUM(H364,I364),0   )</f>
        <v>19450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7795</v>
      </c>
      <c r="E365" s="2" t="s">
        <v>1328</v>
      </c>
      <c r="F365" s="1" t="s">
        <v>20</v>
      </c>
      <c r="H365" s="0" t="n">
        <f aca="false">VALUE(D365)</f>
        <v>20475</v>
      </c>
      <c r="I365" s="0" t="n">
        <f aca="false">VALUE(E365)</f>
        <v>17000</v>
      </c>
      <c r="K365" s="3" t="n">
        <f aca="false">IF(  OR(  AND(H365&gt;I365, F365="Yes"),  AND( I365 &gt; H365, F365="No" ) ),SUM(H365,I365)    )</f>
        <v>37475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7796</v>
      </c>
      <c r="E366" s="2" t="s">
        <v>3036</v>
      </c>
      <c r="F366" s="1" t="s">
        <v>20</v>
      </c>
      <c r="H366" s="0" t="n">
        <f aca="false">VALUE(D366)</f>
        <v>37085</v>
      </c>
      <c r="I366" s="0" t="n">
        <f aca="false">VALUE(E366)</f>
        <v>25250</v>
      </c>
      <c r="K366" s="0" t="n">
        <f aca="false">IF(  OR(  AND(H366&gt;I366, F366="Yes"),  AND( I366 &gt; H366, F366="No" ) ),SUM(H366,I366)    )</f>
        <v>62335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292</v>
      </c>
      <c r="E367" s="2" t="s">
        <v>2329</v>
      </c>
      <c r="F367" s="1" t="s">
        <v>20</v>
      </c>
      <c r="H367" s="0" t="n">
        <f aca="false">VALUE(D367)</f>
        <v>3500</v>
      </c>
      <c r="I367" s="0" t="n">
        <f aca="false">VALUE(E367)</f>
        <v>12250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15750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2213</v>
      </c>
      <c r="E368" s="2" t="s">
        <v>5186</v>
      </c>
      <c r="F368" s="1" t="s">
        <v>20</v>
      </c>
      <c r="H368" s="0" t="n">
        <f aca="false">VALUE(D368)</f>
        <v>22000</v>
      </c>
      <c r="I368" s="0" t="n">
        <f aca="false">VALUE(E368)</f>
        <v>28800</v>
      </c>
      <c r="K368" s="3" t="n">
        <f aca="false">IF(  OR(  AND(H368&gt;I368, F368="Yes"),  AND( I368 &gt; H368, F368="No" ) ),SUM(H368,I368)    )</f>
        <v>0</v>
      </c>
      <c r="L368" s="0" t="n">
        <f aca="false">IF( OR(  AND(I368&gt;H368, F368="Yes"),  AND( H368 &gt; I368, F368="No" ) ), SUM(H368,I368),0   )</f>
        <v>50800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7797</v>
      </c>
      <c r="E369" s="2" t="s">
        <v>7248</v>
      </c>
      <c r="F369" s="1" t="s">
        <v>20</v>
      </c>
      <c r="H369" s="0" t="n">
        <f aca="false">VALUE(D369)</f>
        <v>32041</v>
      </c>
      <c r="I369" s="0" t="n">
        <f aca="false">VALUE(E369)</f>
        <v>37525</v>
      </c>
      <c r="K369" s="3" t="n">
        <f aca="false">IF(  OR(  AND(H369&gt;I369, F369="Yes"),  AND( I369 &gt; H369, F369="No" ) ),SUM(H369,I369)    )</f>
        <v>0</v>
      </c>
      <c r="L369" s="0" t="n">
        <f aca="false">IF( OR(  AND(I369&gt;H369, F369="Yes"),  AND( H369 &gt; I369, F369="No" ) ), SUM(H369,I369),0   )</f>
        <v>69566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964</v>
      </c>
      <c r="E370" s="2" t="s">
        <v>32</v>
      </c>
      <c r="F370" s="1" t="s">
        <v>20</v>
      </c>
      <c r="H370" s="0" t="n">
        <f aca="false">VALUE(D370)</f>
        <v>500</v>
      </c>
      <c r="I370" s="0" t="n">
        <f aca="false">VALUE(E370)</f>
        <v>1000</v>
      </c>
      <c r="K370" s="0" t="n">
        <f aca="false">IF(  OR(  AND(H370&gt;I370, F370="Yes"),  AND( I370 &gt; H370, F370="No" ) ),SUM(H370,I370)    )</f>
        <v>0</v>
      </c>
      <c r="L370" s="0" t="n">
        <f aca="false">IF( OR(  AND(I370&gt;H370, F370="Yes"),  AND( H370 &gt; I370, F370="No" ) ), SUM(H370,I370),0   )</f>
        <v>1500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2962</v>
      </c>
      <c r="E371" s="2" t="s">
        <v>964</v>
      </c>
      <c r="F371" s="1" t="s">
        <v>20</v>
      </c>
      <c r="H371" s="0" t="n">
        <f aca="false">VALUE(D371)</f>
        <v>23532</v>
      </c>
      <c r="I371" s="0" t="n">
        <f aca="false">VALUE(E371)</f>
        <v>500</v>
      </c>
      <c r="K371" s="3" t="n">
        <f aca="false">IF(  OR(  AND(H371&gt;I371, F371="Yes"),  AND( I371 &gt; H371, F371="No" ) ),SUM(H371,I371)    )</f>
        <v>24032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2964</v>
      </c>
      <c r="E372" s="2" t="s">
        <v>5607</v>
      </c>
      <c r="F372" s="1" t="s">
        <v>20</v>
      </c>
      <c r="H372" s="0" t="n">
        <f aca="false">VALUE(D372)</f>
        <v>22150</v>
      </c>
      <c r="I372" s="0" t="n">
        <f aca="false">VALUE(E372)</f>
        <v>30850</v>
      </c>
      <c r="K372" s="0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53000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35.2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7798</v>
      </c>
      <c r="E373" s="2" t="s">
        <v>7799</v>
      </c>
      <c r="F373" s="1" t="s">
        <v>67</v>
      </c>
      <c r="H373" s="0" t="n">
        <f aca="false">VALUE(D373)</f>
        <v>585655</v>
      </c>
      <c r="I373" s="0" t="n">
        <f aca="false">VALUE(E373)</f>
        <v>143886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729541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4550</v>
      </c>
      <c r="E374" s="2" t="s">
        <v>3347</v>
      </c>
      <c r="F374" s="1" t="s">
        <v>20</v>
      </c>
      <c r="H374" s="0" t="n">
        <f aca="false">VALUE(D374)</f>
        <v>22400</v>
      </c>
      <c r="I374" s="0" t="n">
        <f aca="false">VALUE(E374)</f>
        <v>19250</v>
      </c>
      <c r="K374" s="3" t="n">
        <f aca="false">IF(  OR(  AND(H374&gt;I374, F374="Yes"),  AND( I374 &gt; H374, F374="No" ) ),SUM(H374,I374)    )</f>
        <v>41650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19</v>
      </c>
      <c r="E375" s="2" t="s">
        <v>4234</v>
      </c>
      <c r="F375" s="1" t="s">
        <v>20</v>
      </c>
      <c r="H375" s="0" t="n">
        <f aca="false">VALUE(D375)</f>
        <v>0</v>
      </c>
      <c r="I375" s="0" t="n">
        <f aca="false">VALUE(E375)</f>
        <v>2125</v>
      </c>
      <c r="K375" s="3" t="n">
        <f aca="false">IF(  OR(  AND(H375&gt;I375, F375="Yes"),  AND( I375 &gt; H375, F375="No" ) ),SUM(H375,I375)    )</f>
        <v>0</v>
      </c>
      <c r="L375" s="0" t="n">
        <f aca="false">IF( OR(  AND(I375&gt;H375, F375="Yes"),  AND( H375 &gt; I375, F375="No" ) ), SUM(H375,I375),0   )</f>
        <v>2125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3575</v>
      </c>
      <c r="E376" s="2" t="s">
        <v>7257</v>
      </c>
      <c r="F376" s="1" t="s">
        <v>20</v>
      </c>
      <c r="H376" s="0" t="n">
        <f aca="false">VALUE(D376)</f>
        <v>23700</v>
      </c>
      <c r="I376" s="0" t="n">
        <f aca="false">VALUE(E376)</f>
        <v>26150</v>
      </c>
      <c r="K376" s="0" t="n">
        <f aca="false">IF(  OR(  AND(H376&gt;I376, F376="Yes"),  AND( I376 &gt; H376, F376="No" ) ),SUM(H376,I376)    )</f>
        <v>0</v>
      </c>
      <c r="L376" s="0" t="n">
        <f aca="false">IF( OR(  AND(I376&gt;H376, F376="Yes"),  AND( H376 &gt; I376, F376="No" ) ), SUM(H376,I376),0   )</f>
        <v>49850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2972</v>
      </c>
      <c r="E377" s="2" t="s">
        <v>7259</v>
      </c>
      <c r="F377" s="1" t="s">
        <v>20</v>
      </c>
      <c r="H377" s="0" t="n">
        <f aca="false">VALUE(D377)</f>
        <v>12931</v>
      </c>
      <c r="I377" s="0" t="n">
        <f aca="false">VALUE(E377)</f>
        <v>3568</v>
      </c>
      <c r="K377" s="3" t="n">
        <f aca="false">IF(  OR(  AND(H377&gt;I377, F377="Yes"),  AND( I377 &gt; H377, F377="No" ) ),SUM(H377,I377)    )</f>
        <v>16499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32</v>
      </c>
      <c r="E378" s="2" t="s">
        <v>114</v>
      </c>
      <c r="F378" s="1" t="s">
        <v>20</v>
      </c>
      <c r="H378" s="0" t="n">
        <f aca="false">VALUE(D378)</f>
        <v>1000</v>
      </c>
      <c r="I378" s="0" t="n">
        <f aca="false">VALUE(E378)</f>
        <v>4500</v>
      </c>
      <c r="K378" s="3" t="n">
        <f aca="false">IF(  OR(  AND(H378&gt;I378, F378="Yes"),  AND( I378 &gt; H378, F378="No" ) ),SUM(H378,I378)    )</f>
        <v>0</v>
      </c>
      <c r="L378" s="0" t="n">
        <f aca="false">IF( OR(  AND(I378&gt;H378, F378="Yes"),  AND( H378 &gt; I378, F378="No" ) ), SUM(H378,I378),0   )</f>
        <v>5500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482</v>
      </c>
      <c r="E379" s="2" t="s">
        <v>7261</v>
      </c>
      <c r="F379" s="1" t="s">
        <v>20</v>
      </c>
      <c r="H379" s="0" t="n">
        <f aca="false">VALUE(D379)</f>
        <v>6300</v>
      </c>
      <c r="I379" s="0" t="n">
        <f aca="false">VALUE(E379)</f>
        <v>521</v>
      </c>
      <c r="K379" s="0" t="n">
        <f aca="false">IF(  OR(  AND(H379&gt;I379, F379="Yes"),  AND( I379 &gt; H379, F379="No" ) ),SUM(H379,I379)    )</f>
        <v>6821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139</v>
      </c>
      <c r="E380" s="2" t="s">
        <v>114</v>
      </c>
      <c r="F380" s="1" t="s">
        <v>20</v>
      </c>
      <c r="H380" s="0" t="n">
        <f aca="false">VALUE(D380)</f>
        <v>8350</v>
      </c>
      <c r="I380" s="0" t="n">
        <f aca="false">VALUE(E380)</f>
        <v>4500</v>
      </c>
      <c r="K380" s="0" t="n">
        <f aca="false">IF(  OR(  AND(H380&gt;I380, F380="Yes"),  AND( I380 &gt; H380, F380="No" ) ),SUM(H380,I380)    )</f>
        <v>12850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2977</v>
      </c>
      <c r="E381" s="2" t="s">
        <v>85</v>
      </c>
      <c r="F381" s="1" t="s">
        <v>20</v>
      </c>
      <c r="H381" s="0" t="n">
        <f aca="false">VALUE(D381)</f>
        <v>17367</v>
      </c>
      <c r="I381" s="0" t="n">
        <f aca="false">VALUE(E381)</f>
        <v>2000</v>
      </c>
      <c r="K381" s="3" t="n">
        <f aca="false">IF(  OR(  AND(H381&gt;I381, F381="Yes"),  AND( I381 &gt; H381, F381="No" ) ),SUM(H381,I381)    )</f>
        <v>19367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19</v>
      </c>
      <c r="E382" s="2" t="s">
        <v>964</v>
      </c>
      <c r="F382" s="1" t="s">
        <v>20</v>
      </c>
      <c r="H382" s="0" t="n">
        <f aca="false">VALUE(D382)</f>
        <v>0</v>
      </c>
      <c r="I382" s="0" t="n">
        <f aca="false">VALUE(E382)</f>
        <v>500</v>
      </c>
      <c r="K382" s="0" t="n">
        <f aca="false">IF(  OR(  AND(H382&gt;I382, F382="Yes"),  AND( I382 &gt; H382, F382="No" ) ),SUM(H382,I382)    )</f>
        <v>0</v>
      </c>
      <c r="L382" s="0" t="n">
        <f aca="false">IF( OR(  AND(I382&gt;H382, F382="Yes"),  AND( H382 &gt; I382, F382="No" ) ), SUM(H382,I382),0   )</f>
        <v>500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2980</v>
      </c>
      <c r="E383" s="2" t="s">
        <v>3258</v>
      </c>
      <c r="F383" s="1" t="s">
        <v>20</v>
      </c>
      <c r="H383" s="0" t="n">
        <f aca="false">VALUE(D383)</f>
        <v>12845</v>
      </c>
      <c r="I383" s="0" t="n">
        <f aca="false">VALUE(E383)</f>
        <v>14250</v>
      </c>
      <c r="K383" s="3" t="n">
        <f aca="false">IF(  OR(  AND(H383&gt;I383, F383="Yes"),  AND( I383 &gt; H383, F383="No" ) ),SUM(H383,I383)    )</f>
        <v>0</v>
      </c>
      <c r="L383" s="0" t="n">
        <f aca="false">IF( OR(  AND(I383&gt;H383, F383="Yes"),  AND( H383 &gt; I383, F383="No" ) ), SUM(H383,I383),0   )</f>
        <v>27095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35.2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32</v>
      </c>
      <c r="E384" s="2" t="s">
        <v>19</v>
      </c>
      <c r="F384" s="1" t="s">
        <v>67</v>
      </c>
      <c r="H384" s="0" t="n">
        <f aca="false">VALUE(D384)</f>
        <v>1000</v>
      </c>
      <c r="I384" s="0" t="n">
        <f aca="false">VALUE(E384)</f>
        <v>0</v>
      </c>
      <c r="K384" s="3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1000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2982</v>
      </c>
      <c r="E385" s="2" t="s">
        <v>114</v>
      </c>
      <c r="F385" s="1" t="s">
        <v>20</v>
      </c>
      <c r="H385" s="0" t="n">
        <f aca="false">VALUE(D385)</f>
        <v>2350</v>
      </c>
      <c r="I385" s="0" t="n">
        <f aca="false">VALUE(E385)</f>
        <v>4500</v>
      </c>
      <c r="K385" s="0" t="n">
        <f aca="false">IF(  OR(  AND(H385&gt;I385, F385="Yes"),  AND( I385 &gt; H385, F385="No" ) ),SUM(H385,I385)    )</f>
        <v>0</v>
      </c>
      <c r="L385" s="0" t="n">
        <f aca="false">IF( OR(  AND(I385&gt;H385, F385="Yes"),  AND( H385 &gt; I385, F385="No" ) ), SUM(H385,I385),0   )</f>
        <v>6850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35.2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253</v>
      </c>
      <c r="E386" s="2" t="s">
        <v>2505</v>
      </c>
      <c r="F386" s="1" t="s">
        <v>67</v>
      </c>
      <c r="H386" s="0" t="n">
        <f aca="false">VALUE(D386)</f>
        <v>9000</v>
      </c>
      <c r="I386" s="0" t="n">
        <f aca="false">VALUE(E386)</f>
        <v>6450</v>
      </c>
      <c r="K386" s="3" t="n">
        <f aca="false">IF(  OR(  AND(H386&gt;I386, F386="Yes"),  AND( I386 &gt; H386, F386="No" ) ),SUM(H386,I386)    )</f>
        <v>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15450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2985</v>
      </c>
      <c r="E387" s="2" t="s">
        <v>320</v>
      </c>
      <c r="F387" s="1" t="s">
        <v>20</v>
      </c>
      <c r="H387" s="0" t="n">
        <f aca="false">VALUE(D387)</f>
        <v>7830</v>
      </c>
      <c r="I387" s="0" t="n">
        <f aca="false">VALUE(E387)</f>
        <v>2250</v>
      </c>
      <c r="K387" s="0" t="n">
        <f aca="false">IF(  OR(  AND(H387&gt;I387, F387="Yes"),  AND( I387 &gt; H387, F387="No" ) ),SUM(H387,I387)    )</f>
        <v>10080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2104</v>
      </c>
      <c r="E388" s="2" t="s">
        <v>3947</v>
      </c>
      <c r="F388" s="1" t="s">
        <v>20</v>
      </c>
      <c r="H388" s="0" t="n">
        <f aca="false">VALUE(D388)</f>
        <v>4250</v>
      </c>
      <c r="I388" s="0" t="n">
        <f aca="false">VALUE(E388)</f>
        <v>21750</v>
      </c>
      <c r="K388" s="0" t="n">
        <f aca="false">IF(  OR(  AND(H388&gt;I388, F388="Yes"),  AND( I388 &gt; H388, F388="No" ) ),SUM(H388,I388)    )</f>
        <v>0</v>
      </c>
      <c r="L388" s="0" t="n">
        <f aca="false">IF( OR(  AND(I388&gt;H388, F388="Yes"),  AND( H388 &gt; I388, F388="No" ) ), SUM(H388,I388),0   )</f>
        <v>26000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19</v>
      </c>
      <c r="E389" s="2" t="s">
        <v>292</v>
      </c>
      <c r="F389" s="1" t="s">
        <v>20</v>
      </c>
      <c r="H389" s="0" t="n">
        <f aca="false">VALUE(D389)</f>
        <v>0</v>
      </c>
      <c r="I389" s="0" t="n">
        <f aca="false">VALUE(E389)</f>
        <v>3500</v>
      </c>
      <c r="K389" s="0" t="n">
        <f aca="false">IF(  OR(  AND(H389&gt;I389, F389="Yes"),  AND( I389 &gt; H389, F389="No" ) ),SUM(H389,I389)    )</f>
        <v>0</v>
      </c>
      <c r="L389" s="0" t="n">
        <f aca="false">IF( OR(  AND(I389&gt;H389, F389="Yes"),  AND( H389 &gt; I389, F389="No" ) ), SUM(H389,I389),0   )</f>
        <v>3500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19</v>
      </c>
      <c r="E390" s="2" t="s">
        <v>19</v>
      </c>
      <c r="F390" s="1" t="s">
        <v>20</v>
      </c>
      <c r="H390" s="0" t="n">
        <f aca="false">VALUE(D390)</f>
        <v>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1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19</v>
      </c>
      <c r="E391" s="2" t="s">
        <v>877</v>
      </c>
      <c r="F391" s="1" t="s">
        <v>20</v>
      </c>
      <c r="H391" s="0" t="n">
        <f aca="false">VALUE(D391)</f>
        <v>0</v>
      </c>
      <c r="I391" s="0" t="n">
        <f aca="false">VALUE(E391)</f>
        <v>20750</v>
      </c>
      <c r="K391" s="0" t="n">
        <f aca="false">IF(  OR(  AND(H391&gt;I391, F391="Yes"),  AND( I391 &gt; H391, F391="No" ) ),SUM(H391,I391)    )</f>
        <v>0</v>
      </c>
      <c r="L391" s="0" t="n">
        <f aca="false">IF( OR(  AND(I391&gt;H391, F391="Yes"),  AND( H391 &gt; I391, F391="No" ) ), SUM(H391,I391),0   )</f>
        <v>20750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19</v>
      </c>
      <c r="E392" s="2" t="s">
        <v>229</v>
      </c>
      <c r="F392" s="1" t="s">
        <v>20</v>
      </c>
      <c r="H392" s="0" t="n">
        <f aca="false">VALUE(D392)</f>
        <v>0</v>
      </c>
      <c r="I392" s="0" t="n">
        <f aca="false">VALUE(E392)</f>
        <v>2500</v>
      </c>
      <c r="K392" s="3" t="n">
        <f aca="false">IF(  OR(  AND(H392&gt;I392, F392="Yes"),  AND( I392 &gt; H392, F392="No" ) ),SUM(H392,I392)    )</f>
        <v>0</v>
      </c>
      <c r="L392" s="0" t="n">
        <f aca="false">IF( OR(  AND(I392&gt;H392, F392="Yes"),  AND( H392 &gt; I392, F392="No" ) ), SUM(H392,I392),0   )</f>
        <v>2500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7800</v>
      </c>
      <c r="E393" s="2" t="s">
        <v>7801</v>
      </c>
      <c r="F393" s="1" t="s">
        <v>20</v>
      </c>
      <c r="H393" s="0" t="n">
        <f aca="false">VALUE(D393)</f>
        <v>59545</v>
      </c>
      <c r="I393" s="0" t="n">
        <f aca="false">VALUE(E393)</f>
        <v>36659</v>
      </c>
      <c r="K393" s="3" t="n">
        <f aca="false">IF(  OR(  AND(H393&gt;I393, F393="Yes"),  AND( I393 &gt; H393, F393="No" ) ),SUM(H393,I393)    )</f>
        <v>96204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19</v>
      </c>
      <c r="E394" s="2" t="s">
        <v>430</v>
      </c>
      <c r="F394" s="1" t="s">
        <v>20</v>
      </c>
      <c r="H394" s="0" t="n">
        <f aca="false">VALUE(D394)</f>
        <v>0</v>
      </c>
      <c r="I394" s="0" t="n">
        <f aca="false">VALUE(E394)</f>
        <v>3250</v>
      </c>
      <c r="K394" s="3" t="n">
        <f aca="false">IF(  OR(  AND(H394&gt;I394, F394="Yes"),  AND( I394 &gt; H394, F394="No" ) ),SUM(H394,I394)    )</f>
        <v>0</v>
      </c>
      <c r="L394" s="0" t="n">
        <f aca="false">IF( OR(  AND(I394&gt;H394, F394="Yes"),  AND( H394 &gt; I394, F394="No" ) ), SUM(H394,I394),0   )</f>
        <v>3250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1490</v>
      </c>
      <c r="E395" s="2" t="s">
        <v>3204</v>
      </c>
      <c r="F395" s="1" t="s">
        <v>20</v>
      </c>
      <c r="H395" s="0" t="n">
        <f aca="false">VALUE(D395)</f>
        <v>6750</v>
      </c>
      <c r="I395" s="0" t="n">
        <f aca="false">VALUE(E395)</f>
        <v>1750</v>
      </c>
      <c r="K395" s="0" t="n">
        <f aca="false">IF(  OR(  AND(H395&gt;I395, F395="Yes"),  AND( I395 &gt; H395, F395="No" ) ),SUM(H395,I395)    )</f>
        <v>8500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2994</v>
      </c>
      <c r="E396" s="2" t="s">
        <v>4803</v>
      </c>
      <c r="F396" s="1" t="s">
        <v>20</v>
      </c>
      <c r="H396" s="0" t="n">
        <f aca="false">VALUE(D396)</f>
        <v>154698</v>
      </c>
      <c r="I396" s="0" t="n">
        <f aca="false">VALUE(E396)</f>
        <v>17350</v>
      </c>
      <c r="K396" s="0" t="n">
        <f aca="false">IF(  OR(  AND(H396&gt;I396, F396="Yes"),  AND( I396 &gt; H396, F396="No" ) ),SUM(H396,I396)    )</f>
        <v>172048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7802</v>
      </c>
      <c r="E397" s="2" t="s">
        <v>7803</v>
      </c>
      <c r="F397" s="1" t="s">
        <v>20</v>
      </c>
      <c r="H397" s="0" t="n">
        <f aca="false">VALUE(D397)</f>
        <v>21778</v>
      </c>
      <c r="I397" s="0" t="n">
        <f aca="false">VALUE(E397)</f>
        <v>25046</v>
      </c>
      <c r="K397" s="0" t="n">
        <f aca="false">IF(  OR(  AND(H397&gt;I397, F397="Yes"),  AND( I397 &gt; H397, F397="No" ) ),SUM(H397,I397)    )</f>
        <v>0</v>
      </c>
      <c r="L397" s="0" t="n">
        <f aca="false">IF( OR(  AND(I397&gt;H397, F397="Yes"),  AND( H397 &gt; I397, F397="No" ) ), SUM(H397,I397),0   )</f>
        <v>46824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1499</v>
      </c>
      <c r="E398" s="2" t="s">
        <v>3202</v>
      </c>
      <c r="F398" s="1" t="s">
        <v>20</v>
      </c>
      <c r="H398" s="0" t="n">
        <f aca="false">VALUE(D398)</f>
        <v>22075</v>
      </c>
      <c r="I398" s="0" t="n">
        <f aca="false">VALUE(E398)</f>
        <v>6150</v>
      </c>
      <c r="K398" s="0" t="n">
        <f aca="false">IF(  OR(  AND(H398&gt;I398, F398="Yes"),  AND( I398 &gt; H398, F398="No" ) ),SUM(H398,I398)    )</f>
        <v>28225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23.9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964</v>
      </c>
      <c r="E399" s="2" t="s">
        <v>2418</v>
      </c>
      <c r="F399" s="1" t="s">
        <v>20</v>
      </c>
      <c r="H399" s="0" t="n">
        <f aca="false">VALUE(D399)</f>
        <v>500</v>
      </c>
      <c r="I399" s="0" t="n">
        <f aca="false">VALUE(E399)</f>
        <v>8100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8600</v>
      </c>
      <c r="M399" s="0" t="n">
        <f aca="false">IF( OR(H399=I399,AND(H399 = 0, I399=0)) ,1,0)</f>
        <v>0</v>
      </c>
      <c r="N399" s="0" t="n">
        <f aca="false">IF(F399="Not Voting", SUM(H399:I399),0)</f>
        <v>0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3000</v>
      </c>
      <c r="E400" s="2" t="s">
        <v>7281</v>
      </c>
      <c r="F400" s="1" t="s">
        <v>20</v>
      </c>
      <c r="H400" s="0" t="n">
        <f aca="false">VALUE(D400)</f>
        <v>607641</v>
      </c>
      <c r="I400" s="0" t="n">
        <f aca="false">VALUE(E400)</f>
        <v>27625</v>
      </c>
      <c r="K400" s="0" t="n">
        <f aca="false">IF(  OR(  AND(H400&gt;I400, F400="Yes"),  AND( I400 &gt; H400, F400="No" ) ),SUM(H400,I400)    )</f>
        <v>635266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7804</v>
      </c>
      <c r="E401" s="2" t="s">
        <v>1595</v>
      </c>
      <c r="F401" s="1" t="s">
        <v>20</v>
      </c>
      <c r="H401" s="0" t="n">
        <f aca="false">VALUE(D401)</f>
        <v>53550</v>
      </c>
      <c r="I401" s="0" t="n">
        <f aca="false">VALUE(E401)</f>
        <v>25400</v>
      </c>
      <c r="K401" s="0" t="n">
        <f aca="false">IF(  OR(  AND(H401&gt;I401, F401="Yes"),  AND( I401 &gt; H401, F401="No" ) ),SUM(H401,I401)    )</f>
        <v>78950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7805</v>
      </c>
      <c r="E402" s="2" t="s">
        <v>7284</v>
      </c>
      <c r="F402" s="1" t="s">
        <v>20</v>
      </c>
      <c r="H402" s="0" t="n">
        <f aca="false">VALUE(D402)</f>
        <v>619339</v>
      </c>
      <c r="I402" s="0" t="n">
        <f aca="false">VALUE(E402)</f>
        <v>25570</v>
      </c>
      <c r="K402" s="0" t="n">
        <f aca="false">IF(  OR(  AND(H402&gt;I402, F402="Yes"),  AND( I402 &gt; H402, F402="No" ) ),SUM(H402,I402)    )</f>
        <v>644909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32</v>
      </c>
      <c r="E403" s="2" t="s">
        <v>4508</v>
      </c>
      <c r="F403" s="1" t="s">
        <v>20</v>
      </c>
      <c r="H403" s="0" t="n">
        <f aca="false">VALUE(D403)</f>
        <v>1000</v>
      </c>
      <c r="I403" s="0" t="n">
        <f aca="false">VALUE(E403)</f>
        <v>15430</v>
      </c>
      <c r="K403" s="3" t="n">
        <f aca="false">IF(  OR(  AND(H403&gt;I403, F403="Yes"),  AND( I403 &gt; H403, F403="No" ) ),SUM(H403,I403)    )</f>
        <v>0</v>
      </c>
      <c r="L403" s="0" t="n">
        <f aca="false">IF( OR(  AND(I403&gt;H403, F403="Yes"),  AND( H403 &gt; I403, F403="No" ) ), SUM(H403,I403),0   )</f>
        <v>16430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3007</v>
      </c>
      <c r="E404" s="2" t="s">
        <v>6130</v>
      </c>
      <c r="F404" s="1" t="s">
        <v>20</v>
      </c>
      <c r="H404" s="0" t="n">
        <f aca="false">VALUE(D404)</f>
        <v>6900</v>
      </c>
      <c r="I404" s="0" t="n">
        <f aca="false">VALUE(E404)</f>
        <v>6175</v>
      </c>
      <c r="K404" s="0" t="n">
        <f aca="false">IF(  OR(  AND(H404&gt;I404, F404="Yes"),  AND( I404 &gt; H404, F404="No" ) ),SUM(H404,I404)    )</f>
        <v>13075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629</v>
      </c>
      <c r="E405" s="2" t="s">
        <v>1276</v>
      </c>
      <c r="F405" s="1" t="s">
        <v>20</v>
      </c>
      <c r="H405" s="0" t="n">
        <f aca="false">VALUE(D405)</f>
        <v>5200</v>
      </c>
      <c r="I405" s="0" t="n">
        <f aca="false">VALUE(E405)</f>
        <v>10900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16100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3009</v>
      </c>
      <c r="E406" s="2" t="s">
        <v>32</v>
      </c>
      <c r="F406" s="1" t="s">
        <v>20</v>
      </c>
      <c r="H406" s="0" t="n">
        <f aca="false">VALUE(D406)</f>
        <v>10670</v>
      </c>
      <c r="I406" s="0" t="n">
        <f aca="false">VALUE(E406)</f>
        <v>1000</v>
      </c>
      <c r="K406" s="0" t="n">
        <f aca="false">IF(  OR(  AND(H406&gt;I406, F406="Yes"),  AND( I406 &gt; H406, F406="No" ) ),SUM(H406,I406)    )</f>
        <v>11670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7806</v>
      </c>
      <c r="E407" s="2" t="s">
        <v>7290</v>
      </c>
      <c r="F407" s="1" t="s">
        <v>20</v>
      </c>
      <c r="H407" s="0" t="n">
        <f aca="false">VALUE(D407)</f>
        <v>25755</v>
      </c>
      <c r="I407" s="0" t="n">
        <f aca="false">VALUE(E407)</f>
        <v>18210</v>
      </c>
      <c r="K407" s="0" t="n">
        <f aca="false">IF(  OR(  AND(H407&gt;I407, F407="Yes"),  AND( I407 &gt; H407, F407="No" ) ),SUM(H407,I407)    )</f>
        <v>43965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3013</v>
      </c>
      <c r="E408" s="2" t="s">
        <v>4578</v>
      </c>
      <c r="F408" s="1" t="s">
        <v>20</v>
      </c>
      <c r="H408" s="0" t="n">
        <f aca="false">VALUE(D408)</f>
        <v>51572</v>
      </c>
      <c r="I408" s="0" t="n">
        <f aca="false">VALUE(E408)</f>
        <v>4550</v>
      </c>
      <c r="K408" s="0" t="n">
        <f aca="false">IF(  OR(  AND(H408&gt;I408, F408="Yes"),  AND( I408 &gt; H408, F408="No" ) ),SUM(H408,I408)    )</f>
        <v>56122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3015</v>
      </c>
      <c r="E409" s="2" t="s">
        <v>1756</v>
      </c>
      <c r="F409" s="1" t="s">
        <v>20</v>
      </c>
      <c r="H409" s="0" t="n">
        <f aca="false">VALUE(D409)</f>
        <v>31405</v>
      </c>
      <c r="I409" s="0" t="n">
        <f aca="false">VALUE(E409)</f>
        <v>1525</v>
      </c>
      <c r="K409" s="3" t="n">
        <f aca="false">IF(  OR(  AND(H409&gt;I409, F409="Yes"),  AND( I409 &gt; H409, F409="No" ) ),SUM(H409,I409)    )</f>
        <v>32930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85</v>
      </c>
      <c r="E410" s="2" t="s">
        <v>19</v>
      </c>
      <c r="F410" s="1" t="s">
        <v>20</v>
      </c>
      <c r="H410" s="0" t="n">
        <f aca="false">VALUE(D410)</f>
        <v>2000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2000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7807</v>
      </c>
      <c r="E411" s="2" t="s">
        <v>307</v>
      </c>
      <c r="F411" s="1" t="s">
        <v>20</v>
      </c>
      <c r="H411" s="0" t="n">
        <f aca="false">VALUE(D411)</f>
        <v>8975</v>
      </c>
      <c r="I411" s="0" t="n">
        <f aca="false">VALUE(E411)</f>
        <v>1600</v>
      </c>
      <c r="K411" s="0" t="n">
        <f aca="false">IF(  OR(  AND(H411&gt;I411, F411="Yes"),  AND( I411 &gt; H411, F411="No" ) ),SUM(H411,I411)    )</f>
        <v>10575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3019</v>
      </c>
      <c r="E412" s="2" t="s">
        <v>7296</v>
      </c>
      <c r="F412" s="1" t="s">
        <v>20</v>
      </c>
      <c r="H412" s="0" t="n">
        <f aca="false">VALUE(D412)</f>
        <v>64024</v>
      </c>
      <c r="I412" s="0" t="n">
        <f aca="false">VALUE(E412)</f>
        <v>1870</v>
      </c>
      <c r="K412" s="0" t="n">
        <f aca="false">IF(  OR(  AND(H412&gt;I412, F412="Yes"),  AND( I412 &gt; H412, F412="No" ) ),SUM(H412,I412)    )</f>
        <v>65894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7808</v>
      </c>
      <c r="E413" s="2" t="s">
        <v>395</v>
      </c>
      <c r="F413" s="1" t="s">
        <v>20</v>
      </c>
      <c r="H413" s="0" t="n">
        <f aca="false">VALUE(D413)</f>
        <v>13648</v>
      </c>
      <c r="I413" s="0" t="n">
        <f aca="false">VALUE(E413)</f>
        <v>3200</v>
      </c>
      <c r="K413" s="0" t="n">
        <f aca="false">IF(  OR(  AND(H413&gt;I413, F413="Yes"),  AND( I413 &gt; H413, F413="No" ) ),SUM(H413,I413)    )</f>
        <v>16848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3023</v>
      </c>
      <c r="E414" s="2" t="s">
        <v>1547</v>
      </c>
      <c r="F414" s="1" t="s">
        <v>20</v>
      </c>
      <c r="H414" s="0" t="n">
        <f aca="false">VALUE(D414)</f>
        <v>18011</v>
      </c>
      <c r="I414" s="0" t="n">
        <f aca="false">VALUE(E414)</f>
        <v>12500</v>
      </c>
      <c r="K414" s="0" t="n">
        <f aca="false">IF(  OR(  AND(H414&gt;I414, F414="Yes"),  AND( I414 &gt; H414, F414="No" ) ),SUM(H414,I414)    )</f>
        <v>30511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19</v>
      </c>
      <c r="E415" s="2" t="s">
        <v>1724</v>
      </c>
      <c r="F415" s="1" t="s">
        <v>20</v>
      </c>
      <c r="H415" s="0" t="n">
        <f aca="false">VALUE(D415)</f>
        <v>0</v>
      </c>
      <c r="I415" s="0" t="n">
        <f aca="false">VALUE(E415)</f>
        <v>5750</v>
      </c>
      <c r="K415" s="0" t="n">
        <f aca="false">IF(  OR(  AND(H415&gt;I415, F415="Yes"),  AND( I415 &gt; H415, F415="No" ) ),SUM(H415,I415)    )</f>
        <v>0</v>
      </c>
      <c r="L415" s="0" t="n">
        <f aca="false">IF( OR(  AND(I415&gt;H415, F415="Yes"),  AND( H415 &gt; I415, F415="No" ) ), SUM(H415,I415),0   )</f>
        <v>5750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6790</v>
      </c>
      <c r="E416" s="2" t="s">
        <v>1629</v>
      </c>
      <c r="F416" s="1" t="s">
        <v>20</v>
      </c>
      <c r="H416" s="0" t="n">
        <f aca="false">VALUE(D416)</f>
        <v>24850</v>
      </c>
      <c r="I416" s="0" t="n">
        <f aca="false">VALUE(E416)</f>
        <v>10850</v>
      </c>
      <c r="K416" s="0" t="n">
        <f aca="false">IF(  OR(  AND(H416&gt;I416, F416="Yes"),  AND( I416 &gt; H416, F416="No" ) ),SUM(H416,I416)    )</f>
        <v>35700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7809</v>
      </c>
      <c r="E417" s="2" t="s">
        <v>3203</v>
      </c>
      <c r="F417" s="1" t="s">
        <v>20</v>
      </c>
      <c r="H417" s="0" t="n">
        <f aca="false">VALUE(D417)</f>
        <v>18140</v>
      </c>
      <c r="I417" s="0" t="n">
        <f aca="false">VALUE(E417)</f>
        <v>450</v>
      </c>
      <c r="K417" s="0" t="n">
        <f aca="false">IF(  OR(  AND(H417&gt;I417, F417="Yes"),  AND( I417 &gt; H417, F417="No" ) ),SUM(H417,I417)    )</f>
        <v>18590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19</v>
      </c>
      <c r="E418" s="2" t="s">
        <v>1490</v>
      </c>
      <c r="F418" s="1" t="s">
        <v>20</v>
      </c>
      <c r="H418" s="0" t="n">
        <f aca="false">VALUE(D418)</f>
        <v>0</v>
      </c>
      <c r="I418" s="0" t="n">
        <f aca="false">VALUE(E418)</f>
        <v>6750</v>
      </c>
      <c r="K418" s="3" t="n">
        <f aca="false">IF(  OR(  AND(H418&gt;I418, F418="Yes"),  AND( I418 &gt; H418, F418="No" ) ),SUM(H418,I418)    )</f>
        <v>0</v>
      </c>
      <c r="L418" s="0" t="n">
        <f aca="false">IF( OR(  AND(I418&gt;H418, F418="Yes"),  AND( H418 &gt; I418, F418="No" ) ), SUM(H418,I418),0   )</f>
        <v>6750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19</v>
      </c>
      <c r="E419" s="2" t="s">
        <v>229</v>
      </c>
      <c r="F419" s="1" t="s">
        <v>20</v>
      </c>
      <c r="H419" s="0" t="n">
        <f aca="false">VALUE(D419)</f>
        <v>0</v>
      </c>
      <c r="I419" s="0" t="n">
        <f aca="false">VALUE(E419)</f>
        <v>2500</v>
      </c>
      <c r="K419" s="3" t="n">
        <f aca="false">IF(  OR(  AND(H419&gt;I419, F419="Yes"),  AND( I419 &gt; H419, F419="No" ) ),SUM(H419,I419)    )</f>
        <v>0</v>
      </c>
      <c r="L419" s="0" t="n">
        <f aca="false">IF( OR(  AND(I419&gt;H419, F419="Yes"),  AND( H419 &gt; I419, F419="No" ) ), SUM(H419,I419),0   )</f>
        <v>2500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3032</v>
      </c>
      <c r="E420" s="2" t="s">
        <v>6309</v>
      </c>
      <c r="F420" s="1" t="s">
        <v>20</v>
      </c>
      <c r="H420" s="0" t="n">
        <f aca="false">VALUE(D420)</f>
        <v>23000</v>
      </c>
      <c r="I420" s="0" t="n">
        <f aca="false">VALUE(E420)</f>
        <v>12800</v>
      </c>
      <c r="K420" s="0" t="n">
        <f aca="false">IF(  OR(  AND(H420&gt;I420, F420="Yes"),  AND( I420 &gt; H420, F420="No" ) ),SUM(H420,I420)    )</f>
        <v>35800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96</v>
      </c>
      <c r="E421" s="2" t="s">
        <v>1266</v>
      </c>
      <c r="F421" s="1" t="s">
        <v>20</v>
      </c>
      <c r="H421" s="0" t="n">
        <f aca="false">VALUE(D421)</f>
        <v>3750</v>
      </c>
      <c r="I421" s="0" t="n">
        <f aca="false">VALUE(E421)</f>
        <v>6600</v>
      </c>
      <c r="K421" s="0" t="n">
        <f aca="false">IF(  OR(  AND(H421&gt;I421, F421="Yes"),  AND( I421 &gt; H421, F421="No" ) ),SUM(H421,I421)    )</f>
        <v>0</v>
      </c>
      <c r="L421" s="0" t="n">
        <f aca="false">IF( OR(  AND(I421&gt;H421, F421="Yes"),  AND( H421 &gt; I421, F421="No" ) ), SUM(H421,I421),0   )</f>
        <v>10350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3035</v>
      </c>
      <c r="E422" s="2" t="s">
        <v>2032</v>
      </c>
      <c r="F422" s="1" t="s">
        <v>20</v>
      </c>
      <c r="H422" s="0" t="n">
        <f aca="false">VALUE(D422)</f>
        <v>36200</v>
      </c>
      <c r="I422" s="0" t="n">
        <f aca="false">VALUE(E422)</f>
        <v>21650</v>
      </c>
      <c r="K422" s="3" t="n">
        <f aca="false">IF(  OR(  AND(H422&gt;I422, F422="Yes"),  AND( I422 &gt; H422, F422="No" ) ),SUM(H422,I422)    )</f>
        <v>57850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3037</v>
      </c>
      <c r="E423" s="2" t="s">
        <v>438</v>
      </c>
      <c r="F423" s="1" t="s">
        <v>20</v>
      </c>
      <c r="H423" s="0" t="n">
        <f aca="false">VALUE(D423)</f>
        <v>37851</v>
      </c>
      <c r="I423" s="0" t="n">
        <f aca="false">VALUE(E423)</f>
        <v>2750</v>
      </c>
      <c r="K423" s="3" t="n">
        <f aca="false">IF(  OR(  AND(H423&gt;I423, F423="Yes"),  AND( I423 &gt; H423, F423="No" ) ),SUM(H423,I423)    )</f>
        <v>40601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3039</v>
      </c>
      <c r="E424" s="2" t="s">
        <v>7307</v>
      </c>
      <c r="F424" s="1" t="s">
        <v>20</v>
      </c>
      <c r="H424" s="0" t="n">
        <f aca="false">VALUE(D424)</f>
        <v>57714</v>
      </c>
      <c r="I424" s="0" t="n">
        <f aca="false">VALUE(E424)</f>
        <v>2905</v>
      </c>
      <c r="K424" s="0" t="n">
        <f aca="false">IF(  OR(  AND(H424&gt;I424, F424="Yes"),  AND( I424 &gt; H424, F424="No" ) ),SUM(H424,I424)    )</f>
        <v>60619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3041</v>
      </c>
      <c r="E425" s="2" t="s">
        <v>2209</v>
      </c>
      <c r="F425" s="1" t="s">
        <v>20</v>
      </c>
      <c r="H425" s="0" t="n">
        <f aca="false">VALUE(D425)</f>
        <v>24500</v>
      </c>
      <c r="I425" s="0" t="n">
        <f aca="false">VALUE(E425)</f>
        <v>19500</v>
      </c>
      <c r="K425" s="3" t="n">
        <f aca="false">IF(  OR(  AND(H425&gt;I425, F425="Yes"),  AND( I425 &gt; H425, F425="No" ) ),SUM(H425,I425)    )</f>
        <v>44000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7810</v>
      </c>
      <c r="E426" s="2" t="s">
        <v>7309</v>
      </c>
      <c r="F426" s="1" t="s">
        <v>20</v>
      </c>
      <c r="H426" s="0" t="n">
        <f aca="false">VALUE(D426)</f>
        <v>40670</v>
      </c>
      <c r="I426" s="0" t="n">
        <f aca="false">VALUE(E426)</f>
        <v>7420</v>
      </c>
      <c r="K426" s="0" t="n">
        <f aca="false">IF(  OR(  AND(H426&gt;I426, F426="Yes"),  AND( I426 &gt; H426, F426="No" ) ),SUM(H426,I426)    )</f>
        <v>48090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19</v>
      </c>
      <c r="E427" s="2" t="s">
        <v>114</v>
      </c>
      <c r="F427" s="1" t="s">
        <v>20</v>
      </c>
      <c r="H427" s="0" t="n">
        <f aca="false">VALUE(D427)</f>
        <v>0</v>
      </c>
      <c r="I427" s="0" t="n">
        <f aca="false">VALUE(E427)</f>
        <v>4500</v>
      </c>
      <c r="K427" s="0" t="n">
        <f aca="false">IF(  OR(  AND(H427&gt;I427, F427="Yes"),  AND( I427 &gt; H427, F427="No" ) ),SUM(H427,I427)    )</f>
        <v>0</v>
      </c>
      <c r="L427" s="0" t="n">
        <f aca="false">IF( OR(  AND(I427&gt;H427, F427="Yes"),  AND( H427 &gt; I427, F427="No" ) ), SUM(H427,I427),0   )</f>
        <v>4500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7811</v>
      </c>
      <c r="E428" s="2" t="s">
        <v>2059</v>
      </c>
      <c r="F428" s="1" t="s">
        <v>20</v>
      </c>
      <c r="H428" s="0" t="n">
        <f aca="false">VALUE(D428)</f>
        <v>124866</v>
      </c>
      <c r="I428" s="0" t="n">
        <f aca="false">VALUE(E428)</f>
        <v>28500</v>
      </c>
      <c r="K428" s="3" t="n">
        <f aca="false">IF(  OR(  AND(H428&gt;I428, F428="Yes"),  AND( I428 &gt; H428, F428="No" ) ),SUM(H428,I428)    )</f>
        <v>153366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3048</v>
      </c>
      <c r="E429" s="2" t="s">
        <v>7812</v>
      </c>
      <c r="F429" s="1" t="s">
        <v>20</v>
      </c>
      <c r="H429" s="0" t="n">
        <f aca="false">VALUE(D429)</f>
        <v>14407</v>
      </c>
      <c r="I429" s="0" t="n">
        <f aca="false">VALUE(E429)</f>
        <v>37157</v>
      </c>
      <c r="K429" s="0" t="n">
        <f aca="false">IF(  OR(  AND(H429&gt;I429, F429="Yes"),  AND( I429 &gt; H429, F429="No" ) ),SUM(H429,I429)    )</f>
        <v>0</v>
      </c>
      <c r="L429" s="0" t="n">
        <f aca="false">IF( OR(  AND(I429&gt;H429, F429="Yes"),  AND( H429 &gt; I429, F429="No" ) ), SUM(H429,I429),0   )</f>
        <v>51564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7813</v>
      </c>
      <c r="E430" s="2" t="s">
        <v>7315</v>
      </c>
      <c r="F430" s="1" t="s">
        <v>20</v>
      </c>
      <c r="H430" s="0" t="n">
        <f aca="false">VALUE(D430)</f>
        <v>72233</v>
      </c>
      <c r="I430" s="0" t="n">
        <f aca="false">VALUE(E430)</f>
        <v>3555</v>
      </c>
      <c r="K430" s="0" t="n">
        <f aca="false">IF(  OR(  AND(H430&gt;I430, F430="Yes"),  AND( I430 &gt; H430, F430="No" ) ),SUM(H430,I430)    )</f>
        <v>75788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3052</v>
      </c>
      <c r="E431" s="2" t="s">
        <v>110</v>
      </c>
      <c r="F431" s="1" t="s">
        <v>20</v>
      </c>
      <c r="H431" s="0" t="n">
        <f aca="false">VALUE(D431)</f>
        <v>11675</v>
      </c>
      <c r="I431" s="0" t="n">
        <f aca="false">VALUE(E431)</f>
        <v>3000</v>
      </c>
      <c r="K431" s="0" t="n">
        <f aca="false">IF(  OR(  AND(H431&gt;I431, F431="Yes"),  AND( I431 &gt; H431, F431="No" ) ),SUM(H431,I431)    )</f>
        <v>14675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3054</v>
      </c>
      <c r="E432" s="2" t="s">
        <v>7317</v>
      </c>
      <c r="F432" s="1" t="s">
        <v>20</v>
      </c>
      <c r="H432" s="0" t="n">
        <f aca="false">VALUE(D432)</f>
        <v>35873</v>
      </c>
      <c r="I432" s="0" t="n">
        <f aca="false">VALUE(E432)</f>
        <v>3970</v>
      </c>
      <c r="K432" s="0" t="n">
        <f aca="false">IF(  OR(  AND(H432&gt;I432, F432="Yes"),  AND( I432 &gt; H432, F432="No" ) ),SUM(H432,I432)    )</f>
        <v>39843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7814</v>
      </c>
      <c r="E433" s="2" t="s">
        <v>2930</v>
      </c>
      <c r="F433" s="1" t="s">
        <v>20</v>
      </c>
      <c r="H433" s="0" t="n">
        <f aca="false">VALUE(D433)</f>
        <v>17251</v>
      </c>
      <c r="I433" s="0" t="n">
        <f aca="false">VALUE(E433)</f>
        <v>6100</v>
      </c>
      <c r="K433" s="3" t="n">
        <f aca="false">IF(  OR(  AND(H433&gt;I433, F433="Yes"),  AND( I433 &gt; H433, F433="No" ) ),SUM(H433,I433)    )</f>
        <v>23351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3058</v>
      </c>
      <c r="E434" s="2" t="s">
        <v>1079</v>
      </c>
      <c r="F434" s="1" t="s">
        <v>20</v>
      </c>
      <c r="H434" s="0" t="n">
        <f aca="false">VALUE(D434)</f>
        <v>41525</v>
      </c>
      <c r="I434" s="0" t="n">
        <f aca="false">VALUE(E434)</f>
        <v>5500</v>
      </c>
      <c r="K434" s="0" t="n">
        <f aca="false">IF(  OR(  AND(H434&gt;I434, F434="Yes"),  AND( I434 &gt; H434, F434="No" ) ),SUM(H434,I434)    )</f>
        <v>47025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3060</v>
      </c>
      <c r="E435" s="2" t="s">
        <v>320</v>
      </c>
      <c r="F435" s="1" t="s">
        <v>20</v>
      </c>
      <c r="H435" s="0" t="n">
        <f aca="false">VALUE(D435)</f>
        <v>17</v>
      </c>
      <c r="I435" s="0" t="n">
        <f aca="false">VALUE(E435)</f>
        <v>2250</v>
      </c>
      <c r="K435" s="3" t="n">
        <f aca="false">IF(  OR(  AND(H435&gt;I435, F435="Yes"),  AND( I435 &gt; H435, F435="No" ) ),SUM(H435,I435)    )</f>
        <v>0</v>
      </c>
      <c r="L435" s="0" t="n">
        <f aca="false">IF( OR(  AND(I435&gt;H435, F435="Yes"),  AND( H435 &gt; I435, F435="No" ) ), SUM(H435,I435),0   )</f>
        <v>2267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1463</v>
      </c>
      <c r="E436" s="2" t="s">
        <v>32</v>
      </c>
      <c r="F436" s="1" t="s">
        <v>20</v>
      </c>
      <c r="H436" s="0" t="n">
        <f aca="false">VALUE(D436)</f>
        <v>10000</v>
      </c>
      <c r="I436" s="0" t="n">
        <f aca="false">VALUE(E436)</f>
        <v>1000</v>
      </c>
      <c r="K436" s="0" t="n">
        <f aca="false">IF(  OR(  AND(H436&gt;I436, F436="Yes"),  AND( I436 &gt; H436, F436="No" ) ),SUM(H436,I436)    )</f>
        <v>11000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3062</v>
      </c>
      <c r="E437" s="2" t="s">
        <v>3461</v>
      </c>
      <c r="F437" s="1" t="s">
        <v>20</v>
      </c>
      <c r="H437" s="0" t="n">
        <f aca="false">VALUE(D437)</f>
        <v>10335</v>
      </c>
      <c r="I437" s="0" t="n">
        <f aca="false">VALUE(E437)</f>
        <v>4050</v>
      </c>
      <c r="K437" s="0" t="n">
        <f aca="false">IF(  OR(  AND(H437&gt;I437, F437="Yes"),  AND( I437 &gt; H437, F437="No" ) ),SUM(H437,I437)    )</f>
        <v>14385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92</v>
      </c>
      <c r="E438" s="2" t="s">
        <v>655</v>
      </c>
      <c r="F438" s="1" t="s">
        <v>20</v>
      </c>
      <c r="H438" s="0" t="n">
        <f aca="false">VALUE(D438)</f>
        <v>4000</v>
      </c>
      <c r="I438" s="0" t="n">
        <f aca="false">VALUE(E438)</f>
        <v>6400</v>
      </c>
      <c r="K438" s="0" t="n">
        <f aca="false">IF(  OR(  AND(H438&gt;I438, F438="Yes"),  AND( I438 &gt; H438, F438="No" ) ),SUM(H438,I438)    )</f>
        <v>0</v>
      </c>
      <c r="L438" s="0" t="n">
        <f aca="false">IF( OR(  AND(I438&gt;H438, F438="Yes"),  AND( H438 &gt; I438, F438="No" ) ), SUM(H438,I438),0   )</f>
        <v>10400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3064</v>
      </c>
      <c r="E439" s="2" t="s">
        <v>6176</v>
      </c>
      <c r="F439" s="1" t="s">
        <v>20</v>
      </c>
      <c r="H439" s="0" t="n">
        <f aca="false">VALUE(D439)</f>
        <v>67660</v>
      </c>
      <c r="I439" s="0" t="n">
        <f aca="false">VALUE(E439)</f>
        <v>2800</v>
      </c>
      <c r="K439" s="0" t="n">
        <f aca="false">IF(  OR(  AND(H439&gt;I439, F439="Yes"),  AND( I439 &gt; H439, F439="No" ) ),SUM(H439,I439)    )</f>
        <v>70460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279</v>
      </c>
      <c r="E440" s="2" t="s">
        <v>3192</v>
      </c>
      <c r="F440" s="1" t="s">
        <v>20</v>
      </c>
      <c r="H440" s="0" t="n">
        <f aca="false">VALUE(D440)</f>
        <v>5000</v>
      </c>
      <c r="I440" s="0" t="n">
        <f aca="false">VALUE(E440)</f>
        <v>12300</v>
      </c>
      <c r="K440" s="3" t="n">
        <f aca="false">IF(  OR(  AND(H440&gt;I440, F440="Yes"),  AND( I440 &gt; H440, F440="No" ) ),SUM(H440,I440)    )</f>
        <v>0</v>
      </c>
      <c r="L440" s="0" t="n">
        <f aca="false">IF( OR(  AND(I440&gt;H440, F440="Yes"),  AND( H440 &gt; I440, F440="No" ) ), SUM(H440,I440),0   )</f>
        <v>17300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14</v>
      </c>
      <c r="E441" s="2" t="s">
        <v>1712</v>
      </c>
      <c r="F441" s="1" t="s">
        <v>20</v>
      </c>
      <c r="H441" s="0" t="n">
        <f aca="false">VALUE(D441)</f>
        <v>1250</v>
      </c>
      <c r="I441" s="0" t="n">
        <f aca="false">VALUE(E441)</f>
        <v>10400</v>
      </c>
      <c r="K441" s="0" t="n">
        <f aca="false">IF(  OR(  AND(H441&gt;I441, F441="Yes"),  AND( I441 &gt; H441, F441="No" ) ),SUM(H441,I441)    )</f>
        <v>0</v>
      </c>
      <c r="L441" s="0" t="n">
        <f aca="false">IF( OR(  AND(I441&gt;H441, F441="Yes"),  AND( H441 &gt; I441, F441="No" ) ), SUM(H441,I441),0   )</f>
        <v>11650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3067</v>
      </c>
      <c r="E442" s="2" t="s">
        <v>493</v>
      </c>
      <c r="F442" s="1" t="s">
        <v>20</v>
      </c>
      <c r="H442" s="0" t="n">
        <f aca="false">VALUE(D442)</f>
        <v>16046</v>
      </c>
      <c r="I442" s="0" t="n">
        <f aca="false">VALUE(E442)</f>
        <v>17450</v>
      </c>
      <c r="K442" s="0" t="n">
        <f aca="false">IF(  OR(  AND(H442&gt;I442, F442="Yes"),  AND( I442 &gt; H442, F442="No" ) ),SUM(H442,I442)    )</f>
        <v>0</v>
      </c>
      <c r="L442" s="0" t="n">
        <f aca="false">IF( OR(  AND(I442&gt;H442, F442="Yes"),  AND( H442 &gt; I442, F442="No" ) ), SUM(H442,I442),0   )</f>
        <v>33496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23.9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3069</v>
      </c>
      <c r="E443" s="2" t="s">
        <v>7327</v>
      </c>
      <c r="F443" s="1" t="s">
        <v>20</v>
      </c>
      <c r="H443" s="0" t="n">
        <f aca="false">VALUE(D443)</f>
        <v>4982</v>
      </c>
      <c r="I443" s="0" t="n">
        <f aca="false">VALUE(E443)</f>
        <v>64025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69007</v>
      </c>
      <c r="M443" s="0" t="n">
        <f aca="false">IF( OR(H443=I443,AND(H443 = 0, I443=0)) ,1,0)</f>
        <v>0</v>
      </c>
      <c r="N443" s="0" t="n">
        <f aca="false">IF(F443="Not Voting", SUM(H443:I443),0)</f>
        <v>0</v>
      </c>
      <c r="P443" s="0" t="n">
        <f aca="false">IF(AND(F443="Not Voting",M443=1), 1,0)</f>
        <v>0</v>
      </c>
    </row>
    <row r="444" customFormat="false" ht="23.95" hidden="false" customHeight="false" outlineLevel="0" collapsed="false">
      <c r="A444" s="1" t="s">
        <v>6829</v>
      </c>
      <c r="B444" s="1" t="s">
        <v>687</v>
      </c>
      <c r="C444" s="1" t="s">
        <v>1018</v>
      </c>
      <c r="D444" s="2" t="s">
        <v>7815</v>
      </c>
      <c r="E444" s="2" t="s">
        <v>19</v>
      </c>
      <c r="F444" s="1" t="s">
        <v>20</v>
      </c>
      <c r="H444" s="0" t="n">
        <f aca="false">VALUE(D444)</f>
        <v>73558</v>
      </c>
      <c r="I444" s="0" t="n">
        <f aca="false">VALUE(E444)</f>
        <v>0</v>
      </c>
      <c r="K444" s="0" t="n">
        <f aca="false">IF(  OR(  AND(H444&gt;I444, F444="Yes"),  AND( I444 &gt; H444, F444="No" ) ),SUM(H444,I444)    )</f>
        <v>73558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 t="s">
        <v>1424</v>
      </c>
      <c r="B445" s="1" t="s">
        <v>687</v>
      </c>
      <c r="C445" s="1" t="s">
        <v>1425</v>
      </c>
      <c r="D445" s="2" t="s">
        <v>7816</v>
      </c>
      <c r="E445" s="2" t="s">
        <v>6246</v>
      </c>
      <c r="F445" s="1" t="s">
        <v>20</v>
      </c>
      <c r="H445" s="0" t="n">
        <f aca="false">VALUE(D445)</f>
        <v>98665</v>
      </c>
      <c r="I445" s="0" t="n">
        <f aca="false">VALUE(E445)</f>
        <v>26825</v>
      </c>
      <c r="K445" s="3" t="n">
        <f aca="false">IF(  OR(  AND(H445&gt;I445, F445="Yes"),  AND( I445 &gt; H445, F445="No" ) ),SUM(H445,I445)    )</f>
        <v>125490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35.2" hidden="false" customHeight="false" outlineLevel="0" collapsed="false">
      <c r="A446" s="1" t="s">
        <v>1427</v>
      </c>
      <c r="B446" s="1" t="s">
        <v>687</v>
      </c>
      <c r="C446" s="1" t="s">
        <v>1428</v>
      </c>
      <c r="D446" s="2" t="s">
        <v>32</v>
      </c>
      <c r="E446" s="2" t="s">
        <v>7331</v>
      </c>
      <c r="F446" s="1" t="s">
        <v>20</v>
      </c>
      <c r="H446" s="0" t="n">
        <f aca="false">VALUE(D446)</f>
        <v>1000</v>
      </c>
      <c r="I446" s="0" t="n">
        <f aca="false">VALUE(E446)</f>
        <v>18925</v>
      </c>
      <c r="K446" s="3" t="n">
        <f aca="false">IF(  OR(  AND(H446&gt;I446, F446="Yes"),  AND( I446 &gt; H446, F446="No" ) ),SUM(H446,I446)    )</f>
        <v>0</v>
      </c>
      <c r="L446" s="0" t="n">
        <f aca="false">IF( OR(  AND(I446&gt;H446, F446="Yes"),  AND( H446 &gt; I446, F446="No" ) ), SUM(H446,I446),0   )</f>
        <v>19925</v>
      </c>
      <c r="M446" s="0" t="n">
        <f aca="false">IF( OR(H446=I446,AND(H446 = 0, I446=0)) ,1,0)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236</v>
      </c>
      <c r="H450" s="0" t="n">
        <f aca="false">SUM(H200:I446)</f>
        <v>11755272</v>
      </c>
      <c r="J450" s="4" t="s">
        <v>683</v>
      </c>
      <c r="K450" s="4" t="n">
        <f aca="false">SUM(K200:K446)</f>
        <v>8865050</v>
      </c>
      <c r="L450" s="4" t="n">
        <f aca="false">SUM(L200:L446)</f>
        <v>2070715</v>
      </c>
      <c r="M450" s="4" t="n">
        <f aca="false">SUM(M200:M446)</f>
        <v>7</v>
      </c>
      <c r="N450" s="4" t="n">
        <f aca="false">SUM(N200:N446)</f>
        <v>815507</v>
      </c>
      <c r="P450" s="0" t="n">
        <f aca="false">SUM(P2:P446)</f>
        <v>0</v>
      </c>
    </row>
    <row r="451" customFormat="false" ht="12.8" hidden="false" customHeight="false" outlineLevel="0" collapsed="false">
      <c r="F451" s="4" t="n">
        <f aca="false">COUNTIF($F$199:$F$445, "No")</f>
        <v>0</v>
      </c>
      <c r="J451" s="4" t="s">
        <v>684</v>
      </c>
      <c r="K451" s="4" t="n">
        <f aca="false">COUNTIF(K200:K446, "&gt;"&amp;0)</f>
        <v>122</v>
      </c>
      <c r="L451" s="4" t="n">
        <f aca="false">COUNTIF(L200:L446, "&gt;"&amp;0)</f>
        <v>107</v>
      </c>
      <c r="M451" s="4" t="n">
        <f aca="false">COUNTIF(M200:M446, "&gt;"&amp;0)</f>
        <v>7</v>
      </c>
      <c r="N451" s="4" t="n">
        <f aca="false">COUNTIF(N200:N446, "&gt;"&amp;0)</f>
        <v>10</v>
      </c>
    </row>
    <row r="452" customFormat="false" ht="12.8" hidden="false" customHeight="false" outlineLevel="0" collapsed="false">
      <c r="F452" s="4" t="n">
        <f aca="false">COUNTIF($F$199:$F$445, "Not Voting")</f>
        <v>10</v>
      </c>
      <c r="J452" s="4" t="s">
        <v>685</v>
      </c>
      <c r="K452" s="4" t="n">
        <f aca="false">ROUND(K450/K451,0)</f>
        <v>72664</v>
      </c>
      <c r="L452" s="5" t="n">
        <f aca="false">ROUND(L450/L451,0)</f>
        <v>19352</v>
      </c>
      <c r="M452" s="5"/>
      <c r="N452" s="5" t="n">
        <f aca="false">ROUND(N450/N451,0)</f>
        <v>81551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false" showOutlineSymbols="true" defaultGridColor="true" view="normal" topLeftCell="H66" colorId="64" zoomScale="100" zoomScaleNormal="100" zoomScalePageLayoutView="100" workbookViewId="0">
      <selection pane="topLeft" activeCell="P438" activeCellId="0" sqref="P438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9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7817</v>
      </c>
      <c r="E2" s="2" t="s">
        <v>3509</v>
      </c>
      <c r="F2" s="1" t="s">
        <v>20</v>
      </c>
      <c r="H2" s="0" t="n">
        <f aca="false">VALUE(D2)</f>
        <v>45106</v>
      </c>
      <c r="I2" s="0" t="n">
        <f aca="false">VALUE(E2)</f>
        <v>23400</v>
      </c>
      <c r="K2" s="3" t="n">
        <f aca="false">IF(  OR(  AND(H2&gt;I2, F2="Yes"),  AND( I2 &gt; H2, F2="No" ) ),SUM(H2,I2)    )</f>
        <v>68506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6245</v>
      </c>
      <c r="E3" s="2" t="s">
        <v>71</v>
      </c>
      <c r="F3" s="1" t="s">
        <v>20</v>
      </c>
      <c r="H3" s="0" t="n">
        <f aca="false">VALUE(D3)</f>
        <v>19900</v>
      </c>
      <c r="I3" s="0" t="n">
        <f aca="false">VALUE(E3)</f>
        <v>12700</v>
      </c>
      <c r="K3" s="3" t="n">
        <f aca="false">IF(  OR(  AND(H3&gt;I3, F3="Yes"),  AND( I3 &gt; H3, F3="No" ) ),SUM(H3,I3)    )</f>
        <v>32600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7818</v>
      </c>
      <c r="E4" s="2" t="s">
        <v>7819</v>
      </c>
      <c r="F4" s="1" t="s">
        <v>20</v>
      </c>
      <c r="H4" s="0" t="n">
        <f aca="false">VALUE(D4)</f>
        <v>72375</v>
      </c>
      <c r="I4" s="0" t="n">
        <f aca="false">VALUE(E4)</f>
        <v>30679</v>
      </c>
      <c r="K4" s="3" t="n">
        <f aca="false">IF(  OR(  AND(H4&gt;I4, F4="Yes"),  AND( I4 &gt; H4, F4="No" ) ),SUM(H4,I4)    )</f>
        <v>103054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9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2661</v>
      </c>
      <c r="E5" s="2" t="s">
        <v>2671</v>
      </c>
      <c r="F5" s="1" t="s">
        <v>20</v>
      </c>
      <c r="H5" s="0" t="n">
        <f aca="false">VALUE(D5)</f>
        <v>21100</v>
      </c>
      <c r="I5" s="0" t="n">
        <f aca="false">VALUE(E5)</f>
        <v>14950</v>
      </c>
      <c r="K5" s="3" t="n">
        <f aca="false">IF(  OR(  AND(H5&gt;I5, F5="Yes"),  AND( I5 &gt; H5, F5="No" ) ),SUM(H5,I5)    )</f>
        <v>36050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830</v>
      </c>
      <c r="E6" s="2" t="s">
        <v>316</v>
      </c>
      <c r="F6" s="1" t="s">
        <v>20</v>
      </c>
      <c r="H6" s="0" t="n">
        <f aca="false">VALUE(D6)</f>
        <v>16000</v>
      </c>
      <c r="I6" s="0" t="n">
        <f aca="false">VALUE(E6)</f>
        <v>6550</v>
      </c>
      <c r="K6" s="3" t="n">
        <f aca="false">IF(  OR(  AND(H6&gt;I6, F6="Yes"),  AND( I6 &gt; H6, F6="No" ) ),SUM(H6,I6)    )</f>
        <v>22550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9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4200</v>
      </c>
      <c r="E7" s="2" t="s">
        <v>415</v>
      </c>
      <c r="F7" s="1" t="s">
        <v>20</v>
      </c>
      <c r="H7" s="0" t="n">
        <f aca="false">VALUE(D7)</f>
        <v>14100</v>
      </c>
      <c r="I7" s="0" t="n">
        <f aca="false">VALUE(E7)</f>
        <v>15300</v>
      </c>
      <c r="K7" s="3" t="n">
        <f aca="false">IF(  OR(  AND(H7&gt;I7, F7="Yes"),  AND( I7 &gt; H7, F7="No" ) ),SUM(H7,I7)    )</f>
        <v>0</v>
      </c>
      <c r="L7" s="0" t="n">
        <f aca="false">IF( OR(  AND(I7&gt;H7, F7="Yes"),  AND( H7 &gt; I7, F7="No" ) ), SUM(H7,I7),0   )</f>
        <v>29400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9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2623</v>
      </c>
      <c r="E8" s="2" t="s">
        <v>1490</v>
      </c>
      <c r="F8" s="1" t="s">
        <v>20</v>
      </c>
      <c r="H8" s="0" t="n">
        <f aca="false">VALUE(D8)</f>
        <v>12450</v>
      </c>
      <c r="I8" s="0" t="n">
        <f aca="false">VALUE(E8)</f>
        <v>6750</v>
      </c>
      <c r="K8" s="3" t="n">
        <f aca="false">IF(  OR(  AND(H8&gt;I8, F8="Yes"),  AND( I8 &gt; H8, F8="No" ) ),SUM(H8,I8)    )</f>
        <v>19200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9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7820</v>
      </c>
      <c r="E9" s="2" t="s">
        <v>4952</v>
      </c>
      <c r="F9" s="1" t="s">
        <v>20</v>
      </c>
      <c r="H9" s="0" t="n">
        <f aca="false">VALUE(D9)</f>
        <v>41225</v>
      </c>
      <c r="I9" s="0" t="n">
        <f aca="false">VALUE(E9)</f>
        <v>9850</v>
      </c>
      <c r="K9" s="3" t="n">
        <f aca="false">IF(  OR(  AND(H9&gt;I9, F9="Yes"),  AND( I9 &gt; H9, F9="No" ) ),SUM(H9,I9)    )</f>
        <v>51075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7821</v>
      </c>
      <c r="E10" s="2" t="s">
        <v>7822</v>
      </c>
      <c r="F10" s="1" t="s">
        <v>20</v>
      </c>
      <c r="H10" s="0" t="n">
        <f aca="false">VALUE(D10)</f>
        <v>396001</v>
      </c>
      <c r="I10" s="0" t="n">
        <f aca="false">VALUE(E10)</f>
        <v>103333</v>
      </c>
      <c r="K10" s="3" t="n">
        <f aca="false">IF(  OR(  AND(H10&gt;I10, F10="Yes"),  AND( I10 &gt; H10, F10="No" ) ),SUM(H10,I10)    )</f>
        <v>499334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7823</v>
      </c>
      <c r="E11" s="2" t="s">
        <v>7824</v>
      </c>
      <c r="F11" s="1" t="s">
        <v>20</v>
      </c>
      <c r="H11" s="0" t="n">
        <f aca="false">VALUE(D11)</f>
        <v>61551</v>
      </c>
      <c r="I11" s="0" t="n">
        <f aca="false">VALUE(E11)</f>
        <v>49727</v>
      </c>
      <c r="K11" s="3" t="n">
        <f aca="false">IF(  OR(  AND(H11&gt;I11, F11="Yes"),  AND( I11 &gt; H11, F11="No" ) ),SUM(H11,I11)    )</f>
        <v>111278</v>
      </c>
      <c r="L11" s="0" t="n">
        <f aca="false">IF( OR(  AND(I11&gt;H11, F11="Yes"),  AND( H11 &gt; I11, F11="No" ) ), SUM(H11,I11),0   )</f>
        <v>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35.2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7825</v>
      </c>
      <c r="E12" s="2" t="s">
        <v>7826</v>
      </c>
      <c r="F12" s="1" t="s">
        <v>67</v>
      </c>
      <c r="H12" s="0" t="n">
        <f aca="false">VALUE(D12)</f>
        <v>172450</v>
      </c>
      <c r="I12" s="0" t="n">
        <f aca="false">VALUE(E12)</f>
        <v>35936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208386</v>
      </c>
      <c r="P12" s="0" t="n">
        <f aca="false">IF(AND(F12="Not Voting",M12=1), 1,0)</f>
        <v>0</v>
      </c>
    </row>
    <row r="13" customFormat="false" ht="23.95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7827</v>
      </c>
      <c r="E13" s="2" t="s">
        <v>136</v>
      </c>
      <c r="F13" s="1" t="s">
        <v>20</v>
      </c>
      <c r="H13" s="0" t="n">
        <f aca="false">VALUE(D13)</f>
        <v>163288</v>
      </c>
      <c r="I13" s="0" t="n">
        <f aca="false">VALUE(E13)</f>
        <v>15000</v>
      </c>
      <c r="K13" s="3" t="n">
        <f aca="false">IF(  OR(  AND(H13&gt;I13, F13="Yes"),  AND( I13 &gt; H13, F13="No" ) ),SUM(H13,I13)    )</f>
        <v>178288</v>
      </c>
      <c r="L13" s="0" t="n">
        <f aca="false">IF( OR(  AND(I13&gt;H13, F13="Yes"),  AND( H13 &gt; I13, F13="No" ) ), SUM(H13,I13),0   )</f>
        <v>0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9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7828</v>
      </c>
      <c r="E14" s="2" t="s">
        <v>3317</v>
      </c>
      <c r="F14" s="1" t="s">
        <v>20</v>
      </c>
      <c r="H14" s="0" t="n">
        <f aca="false">VALUE(D14)</f>
        <v>290333</v>
      </c>
      <c r="I14" s="0" t="n">
        <f aca="false">VALUE(E14)</f>
        <v>25700</v>
      </c>
      <c r="K14" s="3" t="n">
        <f aca="false">IF(  OR(  AND(H14&gt;I14, F14="Yes"),  AND( I14 &gt; H14, F14="No" ) ),SUM(H14,I14)    )</f>
        <v>316033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7829</v>
      </c>
      <c r="E15" s="2" t="s">
        <v>7830</v>
      </c>
      <c r="F15" s="1" t="s">
        <v>15</v>
      </c>
      <c r="H15" s="0" t="n">
        <f aca="false">VALUE(D15)</f>
        <v>62598</v>
      </c>
      <c r="I15" s="0" t="n">
        <f aca="false">VALUE(E15)</f>
        <v>31141</v>
      </c>
      <c r="K15" s="3" t="n">
        <f aca="false">IF(  OR(  AND(H15&gt;I15, F15="Yes"),  AND( I15 &gt; H15, F15="No" ) ),SUM(H15,I15)    )</f>
        <v>0</v>
      </c>
      <c r="L15" s="0" t="n">
        <f aca="false">IF( OR(  AND(I15&gt;H15, F15="Yes"),  AND( H15 &gt; I15, F15="No" ) ), SUM(H15,I15),0   )</f>
        <v>93739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9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7831</v>
      </c>
      <c r="E16" s="2" t="s">
        <v>3322</v>
      </c>
      <c r="F16" s="1" t="s">
        <v>20</v>
      </c>
      <c r="H16" s="0" t="n">
        <f aca="false">VALUE(D16)</f>
        <v>200989</v>
      </c>
      <c r="I16" s="0" t="n">
        <f aca="false">VALUE(E16)</f>
        <v>28250</v>
      </c>
      <c r="K16" s="3" t="n">
        <f aca="false">IF(  OR(  AND(H16&gt;I16, F16="Yes"),  AND( I16 &gt; H16, F16="No" ) ),SUM(H16,I16)    )</f>
        <v>229239</v>
      </c>
      <c r="L16" s="0" t="n">
        <f aca="false">IF( OR(  AND(I16&gt;H16, F16="Yes"),  AND( H16 &gt; I16, F16="No" ) ), SUM(H16,I16),0   )</f>
        <v>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9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7832</v>
      </c>
      <c r="E17" s="2" t="s">
        <v>964</v>
      </c>
      <c r="F17" s="1" t="s">
        <v>20</v>
      </c>
      <c r="H17" s="0" t="n">
        <f aca="false">VALUE(D17)</f>
        <v>29710</v>
      </c>
      <c r="I17" s="0" t="n">
        <f aca="false">VALUE(E17)</f>
        <v>500</v>
      </c>
      <c r="K17" s="3" t="n">
        <f aca="false">IF(  OR(  AND(H17&gt;I17, F17="Yes"),  AND( I17 &gt; H17, F17="No" ) ),SUM(H17,I17)    )</f>
        <v>30210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9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7833</v>
      </c>
      <c r="E18" s="2" t="s">
        <v>1782</v>
      </c>
      <c r="F18" s="1" t="s">
        <v>20</v>
      </c>
      <c r="H18" s="0" t="n">
        <f aca="false">VALUE(D18)</f>
        <v>28365</v>
      </c>
      <c r="I18" s="0" t="n">
        <f aca="false">VALUE(E18)</f>
        <v>4200</v>
      </c>
      <c r="K18" s="3" t="n">
        <f aca="false">IF(  OR(  AND(H18&gt;I18, F18="Yes"),  AND( I18 &gt; H18, F18="No" ) ),SUM(H18,I18)    )</f>
        <v>32565</v>
      </c>
      <c r="L18" s="0" t="n">
        <f aca="false">IF( OR(  AND(I18&gt;H18, F18="Yes"),  AND( H18 &gt; I18, F18="No" ) ), SUM(H18,I18),0   )</f>
        <v>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9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7834</v>
      </c>
      <c r="E19" s="2" t="s">
        <v>85</v>
      </c>
      <c r="F19" s="1" t="s">
        <v>20</v>
      </c>
      <c r="H19" s="0" t="n">
        <f aca="false">VALUE(D19)</f>
        <v>50725</v>
      </c>
      <c r="I19" s="0" t="n">
        <f aca="false">VALUE(E19)</f>
        <v>2000</v>
      </c>
      <c r="K19" s="3" t="n">
        <f aca="false">IF(  OR(  AND(H19&gt;I19, F19="Yes"),  AND( I19 &gt; H19, F19="No" ) ),SUM(H19,I19)    )</f>
        <v>52725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7835</v>
      </c>
      <c r="E20" s="2" t="s">
        <v>4343</v>
      </c>
      <c r="F20" s="1" t="s">
        <v>20</v>
      </c>
      <c r="H20" s="0" t="n">
        <f aca="false">VALUE(D20)</f>
        <v>191025</v>
      </c>
      <c r="I20" s="0" t="n">
        <f aca="false">VALUE(E20)</f>
        <v>33100</v>
      </c>
      <c r="K20" s="3" t="n">
        <f aca="false">IF(  OR(  AND(H20&gt;I20, F20="Yes"),  AND( I20 &gt; H20, F20="No" ) ),SUM(H20,I20)    )</f>
        <v>224125</v>
      </c>
      <c r="L20" s="0" t="n">
        <f aca="false">IF( OR(  AND(I20&gt;H20, F20="Yes"),  AND( H20 &gt; I20, F20="No" ) ), SUM(H20,I20),0   )</f>
        <v>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6073</v>
      </c>
      <c r="E21" s="2" t="s">
        <v>85</v>
      </c>
      <c r="F21" s="1" t="s">
        <v>20</v>
      </c>
      <c r="H21" s="0" t="n">
        <f aca="false">VALUE(D21)</f>
        <v>26600</v>
      </c>
      <c r="I21" s="0" t="n">
        <f aca="false">VALUE(E21)</f>
        <v>2000</v>
      </c>
      <c r="K21" s="3" t="n">
        <f aca="false">IF(  OR(  AND(H21&gt;I21, F21="Yes"),  AND( I21 &gt; H21, F21="No" ) ),SUM(H21,I21)    )</f>
        <v>28600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9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1985</v>
      </c>
      <c r="E22" s="2" t="s">
        <v>2441</v>
      </c>
      <c r="F22" s="1" t="s">
        <v>20</v>
      </c>
      <c r="H22" s="0" t="n">
        <f aca="false">VALUE(D22)</f>
        <v>46000</v>
      </c>
      <c r="I22" s="0" t="n">
        <f aca="false">VALUE(E22)</f>
        <v>11000</v>
      </c>
      <c r="K22" s="3" t="n">
        <f aca="false">IF(  OR(  AND(H22&gt;I22, F22="Yes"),  AND( I22 &gt; H22, F22="No" ) ),SUM(H22,I22)    )</f>
        <v>57000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830</v>
      </c>
      <c r="E23" s="2" t="s">
        <v>1490</v>
      </c>
      <c r="F23" s="1" t="s">
        <v>20</v>
      </c>
      <c r="H23" s="0" t="n">
        <f aca="false">VALUE(D23)</f>
        <v>16000</v>
      </c>
      <c r="I23" s="0" t="n">
        <f aca="false">VALUE(E23)</f>
        <v>6750</v>
      </c>
      <c r="K23" s="3" t="n">
        <f aca="false">IF(  OR(  AND(H23&gt;I23, F23="Yes"),  AND( I23 &gt; H23, F23="No" ) ),SUM(H23,I23)    )</f>
        <v>22750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2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7836</v>
      </c>
      <c r="E24" s="2" t="s">
        <v>121</v>
      </c>
      <c r="F24" s="1" t="s">
        <v>20</v>
      </c>
      <c r="H24" s="0" t="n">
        <f aca="false">VALUE(D24)</f>
        <v>76660</v>
      </c>
      <c r="I24" s="0" t="n">
        <f aca="false">VALUE(E24)</f>
        <v>12350</v>
      </c>
      <c r="K24" s="3" t="n">
        <f aca="false">IF(  OR(  AND(H24&gt;I24, F24="Yes"),  AND( I24 &gt; H24, F24="No" ) ),SUM(H24,I24)    )</f>
        <v>89010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7837</v>
      </c>
      <c r="E25" s="2" t="s">
        <v>5890</v>
      </c>
      <c r="F25" s="1" t="s">
        <v>20</v>
      </c>
      <c r="H25" s="0" t="n">
        <f aca="false">VALUE(D25)</f>
        <v>152953</v>
      </c>
      <c r="I25" s="0" t="n">
        <f aca="false">VALUE(E25)</f>
        <v>35100</v>
      </c>
      <c r="K25" s="3" t="n">
        <f aca="false">IF(  OR(  AND(H25&gt;I25, F25="Yes"),  AND( I25 &gt; H25, F25="No" ) ),SUM(H25,I25)    )</f>
        <v>188053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7838</v>
      </c>
      <c r="E26" s="2" t="s">
        <v>6146</v>
      </c>
      <c r="F26" s="1" t="s">
        <v>20</v>
      </c>
      <c r="H26" s="0" t="n">
        <f aca="false">VALUE(D26)</f>
        <v>73775</v>
      </c>
      <c r="I26" s="0" t="n">
        <f aca="false">VALUE(E26)</f>
        <v>27300</v>
      </c>
      <c r="K26" s="3" t="n">
        <f aca="false">IF(  OR(  AND(H26&gt;I26, F26="Yes"),  AND( I26 &gt; H26, F26="No" ) ),SUM(H26,I26)    )</f>
        <v>101075</v>
      </c>
      <c r="L26" s="0" t="n">
        <f aca="false">IF( OR(  AND(I26&gt;H26, F26="Yes"),  AND( H26 &gt; I26, F26="No" ) ), SUM(H26,I26),0   )</f>
        <v>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9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7839</v>
      </c>
      <c r="E27" s="2" t="s">
        <v>320</v>
      </c>
      <c r="F27" s="1" t="s">
        <v>20</v>
      </c>
      <c r="H27" s="0" t="n">
        <f aca="false">VALUE(D27)</f>
        <v>30725</v>
      </c>
      <c r="I27" s="0" t="n">
        <f aca="false">VALUE(E27)</f>
        <v>2250</v>
      </c>
      <c r="K27" s="3" t="n">
        <f aca="false">IF(  OR(  AND(H27&gt;I27, F27="Yes"),  AND( I27 &gt; H27, F27="No" ) ),SUM(H27,I27)    )</f>
        <v>32975</v>
      </c>
      <c r="L27" s="0" t="n">
        <f aca="false">IF( OR(  AND(I27&gt;H27, F27="Yes"),  AND( H27 &gt; I27, F27="No" ) ), SUM(H27,I27),0   )</f>
        <v>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9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7086</v>
      </c>
      <c r="E28" s="2" t="s">
        <v>2031</v>
      </c>
      <c r="F28" s="1" t="s">
        <v>20</v>
      </c>
      <c r="H28" s="0" t="n">
        <f aca="false">VALUE(D28)</f>
        <v>83100</v>
      </c>
      <c r="I28" s="0" t="n">
        <f aca="false">VALUE(E28)</f>
        <v>9500</v>
      </c>
      <c r="K28" s="3" t="n">
        <f aca="false">IF(  OR(  AND(H28&gt;I28, F28="Yes"),  AND( I28 &gt; H28, F28="No" ) ),SUM(H28,I28)    )</f>
        <v>92600</v>
      </c>
      <c r="L28" s="0" t="n">
        <f aca="false">IF( OR(  AND(I28&gt;H28, F28="Yes"),  AND( H28 &gt; I28, F28="No" ) ), SUM(H28,I28),0   )</f>
        <v>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7840</v>
      </c>
      <c r="E29" s="2" t="s">
        <v>96</v>
      </c>
      <c r="F29" s="1" t="s">
        <v>20</v>
      </c>
      <c r="H29" s="0" t="n">
        <f aca="false">VALUE(D29)</f>
        <v>21719</v>
      </c>
      <c r="I29" s="0" t="n">
        <f aca="false">VALUE(E29)</f>
        <v>3750</v>
      </c>
      <c r="K29" s="3" t="n">
        <f aca="false">IF(  OR(  AND(H29&gt;I29, F29="Yes"),  AND( I29 &gt; H29, F29="No" ) ),SUM(H29,I29)    )</f>
        <v>25469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9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7841</v>
      </c>
      <c r="E30" s="2" t="s">
        <v>7842</v>
      </c>
      <c r="F30" s="1" t="s">
        <v>20</v>
      </c>
      <c r="H30" s="0" t="n">
        <f aca="false">VALUE(D30)</f>
        <v>225050</v>
      </c>
      <c r="I30" s="0" t="n">
        <f aca="false">VALUE(E30)</f>
        <v>45661</v>
      </c>
      <c r="K30" s="3" t="n">
        <f aca="false">IF(  OR(  AND(H30&gt;I30, F30="Yes"),  AND( I30 &gt; H30, F30="No" ) ),SUM(H30,I30)    )</f>
        <v>270711</v>
      </c>
      <c r="L30" s="0" t="n">
        <f aca="false">IF( OR(  AND(I30&gt;H30, F30="Yes"),  AND( H30 &gt; I30, F30="No" ) ), SUM(H30,I30),0   )</f>
        <v>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9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570</v>
      </c>
      <c r="E31" s="2" t="s">
        <v>3136</v>
      </c>
      <c r="F31" s="1" t="s">
        <v>20</v>
      </c>
      <c r="H31" s="0" t="n">
        <f aca="false">VALUE(D31)</f>
        <v>73750</v>
      </c>
      <c r="I31" s="0" t="n">
        <f aca="false">VALUE(E31)</f>
        <v>17700</v>
      </c>
      <c r="K31" s="3" t="n">
        <f aca="false">IF(  OR(  AND(H31&gt;I31, F31="Yes"),  AND( I31 &gt; H31, F31="No" ) ),SUM(H31,I31)    )</f>
        <v>91450</v>
      </c>
      <c r="L31" s="0" t="n">
        <f aca="false">IF( OR(  AND(I31&gt;H31, F31="Yes"),  AND( H31 &gt; I31, F31="No" ) ), SUM(H31,I31),0   )</f>
        <v>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9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1069</v>
      </c>
      <c r="E32" s="2" t="s">
        <v>2823</v>
      </c>
      <c r="F32" s="1" t="s">
        <v>20</v>
      </c>
      <c r="H32" s="0" t="n">
        <f aca="false">VALUE(D32)</f>
        <v>55400</v>
      </c>
      <c r="I32" s="0" t="n">
        <f aca="false">VALUE(E32)</f>
        <v>20950</v>
      </c>
      <c r="K32" s="3" t="n">
        <f aca="false">IF(  OR(  AND(H32&gt;I32, F32="Yes"),  AND( I32 &gt; H32, F32="No" ) ),SUM(H32,I32)    )</f>
        <v>76350</v>
      </c>
      <c r="L32" s="0" t="n">
        <f aca="false">IF( OR(  AND(I32&gt;H32, F32="Yes"),  AND( H32 &gt; I32, F32="No" ) ), SUM(H32,I32),0   )</f>
        <v>0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9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7843</v>
      </c>
      <c r="E33" s="2" t="s">
        <v>92</v>
      </c>
      <c r="F33" s="1" t="s">
        <v>20</v>
      </c>
      <c r="H33" s="0" t="n">
        <f aca="false">VALUE(D33)</f>
        <v>60100</v>
      </c>
      <c r="I33" s="0" t="n">
        <f aca="false">VALUE(E33)</f>
        <v>4000</v>
      </c>
      <c r="K33" s="3" t="n">
        <f aca="false">IF(  OR(  AND(H33&gt;I33, F33="Yes"),  AND( I33 &gt; H33, F33="No" ) ),SUM(H33,I33)    )</f>
        <v>64100</v>
      </c>
      <c r="L33" s="0" t="n">
        <f aca="false">IF( OR(  AND(I33&gt;H33, F33="Yes"),  AND( H33 &gt; I33, F33="No" ) ), SUM(H33,I33),0   )</f>
        <v>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35.2" hidden="false" customHeight="false" outlineLevel="0" collapsed="false">
      <c r="A34" s="1" t="s">
        <v>137</v>
      </c>
      <c r="B34" s="1" t="s">
        <v>11</v>
      </c>
      <c r="C34" s="1" t="s">
        <v>138</v>
      </c>
      <c r="D34" s="2" t="s">
        <v>6216</v>
      </c>
      <c r="E34" s="2" t="s">
        <v>3204</v>
      </c>
      <c r="F34" s="1" t="s">
        <v>67</v>
      </c>
      <c r="H34" s="0" t="n">
        <f aca="false">VALUE(D34)</f>
        <v>11475</v>
      </c>
      <c r="I34" s="0" t="n">
        <f aca="false">VALUE(E34)</f>
        <v>1750</v>
      </c>
      <c r="K34" s="3" t="n">
        <f aca="false">IF(  OR(  AND(H34&gt;I34, F34="Yes"),  AND( I34 &gt; H34, F34="No" ) ),SUM(H34,I34)    )</f>
        <v>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13225</v>
      </c>
      <c r="P34" s="0" t="n">
        <f aca="false">IF(AND(F34="Not Voting",M34=1), 1,0)</f>
        <v>0</v>
      </c>
    </row>
    <row r="35" customFormat="false" ht="12.8" hidden="false" customHeight="false" outlineLevel="0" collapsed="false">
      <c r="A35" s="1" t="s">
        <v>140</v>
      </c>
      <c r="B35" s="1" t="s">
        <v>11</v>
      </c>
      <c r="C35" s="1" t="s">
        <v>141</v>
      </c>
      <c r="D35" s="2" t="s">
        <v>7844</v>
      </c>
      <c r="E35" s="2" t="s">
        <v>7845</v>
      </c>
      <c r="F35" s="1" t="s">
        <v>20</v>
      </c>
      <c r="H35" s="0" t="n">
        <f aca="false">VALUE(D35)</f>
        <v>134780</v>
      </c>
      <c r="I35" s="0" t="n">
        <f aca="false">VALUE(E35)</f>
        <v>8370</v>
      </c>
      <c r="K35" s="3" t="n">
        <f aca="false">IF(  OR(  AND(H35&gt;I35, F35="Yes"),  AND( I35 &gt; H35, F35="No" ) ),SUM(H35,I35)    )</f>
        <v>143150</v>
      </c>
      <c r="L35" s="0" t="n">
        <f aca="false">IF( OR(  AND(I35&gt;H35, F35="Yes"),  AND( H35 &gt; I35, F35="No" ) ), SUM(H35,I35),0   )</f>
        <v>0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23.95" hidden="false" customHeight="false" outlineLevel="0" collapsed="false">
      <c r="A36" s="1" t="s">
        <v>144</v>
      </c>
      <c r="B36" s="1" t="s">
        <v>11</v>
      </c>
      <c r="C36" s="1" t="s">
        <v>145</v>
      </c>
      <c r="D36" s="2" t="s">
        <v>7846</v>
      </c>
      <c r="E36" s="2" t="s">
        <v>7847</v>
      </c>
      <c r="F36" s="1" t="s">
        <v>20</v>
      </c>
      <c r="H36" s="0" t="n">
        <f aca="false">VALUE(D36)</f>
        <v>874757</v>
      </c>
      <c r="I36" s="0" t="n">
        <f aca="false">VALUE(E36)</f>
        <v>236820</v>
      </c>
      <c r="K36" s="3" t="n">
        <f aca="false">IF(  OR(  AND(H36&gt;I36, F36="Yes"),  AND( I36 &gt; H36, F36="No" ) ),SUM(H36,I36)    )</f>
        <v>1111577</v>
      </c>
      <c r="L36" s="0" t="n">
        <f aca="false">IF( OR(  AND(I36&gt;H36, F36="Yes"),  AND( H36 &gt; I36, F36="No" ) ), SUM(H36,I36),0   )</f>
        <v>0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95" hidden="false" customHeight="false" outlineLevel="0" collapsed="false">
      <c r="A37" s="1" t="s">
        <v>7722</v>
      </c>
      <c r="B37" s="1" t="s">
        <v>11</v>
      </c>
      <c r="C37" s="1" t="s">
        <v>476</v>
      </c>
      <c r="D37" s="2" t="s">
        <v>360</v>
      </c>
      <c r="E37" s="2" t="s">
        <v>110</v>
      </c>
      <c r="F37" s="1" t="s">
        <v>20</v>
      </c>
      <c r="H37" s="0" t="n">
        <f aca="false">VALUE(D37)</f>
        <v>1500</v>
      </c>
      <c r="I37" s="0" t="n">
        <f aca="false">VALUE(E37)</f>
        <v>3000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4500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9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4303</v>
      </c>
      <c r="E38" s="2" t="s">
        <v>279</v>
      </c>
      <c r="F38" s="1" t="s">
        <v>20</v>
      </c>
      <c r="H38" s="0" t="n">
        <f aca="false">VALUE(D38)</f>
        <v>27600</v>
      </c>
      <c r="I38" s="0" t="n">
        <f aca="false">VALUE(E38)</f>
        <v>5000</v>
      </c>
      <c r="K38" s="3" t="n">
        <f aca="false">IF(  OR(  AND(H38&gt;I38, F38="Yes"),  AND( I38 &gt; H38, F38="No" ) ),SUM(H38,I38)    )</f>
        <v>32600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35.2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77</v>
      </c>
      <c r="E39" s="2" t="s">
        <v>438</v>
      </c>
      <c r="F39" s="1" t="s">
        <v>67</v>
      </c>
      <c r="H39" s="0" t="n">
        <f aca="false">VALUE(D39)</f>
        <v>13500</v>
      </c>
      <c r="I39" s="0" t="n">
        <f aca="false">VALUE(E39)</f>
        <v>2750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16250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7848</v>
      </c>
      <c r="E40" s="2" t="s">
        <v>609</v>
      </c>
      <c r="F40" s="1" t="s">
        <v>20</v>
      </c>
      <c r="H40" s="0" t="n">
        <f aca="false">VALUE(D40)</f>
        <v>17530</v>
      </c>
      <c r="I40" s="0" t="n">
        <f aca="false">VALUE(E40)</f>
        <v>15800</v>
      </c>
      <c r="K40" s="3" t="n">
        <f aca="false">IF(  OR(  AND(H40&gt;I40, F40="Yes"),  AND( I40 &gt; H40, F40="No" ) ),SUM(H40,I40)    )</f>
        <v>33330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9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7849</v>
      </c>
      <c r="E41" s="2" t="s">
        <v>7850</v>
      </c>
      <c r="F41" s="1" t="s">
        <v>20</v>
      </c>
      <c r="H41" s="0" t="n">
        <f aca="false">VALUE(D41)</f>
        <v>36075</v>
      </c>
      <c r="I41" s="0" t="n">
        <f aca="false">VALUE(E41)</f>
        <v>50550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86625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9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7851</v>
      </c>
      <c r="E42" s="2" t="s">
        <v>92</v>
      </c>
      <c r="F42" s="1" t="s">
        <v>20</v>
      </c>
      <c r="H42" s="0" t="n">
        <f aca="false">VALUE(D42)</f>
        <v>70526</v>
      </c>
      <c r="I42" s="0" t="n">
        <f aca="false">VALUE(E42)</f>
        <v>4000</v>
      </c>
      <c r="K42" s="3" t="n">
        <f aca="false">IF(  OR(  AND(H42&gt;I42, F42="Yes"),  AND( I42 &gt; H42, F42="No" ) ),SUM(H42,I42)    )</f>
        <v>74526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9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7852</v>
      </c>
      <c r="E43" s="2" t="s">
        <v>2126</v>
      </c>
      <c r="F43" s="1" t="s">
        <v>20</v>
      </c>
      <c r="H43" s="0" t="n">
        <f aca="false">VALUE(D43)</f>
        <v>100531</v>
      </c>
      <c r="I43" s="0" t="n">
        <f aca="false">VALUE(E43)</f>
        <v>38700</v>
      </c>
      <c r="K43" s="3" t="n">
        <f aca="false">IF(  OR(  AND(H43&gt;I43, F43="Yes"),  AND( I43 &gt; H43, F43="No" ) ),SUM(H43,I43)    )</f>
        <v>139231</v>
      </c>
      <c r="L43" s="0" t="n">
        <f aca="false">IF( OR(  AND(I43&gt;H43, F43="Yes"),  AND( H43 &gt; I43, F43="No" ) ), SUM(H43,I43),0   )</f>
        <v>0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9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7853</v>
      </c>
      <c r="E44" s="2" t="s">
        <v>292</v>
      </c>
      <c r="F44" s="1" t="s">
        <v>20</v>
      </c>
      <c r="H44" s="0" t="n">
        <f aca="false">VALUE(D44)</f>
        <v>37725</v>
      </c>
      <c r="I44" s="0" t="n">
        <f aca="false">VALUE(E44)</f>
        <v>3500</v>
      </c>
      <c r="K44" s="3" t="n">
        <f aca="false">IF(  OR(  AND(H44&gt;I44, F44="Yes"),  AND( I44 &gt; H44, F44="No" ) ),SUM(H44,I44)    )</f>
        <v>41225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4752</v>
      </c>
      <c r="E45" s="2" t="s">
        <v>3471</v>
      </c>
      <c r="F45" s="1" t="s">
        <v>20</v>
      </c>
      <c r="H45" s="0" t="n">
        <f aca="false">VALUE(D45)</f>
        <v>51800</v>
      </c>
      <c r="I45" s="0" t="n">
        <f aca="false">VALUE(E45)</f>
        <v>5650</v>
      </c>
      <c r="K45" s="3" t="n">
        <f aca="false">IF(  OR(  AND(H45&gt;I45, F45="Yes"),  AND( I45 &gt; H45, F45="No" ) ),SUM(H45,I45)    )</f>
        <v>57450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9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7854</v>
      </c>
      <c r="E46" s="2" t="s">
        <v>4067</v>
      </c>
      <c r="F46" s="1" t="s">
        <v>20</v>
      </c>
      <c r="H46" s="0" t="n">
        <f aca="false">VALUE(D46)</f>
        <v>40525</v>
      </c>
      <c r="I46" s="0" t="n">
        <f aca="false">VALUE(E46)</f>
        <v>12950</v>
      </c>
      <c r="K46" s="3" t="n">
        <f aca="false">IF(  OR(  AND(H46&gt;I46, F46="Yes"),  AND( I46 &gt; H46, F46="No" ) ),SUM(H46,I46)    )</f>
        <v>53475</v>
      </c>
      <c r="L46" s="0" t="n">
        <f aca="false">IF( OR(  AND(I46&gt;H46, F46="Yes"),  AND( H46 &gt; I46, F46="No" ) ), SUM(H46,I46),0   )</f>
        <v>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5428</v>
      </c>
      <c r="E47" s="2" t="s">
        <v>777</v>
      </c>
      <c r="F47" s="1" t="s">
        <v>20</v>
      </c>
      <c r="H47" s="0" t="n">
        <f aca="false">VALUE(D47)</f>
        <v>89250</v>
      </c>
      <c r="I47" s="0" t="n">
        <f aca="false">VALUE(E47)</f>
        <v>11250</v>
      </c>
      <c r="K47" s="3" t="n">
        <f aca="false">IF(  OR(  AND(H47&gt;I47, F47="Yes"),  AND( I47 &gt; H47, F47="No" ) ),SUM(H47,I47)    )</f>
        <v>100500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9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5424</v>
      </c>
      <c r="E48" s="2" t="s">
        <v>114</v>
      </c>
      <c r="F48" s="1" t="s">
        <v>20</v>
      </c>
      <c r="H48" s="0" t="n">
        <f aca="false">VALUE(D48)</f>
        <v>57200</v>
      </c>
      <c r="I48" s="0" t="n">
        <f aca="false">VALUE(E48)</f>
        <v>4500</v>
      </c>
      <c r="K48" s="3" t="n">
        <f aca="false">IF(  OR(  AND(H48&gt;I48, F48="Yes"),  AND( I48 &gt; H48, F48="No" ) ),SUM(H48,I48)    )</f>
        <v>61700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2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7855</v>
      </c>
      <c r="E49" s="2" t="s">
        <v>7856</v>
      </c>
      <c r="F49" s="1" t="s">
        <v>20</v>
      </c>
      <c r="H49" s="0" t="n">
        <f aca="false">VALUE(D49)</f>
        <v>113886</v>
      </c>
      <c r="I49" s="0" t="n">
        <f aca="false">VALUE(E49)</f>
        <v>45820</v>
      </c>
      <c r="K49" s="3" t="n">
        <f aca="false">IF(  OR(  AND(H49&gt;I49, F49="Yes"),  AND( I49 &gt; H49, F49="No" ) ),SUM(H49,I49)    )</f>
        <v>159706</v>
      </c>
      <c r="L49" s="0" t="n">
        <f aca="false">IF( OR(  AND(I49&gt;H49, F49="Yes"),  AND( H49 &gt; I49, F49="No" ) ), SUM(H49,I49),0   )</f>
        <v>0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170</v>
      </c>
      <c r="E50" s="2" t="s">
        <v>7145</v>
      </c>
      <c r="F50" s="1" t="s">
        <v>20</v>
      </c>
      <c r="H50" s="0" t="n">
        <f aca="false">VALUE(D50)</f>
        <v>57000</v>
      </c>
      <c r="I50" s="0" t="n">
        <f aca="false">VALUE(E50)</f>
        <v>19800</v>
      </c>
      <c r="K50" s="3" t="n">
        <f aca="false">IF(  OR(  AND(H50&gt;I50, F50="Yes"),  AND( I50 &gt; H50, F50="No" ) ),SUM(H50,I50)    )</f>
        <v>76800</v>
      </c>
      <c r="L50" s="0" t="n">
        <f aca="false">IF( OR(  AND(I50&gt;H50, F50="Yes"),  AND( H50 &gt; I50, F50="No" ) ), SUM(H50,I50),0   )</f>
        <v>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7857</v>
      </c>
      <c r="E51" s="2" t="s">
        <v>4595</v>
      </c>
      <c r="F51" s="1" t="s">
        <v>20</v>
      </c>
      <c r="H51" s="0" t="n">
        <f aca="false">VALUE(D51)</f>
        <v>148800</v>
      </c>
      <c r="I51" s="0" t="n">
        <f aca="false">VALUE(E51)</f>
        <v>22800</v>
      </c>
      <c r="K51" s="3" t="n">
        <f aca="false">IF(  OR(  AND(H51&gt;I51, F51="Yes"),  AND( I51 &gt; H51, F51="No" ) ),SUM(H51,I51)    )</f>
        <v>171600</v>
      </c>
      <c r="L51" s="0" t="n">
        <f aca="false">IF( OR(  AND(I51&gt;H51, F51="Yes"),  AND( H51 &gt; I51, F51="No" ) ), SUM(H51,I51),0   )</f>
        <v>0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23.95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7858</v>
      </c>
      <c r="E52" s="2" t="s">
        <v>3566</v>
      </c>
      <c r="F52" s="1" t="s">
        <v>20</v>
      </c>
      <c r="H52" s="0" t="n">
        <f aca="false">VALUE(D52)</f>
        <v>230394</v>
      </c>
      <c r="I52" s="0" t="n">
        <f aca="false">VALUE(E52)</f>
        <v>15050</v>
      </c>
      <c r="K52" s="3" t="n">
        <f aca="false">IF(  OR(  AND(H52&gt;I52, F52="Yes"),  AND( I52 &gt; H52, F52="No" ) ),SUM(H52,I52)    )</f>
        <v>245444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9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3337</v>
      </c>
      <c r="E53" s="2" t="s">
        <v>19</v>
      </c>
      <c r="F53" s="1" t="s">
        <v>20</v>
      </c>
      <c r="H53" s="0" t="n">
        <f aca="false">VALUE(D53)</f>
        <v>33450</v>
      </c>
      <c r="I53" s="0" t="n">
        <f aca="false">VALUE(E53)</f>
        <v>0</v>
      </c>
      <c r="K53" s="3" t="n">
        <f aca="false">IF(  OR(  AND(H53&gt;I53, F53="Yes"),  AND( I53 &gt; H53, F53="No" ) ),SUM(H53,I53)    )</f>
        <v>33450</v>
      </c>
      <c r="L53" s="0" t="n">
        <f aca="false">IF( OR(  AND(I53&gt;H53, F53="Yes"),  AND( H53 &gt; I53, F53="No" ) ), SUM(H53,I53),0   )</f>
        <v>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9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4028</v>
      </c>
      <c r="E54" s="2" t="s">
        <v>3244</v>
      </c>
      <c r="F54" s="1" t="s">
        <v>20</v>
      </c>
      <c r="H54" s="0" t="n">
        <f aca="false">VALUE(D54)</f>
        <v>95750</v>
      </c>
      <c r="I54" s="0" t="n">
        <f aca="false">VALUE(E54)</f>
        <v>14500</v>
      </c>
      <c r="K54" s="3" t="n">
        <f aca="false">IF(  OR(  AND(H54&gt;I54, F54="Yes"),  AND( I54 &gt; H54, F54="No" ) ),SUM(H54,I54)    )</f>
        <v>110250</v>
      </c>
      <c r="L54" s="0" t="n">
        <f aca="false">IF( OR(  AND(I54&gt;H54, F54="Yes"),  AND( H54 &gt; I54, F54="No" ) ), SUM(H54,I54),0   )</f>
        <v>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9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7859</v>
      </c>
      <c r="E55" s="2" t="s">
        <v>7860</v>
      </c>
      <c r="F55" s="1" t="s">
        <v>20</v>
      </c>
      <c r="H55" s="0" t="n">
        <f aca="false">VALUE(D55)</f>
        <v>117050</v>
      </c>
      <c r="I55" s="0" t="n">
        <f aca="false">VALUE(E55)</f>
        <v>16901</v>
      </c>
      <c r="K55" s="3" t="n">
        <f aca="false">IF(  OR(  AND(H55&gt;I55, F55="Yes"),  AND( I55 &gt; H55, F55="No" ) ),SUM(H55,I55)    )</f>
        <v>133951</v>
      </c>
      <c r="L55" s="0" t="n">
        <f aca="false">IF( OR(  AND(I55&gt;H55, F55="Yes"),  AND( H55 &gt; I55, F55="No" ) ), SUM(H55,I55),0   )</f>
        <v>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9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7861</v>
      </c>
      <c r="E56" s="2" t="s">
        <v>7862</v>
      </c>
      <c r="F56" s="1" t="s">
        <v>20</v>
      </c>
      <c r="H56" s="0" t="n">
        <f aca="false">VALUE(D56)</f>
        <v>100734</v>
      </c>
      <c r="I56" s="0" t="n">
        <f aca="false">VALUE(E56)</f>
        <v>12295</v>
      </c>
      <c r="K56" s="3" t="n">
        <f aca="false">IF(  OR(  AND(H56&gt;I56, F56="Yes"),  AND( I56 &gt; H56, F56="No" ) ),SUM(H56,I56)    )</f>
        <v>113029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9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7863</v>
      </c>
      <c r="E57" s="2" t="s">
        <v>6110</v>
      </c>
      <c r="F57" s="1" t="s">
        <v>20</v>
      </c>
      <c r="H57" s="0" t="n">
        <f aca="false">VALUE(D57)</f>
        <v>203300</v>
      </c>
      <c r="I57" s="0" t="n">
        <f aca="false">VALUE(E57)</f>
        <v>26700</v>
      </c>
      <c r="K57" s="3" t="n">
        <f aca="false">IF(  OR(  AND(H57&gt;I57, F57="Yes"),  AND( I57 &gt; H57, F57="No" ) ),SUM(H57,I57)    )</f>
        <v>230000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12.8" hidden="false" customHeight="false" outlineLevel="0" collapsed="false">
      <c r="A58" s="1" t="s">
        <v>7729</v>
      </c>
      <c r="B58" s="1" t="s">
        <v>11</v>
      </c>
      <c r="C58" s="1" t="s">
        <v>135</v>
      </c>
      <c r="D58" s="2" t="s">
        <v>7864</v>
      </c>
      <c r="E58" s="2" t="s">
        <v>777</v>
      </c>
      <c r="F58" s="1" t="s">
        <v>20</v>
      </c>
      <c r="H58" s="0" t="n">
        <f aca="false">VALUE(D58)</f>
        <v>36225</v>
      </c>
      <c r="I58" s="0" t="n">
        <f aca="false">VALUE(E58)</f>
        <v>11250</v>
      </c>
      <c r="K58" s="3" t="n">
        <f aca="false">IF(  OR(  AND(H58&gt;I58, F58="Yes"),  AND( I58 &gt; H58, F58="No" ) ),SUM(H58,I58)    )</f>
        <v>47475</v>
      </c>
      <c r="L58" s="0" t="n">
        <f aca="false">IF( OR(  AND(I58&gt;H58, F58="Yes"),  AND( H58 &gt; I58, F58="No" ) ), SUM(H58,I58),0   )</f>
        <v>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23.95" hidden="false" customHeight="false" outlineLevel="0" collapsed="false">
      <c r="A59" s="1" t="s">
        <v>218</v>
      </c>
      <c r="B59" s="1" t="s">
        <v>11</v>
      </c>
      <c r="C59" s="1" t="s">
        <v>219</v>
      </c>
      <c r="D59" s="2" t="s">
        <v>7865</v>
      </c>
      <c r="E59" s="2" t="s">
        <v>7866</v>
      </c>
      <c r="F59" s="1" t="s">
        <v>20</v>
      </c>
      <c r="H59" s="0" t="n">
        <f aca="false">VALUE(D59)</f>
        <v>134750</v>
      </c>
      <c r="I59" s="0" t="n">
        <f aca="false">VALUE(E59)</f>
        <v>46250</v>
      </c>
      <c r="K59" s="3" t="n">
        <f aca="false">IF(  OR(  AND(H59&gt;I59, F59="Yes"),  AND( I59 &gt; H59, F59="No" ) ),SUM(H59,I59)    )</f>
        <v>181000</v>
      </c>
      <c r="L59" s="0" t="n">
        <f aca="false">IF( OR(  AND(I59&gt;H59, F59="Yes"),  AND( H59 &gt; I59, F59="No" ) ), SUM(H59,I59),0   )</f>
        <v>0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12.8" hidden="false" customHeight="false" outlineLevel="0" collapsed="false">
      <c r="A60" s="1" t="s">
        <v>222</v>
      </c>
      <c r="B60" s="1" t="s">
        <v>11</v>
      </c>
      <c r="C60" s="1" t="s">
        <v>223</v>
      </c>
      <c r="D60" s="2" t="s">
        <v>7867</v>
      </c>
      <c r="E60" s="2" t="s">
        <v>7868</v>
      </c>
      <c r="F60" s="1" t="s">
        <v>20</v>
      </c>
      <c r="H60" s="0" t="n">
        <f aca="false">VALUE(D60)</f>
        <v>79608</v>
      </c>
      <c r="I60" s="0" t="n">
        <f aca="false">VALUE(E60)</f>
        <v>15475</v>
      </c>
      <c r="K60" s="3" t="n">
        <f aca="false">IF(  OR(  AND(H60&gt;I60, F60="Yes"),  AND( I60 &gt; H60, F60="No" ) ),SUM(H60,I60)    )</f>
        <v>95083</v>
      </c>
      <c r="L60" s="0" t="n">
        <f aca="false">IF( OR(  AND(I60&gt;H60, F60="Yes"),  AND( H60 &gt; I60, F60="No" ) ), SUM(H60,I60),0   )</f>
        <v>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95" hidden="false" customHeight="false" outlineLevel="0" collapsed="false">
      <c r="A61" s="1" t="s">
        <v>226</v>
      </c>
      <c r="B61" s="1" t="s">
        <v>11</v>
      </c>
      <c r="C61" s="1" t="s">
        <v>227</v>
      </c>
      <c r="D61" s="2" t="s">
        <v>4462</v>
      </c>
      <c r="E61" s="2" t="s">
        <v>3267</v>
      </c>
      <c r="F61" s="1" t="s">
        <v>20</v>
      </c>
      <c r="H61" s="0" t="n">
        <f aca="false">VALUE(D61)</f>
        <v>30600</v>
      </c>
      <c r="I61" s="0" t="n">
        <f aca="false">VALUE(E61)</f>
        <v>4750</v>
      </c>
      <c r="K61" s="3" t="n">
        <f aca="false">IF(  OR(  AND(H61&gt;I61, F61="Yes"),  AND( I61 &gt; H61, F61="No" ) ),SUM(H61,I61)    )</f>
        <v>35350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23.95" hidden="false" customHeight="false" outlineLevel="0" collapsed="false">
      <c r="A62" s="1" t="s">
        <v>230</v>
      </c>
      <c r="B62" s="1" t="s">
        <v>11</v>
      </c>
      <c r="C62" s="1" t="s">
        <v>231</v>
      </c>
      <c r="D62" s="2" t="s">
        <v>7869</v>
      </c>
      <c r="E62" s="2" t="s">
        <v>3538</v>
      </c>
      <c r="F62" s="1" t="s">
        <v>20</v>
      </c>
      <c r="H62" s="0" t="n">
        <f aca="false">VALUE(D62)</f>
        <v>35625</v>
      </c>
      <c r="I62" s="0" t="n">
        <f aca="false">VALUE(E62)</f>
        <v>13950</v>
      </c>
      <c r="K62" s="3" t="n">
        <f aca="false">IF(  OR(  AND(H62&gt;I62, F62="Yes"),  AND( I62 &gt; H62, F62="No" ) ),SUM(H62,I62)    )</f>
        <v>49575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12.8" hidden="false" customHeight="false" outlineLevel="0" collapsed="false">
      <c r="A63" s="1" t="s">
        <v>234</v>
      </c>
      <c r="B63" s="1" t="s">
        <v>11</v>
      </c>
      <c r="C63" s="1" t="s">
        <v>235</v>
      </c>
      <c r="D63" s="2" t="s">
        <v>7870</v>
      </c>
      <c r="E63" s="2" t="s">
        <v>6671</v>
      </c>
      <c r="F63" s="1" t="s">
        <v>20</v>
      </c>
      <c r="H63" s="0" t="n">
        <f aca="false">VALUE(D63)</f>
        <v>132525</v>
      </c>
      <c r="I63" s="0" t="n">
        <f aca="false">VALUE(E63)</f>
        <v>43100</v>
      </c>
      <c r="K63" s="3" t="n">
        <f aca="false">IF(  OR(  AND(H63&gt;I63, F63="Yes"),  AND( I63 &gt; H63, F63="No" ) ),SUM(H63,I63)    )</f>
        <v>175625</v>
      </c>
      <c r="L63" s="0" t="n">
        <f aca="false">IF( OR(  AND(I63&gt;H63, F63="Yes"),  AND( H63 &gt; I63, F63="No" ) ), SUM(H63,I63),0   )</f>
        <v>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95" hidden="false" customHeight="false" outlineLevel="0" collapsed="false">
      <c r="A64" s="1" t="s">
        <v>237</v>
      </c>
      <c r="B64" s="1" t="s">
        <v>11</v>
      </c>
      <c r="C64" s="1" t="s">
        <v>238</v>
      </c>
      <c r="D64" s="2" t="s">
        <v>7871</v>
      </c>
      <c r="E64" s="2" t="s">
        <v>2906</v>
      </c>
      <c r="F64" s="1" t="s">
        <v>20</v>
      </c>
      <c r="H64" s="0" t="n">
        <f aca="false">VALUE(D64)</f>
        <v>91955</v>
      </c>
      <c r="I64" s="0" t="n">
        <f aca="false">VALUE(E64)</f>
        <v>17100</v>
      </c>
      <c r="K64" s="3" t="n">
        <f aca="false">IF(  OR(  AND(H64&gt;I64, F64="Yes"),  AND( I64 &gt; H64, F64="No" ) ),SUM(H64,I64)    )</f>
        <v>109055</v>
      </c>
      <c r="L64" s="0" t="n">
        <f aca="false">IF( OR(  AND(I64&gt;H64, F64="Yes"),  AND( H64 &gt; I64, F64="No" ) ), SUM(H64,I64),0   )</f>
        <v>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23.95" hidden="false" customHeight="false" outlineLevel="0" collapsed="false">
      <c r="A65" s="1" t="s">
        <v>241</v>
      </c>
      <c r="B65" s="1" t="s">
        <v>11</v>
      </c>
      <c r="C65" s="1" t="s">
        <v>242</v>
      </c>
      <c r="D65" s="2" t="s">
        <v>2983</v>
      </c>
      <c r="E65" s="2" t="s">
        <v>7278</v>
      </c>
      <c r="F65" s="1" t="s">
        <v>20</v>
      </c>
      <c r="H65" s="0" t="n">
        <f aca="false">VALUE(D65)</f>
        <v>52600</v>
      </c>
      <c r="I65" s="0" t="n">
        <f aca="false">VALUE(E65)</f>
        <v>5150</v>
      </c>
      <c r="K65" s="3" t="n">
        <f aca="false">IF(  OR(  AND(H65&gt;I65, F65="Yes"),  AND( I65 &gt; H65, F65="No" ) ),SUM(H65,I65)    )</f>
        <v>57750</v>
      </c>
      <c r="L65" s="0" t="n">
        <f aca="false">IF( OR(  AND(I65&gt;H65, F65="Yes"),  AND( H65 &gt; I65, F65="No" ) ), SUM(H65,I65),0   )</f>
        <v>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244</v>
      </c>
      <c r="B66" s="1" t="s">
        <v>11</v>
      </c>
      <c r="C66" s="1" t="s">
        <v>245</v>
      </c>
      <c r="D66" s="2" t="s">
        <v>7872</v>
      </c>
      <c r="E66" s="2" t="s">
        <v>4452</v>
      </c>
      <c r="F66" s="1" t="s">
        <v>20</v>
      </c>
      <c r="H66" s="0" t="n">
        <f aca="false">VALUE(D66)</f>
        <v>179133</v>
      </c>
      <c r="I66" s="0" t="n">
        <f aca="false">VALUE(E66)</f>
        <v>31300</v>
      </c>
      <c r="K66" s="3" t="n">
        <f aca="false">IF(  OR(  AND(H66&gt;I66, F66="Yes"),  AND( I66 &gt; H66, F66="No" ) ),SUM(H66,I66)    )</f>
        <v>210433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12.8" hidden="false" customHeight="false" outlineLevel="0" collapsed="false">
      <c r="A67" s="1" t="s">
        <v>247</v>
      </c>
      <c r="B67" s="1" t="s">
        <v>11</v>
      </c>
      <c r="C67" s="1" t="s">
        <v>248</v>
      </c>
      <c r="D67" s="2" t="s">
        <v>4906</v>
      </c>
      <c r="E67" s="2" t="s">
        <v>7873</v>
      </c>
      <c r="F67" s="1" t="s">
        <v>20</v>
      </c>
      <c r="H67" s="0" t="n">
        <f aca="false">VALUE(D67)</f>
        <v>78000</v>
      </c>
      <c r="I67" s="0" t="n">
        <f aca="false">VALUE(E67)</f>
        <v>43800</v>
      </c>
      <c r="K67" s="3" t="n">
        <f aca="false">IF(  OR(  AND(H67&gt;I67, F67="Yes"),  AND( I67 &gt; H67, F67="No" ) ),SUM(H67,I67)    )</f>
        <v>121800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0</v>
      </c>
      <c r="P67" s="0" t="n">
        <f aca="false">IF(AND(F67="Not Voting",M67=1), 1,0)</f>
        <v>0</v>
      </c>
    </row>
    <row r="68" customFormat="false" ht="23.95" hidden="false" customHeight="false" outlineLevel="0" collapsed="false">
      <c r="A68" s="1" t="s">
        <v>250</v>
      </c>
      <c r="B68" s="1" t="s">
        <v>11</v>
      </c>
      <c r="C68" s="1" t="s">
        <v>251</v>
      </c>
      <c r="D68" s="2" t="s">
        <v>7874</v>
      </c>
      <c r="E68" s="2" t="s">
        <v>1206</v>
      </c>
      <c r="F68" s="1" t="s">
        <v>20</v>
      </c>
      <c r="H68" s="0" t="n">
        <f aca="false">VALUE(D68)</f>
        <v>520300</v>
      </c>
      <c r="I68" s="0" t="n">
        <f aca="false">VALUE(E68)</f>
        <v>65000</v>
      </c>
      <c r="K68" s="3" t="n">
        <f aca="false">IF(  OR(  AND(H68&gt;I68, F68="Yes"),  AND( I68 &gt; H68, F68="No" ) ),SUM(H68,I68)    )</f>
        <v>585300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35.2" hidden="false" customHeight="false" outlineLevel="0" collapsed="false">
      <c r="A69" s="1" t="s">
        <v>254</v>
      </c>
      <c r="B69" s="1" t="s">
        <v>11</v>
      </c>
      <c r="C69" s="1" t="s">
        <v>255</v>
      </c>
      <c r="D69" s="2" t="s">
        <v>2038</v>
      </c>
      <c r="E69" s="2" t="s">
        <v>360</v>
      </c>
      <c r="F69" s="1" t="s">
        <v>67</v>
      </c>
      <c r="H69" s="0" t="n">
        <f aca="false">VALUE(D69)</f>
        <v>13000</v>
      </c>
      <c r="I69" s="0" t="n">
        <f aca="false">VALUE(E69)</f>
        <v>1500</v>
      </c>
      <c r="K69" s="3" t="n">
        <f aca="false">IF(  OR(  AND(H69&gt;I69, F69="Yes"),  AND( I69 &gt; H69, F69="No" ) ),SUM(H69,I69)    )</f>
        <v>0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14500</v>
      </c>
      <c r="P69" s="0" t="n">
        <f aca="false">IF(AND(F69="Not Voting",M69=1), 1,0)</f>
        <v>0</v>
      </c>
    </row>
    <row r="70" customFormat="false" ht="23.95" hidden="false" customHeight="false" outlineLevel="0" collapsed="false">
      <c r="A70" s="1" t="s">
        <v>258</v>
      </c>
      <c r="B70" s="1" t="s">
        <v>11</v>
      </c>
      <c r="C70" s="1" t="s">
        <v>259</v>
      </c>
      <c r="D70" s="2" t="s">
        <v>7875</v>
      </c>
      <c r="E70" s="2" t="s">
        <v>7876</v>
      </c>
      <c r="F70" s="1" t="s">
        <v>20</v>
      </c>
      <c r="H70" s="0" t="n">
        <f aca="false">VALUE(D70)</f>
        <v>105725</v>
      </c>
      <c r="I70" s="0" t="n">
        <f aca="false">VALUE(E70)</f>
        <v>23450</v>
      </c>
      <c r="K70" s="3" t="n">
        <f aca="false">IF(  OR(  AND(H70&gt;I70, F70="Yes"),  AND( I70 &gt; H70, F70="No" ) ),SUM(H70,I70)    )</f>
        <v>129175</v>
      </c>
      <c r="L70" s="0" t="n">
        <f aca="false">IF( OR(  AND(I70&gt;H70, F70="Yes"),  AND( H70 &gt; I70, F70="No" ) ), SUM(H70,I70),0   )</f>
        <v>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95" hidden="false" customHeight="false" outlineLevel="0" collapsed="false">
      <c r="A71" s="1" t="s">
        <v>262</v>
      </c>
      <c r="B71" s="1" t="s">
        <v>11</v>
      </c>
      <c r="C71" s="1" t="s">
        <v>263</v>
      </c>
      <c r="D71" s="2" t="s">
        <v>2918</v>
      </c>
      <c r="E71" s="2" t="s">
        <v>2209</v>
      </c>
      <c r="F71" s="1" t="s">
        <v>20</v>
      </c>
      <c r="H71" s="0" t="n">
        <f aca="false">VALUE(D71)</f>
        <v>165300</v>
      </c>
      <c r="I71" s="0" t="n">
        <f aca="false">VALUE(E71)</f>
        <v>19500</v>
      </c>
      <c r="K71" s="3" t="n">
        <f aca="false">IF(  OR(  AND(H71&gt;I71, F71="Yes"),  AND( I71 &gt; H71, F71="No" ) ),SUM(H71,I71)    )</f>
        <v>184800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95" hidden="false" customHeight="false" outlineLevel="0" collapsed="false">
      <c r="A72" s="1" t="s">
        <v>265</v>
      </c>
      <c r="B72" s="1" t="s">
        <v>11</v>
      </c>
      <c r="C72" s="1" t="s">
        <v>266</v>
      </c>
      <c r="D72" s="2" t="s">
        <v>7877</v>
      </c>
      <c r="E72" s="2" t="s">
        <v>7878</v>
      </c>
      <c r="F72" s="1" t="s">
        <v>20</v>
      </c>
      <c r="H72" s="0" t="n">
        <f aca="false">VALUE(D72)</f>
        <v>67290</v>
      </c>
      <c r="I72" s="0" t="n">
        <f aca="false">VALUE(E72)</f>
        <v>6980</v>
      </c>
      <c r="K72" s="3" t="n">
        <f aca="false">IF(  OR(  AND(H72&gt;I72, F72="Yes"),  AND( I72 &gt; H72, F72="No" ) ),SUM(H72,I72)    )</f>
        <v>74270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23.95" hidden="false" customHeight="false" outlineLevel="0" collapsed="false">
      <c r="A73" s="1" t="s">
        <v>269</v>
      </c>
      <c r="B73" s="1" t="s">
        <v>11</v>
      </c>
      <c r="C73" s="1" t="s">
        <v>270</v>
      </c>
      <c r="D73" s="2" t="s">
        <v>651</v>
      </c>
      <c r="E73" s="2" t="s">
        <v>5933</v>
      </c>
      <c r="F73" s="1" t="s">
        <v>20</v>
      </c>
      <c r="H73" s="0" t="n">
        <f aca="false">VALUE(D73)</f>
        <v>29500</v>
      </c>
      <c r="I73" s="0" t="n">
        <f aca="false">VALUE(E73)</f>
        <v>2200</v>
      </c>
      <c r="K73" s="3" t="n">
        <f aca="false">IF(  OR(  AND(H73&gt;I73, F73="Yes"),  AND( I73 &gt; H73, F73="No" ) ),SUM(H73,I73)    )</f>
        <v>31700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12.8" hidden="false" customHeight="false" outlineLevel="0" collapsed="false">
      <c r="A74" s="1" t="s">
        <v>273</v>
      </c>
      <c r="B74" s="1" t="s">
        <v>11</v>
      </c>
      <c r="C74" s="1" t="s">
        <v>274</v>
      </c>
      <c r="D74" s="2" t="s">
        <v>4340</v>
      </c>
      <c r="E74" s="2" t="s">
        <v>3468</v>
      </c>
      <c r="F74" s="1" t="s">
        <v>20</v>
      </c>
      <c r="H74" s="0" t="n">
        <f aca="false">VALUE(D74)</f>
        <v>43450</v>
      </c>
      <c r="I74" s="0" t="n">
        <f aca="false">VALUE(E74)</f>
        <v>24650</v>
      </c>
      <c r="K74" s="3" t="n">
        <f aca="false">IF(  OR(  AND(H74&gt;I74, F74="Yes"),  AND( I74 &gt; H74, F74="No" ) ),SUM(H74,I74)    )</f>
        <v>68100</v>
      </c>
      <c r="L74" s="0" t="n">
        <f aca="false">IF( OR(  AND(I74&gt;H74, F74="Yes"),  AND( H74 &gt; I74, F74="No" ) ), SUM(H74,I74),0   )</f>
        <v>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23.95" hidden="false" customHeight="false" outlineLevel="0" collapsed="false">
      <c r="A75" s="1" t="s">
        <v>276</v>
      </c>
      <c r="B75" s="1" t="s">
        <v>11</v>
      </c>
      <c r="C75" s="1" t="s">
        <v>277</v>
      </c>
      <c r="D75" s="2" t="s">
        <v>6534</v>
      </c>
      <c r="E75" s="2" t="s">
        <v>32</v>
      </c>
      <c r="F75" s="1" t="s">
        <v>20</v>
      </c>
      <c r="H75" s="0" t="n">
        <f aca="false">VALUE(D75)</f>
        <v>26350</v>
      </c>
      <c r="I75" s="0" t="n">
        <f aca="false">VALUE(E75)</f>
        <v>1000</v>
      </c>
      <c r="K75" s="3" t="n">
        <f aca="false">IF(  OR(  AND(H75&gt;I75, F75="Yes"),  AND( I75 &gt; H75, F75="No" ) ),SUM(H75,I75)    )</f>
        <v>27350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280</v>
      </c>
      <c r="B76" s="1" t="s">
        <v>11</v>
      </c>
      <c r="C76" s="1" t="s">
        <v>281</v>
      </c>
      <c r="D76" s="2" t="s">
        <v>7879</v>
      </c>
      <c r="E76" s="2" t="s">
        <v>7880</v>
      </c>
      <c r="F76" s="1" t="s">
        <v>20</v>
      </c>
      <c r="H76" s="0" t="n">
        <f aca="false">VALUE(D76)</f>
        <v>96216</v>
      </c>
      <c r="I76" s="0" t="n">
        <f aca="false">VALUE(E76)</f>
        <v>18950</v>
      </c>
      <c r="K76" s="3" t="n">
        <f aca="false">IF(  OR(  AND(H76&gt;I76, F76="Yes"),  AND( I76 &gt; H76, F76="No" ) ),SUM(H76,I76)    )</f>
        <v>115166</v>
      </c>
      <c r="L76" s="0" t="n">
        <f aca="false">IF( OR(  AND(I76&gt;H76, F76="Yes"),  AND( H76 &gt; I76, F76="No" ) ), SUM(H76,I76),0   )</f>
        <v>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12.8" hidden="false" customHeight="false" outlineLevel="0" collapsed="false">
      <c r="A77" s="1" t="s">
        <v>284</v>
      </c>
      <c r="B77" s="1" t="s">
        <v>11</v>
      </c>
      <c r="C77" s="1" t="s">
        <v>285</v>
      </c>
      <c r="D77" s="2" t="s">
        <v>3292</v>
      </c>
      <c r="E77" s="2" t="s">
        <v>110</v>
      </c>
      <c r="F77" s="1" t="s">
        <v>20</v>
      </c>
      <c r="H77" s="0" t="n">
        <f aca="false">VALUE(D77)</f>
        <v>19650</v>
      </c>
      <c r="I77" s="0" t="n">
        <f aca="false">VALUE(E77)</f>
        <v>3000</v>
      </c>
      <c r="K77" s="3" t="n">
        <f aca="false">IF(  OR(  AND(H77&gt;I77, F77="Yes"),  AND( I77 &gt; H77, F77="No" ) ),SUM(H77,I77)    )</f>
        <v>22650</v>
      </c>
      <c r="L77" s="0" t="n">
        <f aca="false">IF( OR(  AND(I77&gt;H77, F77="Yes"),  AND( H77 &gt; I77, F77="No" ) ), SUM(H77,I77),0   )</f>
        <v>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95" hidden="false" customHeight="false" outlineLevel="0" collapsed="false">
      <c r="A78" s="1" t="s">
        <v>287</v>
      </c>
      <c r="B78" s="1" t="s">
        <v>11</v>
      </c>
      <c r="C78" s="1" t="s">
        <v>288</v>
      </c>
      <c r="D78" s="2" t="s">
        <v>3347</v>
      </c>
      <c r="E78" s="2" t="s">
        <v>3182</v>
      </c>
      <c r="F78" s="1" t="s">
        <v>20</v>
      </c>
      <c r="H78" s="0" t="n">
        <f aca="false">VALUE(D78)</f>
        <v>19250</v>
      </c>
      <c r="I78" s="0" t="n">
        <f aca="false">VALUE(E78)</f>
        <v>1350</v>
      </c>
      <c r="K78" s="3" t="n">
        <f aca="false">IF(  OR(  AND(H78&gt;I78, F78="Yes"),  AND( I78 &gt; H78, F78="No" ) ),SUM(H78,I78)    )</f>
        <v>20600</v>
      </c>
      <c r="L78" s="0" t="n">
        <f aca="false">IF( OR(  AND(I78&gt;H78, F78="Yes"),  AND( H78 &gt; I78, F78="No" ) ), SUM(H78,I78),0   )</f>
        <v>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23.95" hidden="false" customHeight="false" outlineLevel="0" collapsed="false">
      <c r="A79" s="1" t="s">
        <v>290</v>
      </c>
      <c r="B79" s="1" t="s">
        <v>11</v>
      </c>
      <c r="C79" s="1" t="s">
        <v>291</v>
      </c>
      <c r="D79" s="2" t="s">
        <v>703</v>
      </c>
      <c r="E79" s="2" t="s">
        <v>4349</v>
      </c>
      <c r="F79" s="1" t="s">
        <v>20</v>
      </c>
      <c r="H79" s="0" t="n">
        <f aca="false">VALUE(D79)</f>
        <v>46500</v>
      </c>
      <c r="I79" s="0" t="n">
        <f aca="false">VALUE(E79)</f>
        <v>3300</v>
      </c>
      <c r="K79" s="3" t="n">
        <f aca="false">IF(  OR(  AND(H79&gt;I79, F79="Yes"),  AND( I79 &gt; H79, F79="No" ) ),SUM(H79,I79)    )</f>
        <v>49800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12.8" hidden="false" customHeight="false" outlineLevel="0" collapsed="false">
      <c r="A80" s="1" t="s">
        <v>293</v>
      </c>
      <c r="B80" s="1" t="s">
        <v>11</v>
      </c>
      <c r="C80" s="1" t="s">
        <v>294</v>
      </c>
      <c r="D80" s="2" t="s">
        <v>7881</v>
      </c>
      <c r="E80" s="2" t="s">
        <v>7882</v>
      </c>
      <c r="F80" s="1" t="s">
        <v>20</v>
      </c>
      <c r="H80" s="0" t="n">
        <f aca="false">VALUE(D80)</f>
        <v>60900</v>
      </c>
      <c r="I80" s="0" t="n">
        <f aca="false">VALUE(E80)</f>
        <v>32997</v>
      </c>
      <c r="K80" s="3" t="n">
        <f aca="false">IF(  OR(  AND(H80&gt;I80, F80="Yes"),  AND( I80 &gt; H80, F80="No" ) ),SUM(H80,I80)    )</f>
        <v>93897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23.95" hidden="false" customHeight="false" outlineLevel="0" collapsed="false">
      <c r="A81" s="1" t="s">
        <v>296</v>
      </c>
      <c r="B81" s="1" t="s">
        <v>11</v>
      </c>
      <c r="C81" s="1" t="s">
        <v>297</v>
      </c>
      <c r="D81" s="2" t="s">
        <v>7883</v>
      </c>
      <c r="E81" s="2" t="s">
        <v>3129</v>
      </c>
      <c r="F81" s="1" t="s">
        <v>15</v>
      </c>
      <c r="H81" s="0" t="n">
        <f aca="false">VALUE(D81)</f>
        <v>68774</v>
      </c>
      <c r="I81" s="0" t="n">
        <f aca="false">VALUE(E81)</f>
        <v>8150</v>
      </c>
      <c r="K81" s="3" t="n">
        <f aca="false">IF(  OR(  AND(H81&gt;I81, F81="Yes"),  AND( I81 &gt; H81, F81="No" ) ),SUM(H81,I81)    )</f>
        <v>0</v>
      </c>
      <c r="L81" s="0" t="n">
        <f aca="false">IF( OR(  AND(I81&gt;H81, F81="Yes"),  AND( H81 &gt; I81, F81="No" ) ), SUM(H81,I81),0   )</f>
        <v>76924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35.2" hidden="false" customHeight="false" outlineLevel="0" collapsed="false">
      <c r="A82" s="1" t="s">
        <v>299</v>
      </c>
      <c r="B82" s="1" t="s">
        <v>11</v>
      </c>
      <c r="C82" s="1" t="s">
        <v>300</v>
      </c>
      <c r="D82" s="2" t="s">
        <v>19</v>
      </c>
      <c r="E82" s="2" t="s">
        <v>19</v>
      </c>
      <c r="F82" s="1" t="s">
        <v>67</v>
      </c>
      <c r="H82" s="0" t="n">
        <f aca="false">VALUE(D82)</f>
        <v>0</v>
      </c>
      <c r="I82" s="0" t="n">
        <f aca="false">VALUE(E82)</f>
        <v>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1</v>
      </c>
      <c r="N82" s="0" t="n">
        <f aca="false">IF(F82="Not Voting", SUM(H82:I82),0)</f>
        <v>0</v>
      </c>
      <c r="P82" s="0" t="n">
        <f aca="false">IF(AND(F82="Not Voting",M82=1), 1,0)</f>
        <v>1</v>
      </c>
    </row>
    <row r="83" customFormat="false" ht="12.8" hidden="false" customHeight="false" outlineLevel="0" collapsed="false">
      <c r="A83" s="1" t="s">
        <v>301</v>
      </c>
      <c r="B83" s="1" t="s">
        <v>11</v>
      </c>
      <c r="C83" s="1" t="s">
        <v>302</v>
      </c>
      <c r="D83" s="2" t="s">
        <v>5807</v>
      </c>
      <c r="E83" s="2" t="s">
        <v>7884</v>
      </c>
      <c r="F83" s="1" t="s">
        <v>20</v>
      </c>
      <c r="H83" s="0" t="n">
        <f aca="false">VALUE(D83)</f>
        <v>28750</v>
      </c>
      <c r="I83" s="0" t="n">
        <f aca="false">VALUE(E83)</f>
        <v>15360</v>
      </c>
      <c r="K83" s="3" t="n">
        <f aca="false">IF(  OR(  AND(H83&gt;I83, F83="Yes"),  AND( I83 &gt; H83, F83="No" ) ),SUM(H83,I83)    )</f>
        <v>44110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12.8" hidden="false" customHeight="false" outlineLevel="0" collapsed="false">
      <c r="A84" s="1" t="s">
        <v>305</v>
      </c>
      <c r="B84" s="1" t="s">
        <v>11</v>
      </c>
      <c r="C84" s="1" t="s">
        <v>306</v>
      </c>
      <c r="D84" s="2" t="s">
        <v>7885</v>
      </c>
      <c r="E84" s="2" t="s">
        <v>7886</v>
      </c>
      <c r="F84" s="1" t="s">
        <v>20</v>
      </c>
      <c r="H84" s="0" t="n">
        <f aca="false">VALUE(D84)</f>
        <v>48478</v>
      </c>
      <c r="I84" s="0" t="n">
        <f aca="false">VALUE(E84)</f>
        <v>7680</v>
      </c>
      <c r="K84" s="3" t="n">
        <f aca="false">IF(  OR(  AND(H84&gt;I84, F84="Yes"),  AND( I84 &gt; H84, F84="No" ) ),SUM(H84,I84)    )</f>
        <v>56158</v>
      </c>
      <c r="L84" s="0" t="n">
        <f aca="false">IF( OR(  AND(I84&gt;H84, F84="Yes"),  AND( H84 &gt; I84, F84="No" ) ), SUM(H84,I84),0   )</f>
        <v>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23.95" hidden="false" customHeight="false" outlineLevel="0" collapsed="false">
      <c r="A85" s="1" t="s">
        <v>309</v>
      </c>
      <c r="B85" s="1" t="s">
        <v>11</v>
      </c>
      <c r="C85" s="1" t="s">
        <v>310</v>
      </c>
      <c r="D85" s="2" t="s">
        <v>7887</v>
      </c>
      <c r="E85" s="2" t="s">
        <v>7888</v>
      </c>
      <c r="F85" s="1" t="s">
        <v>20</v>
      </c>
      <c r="H85" s="0" t="n">
        <f aca="false">VALUE(D85)</f>
        <v>73300</v>
      </c>
      <c r="I85" s="0" t="n">
        <f aca="false">VALUE(E85)</f>
        <v>15725</v>
      </c>
      <c r="K85" s="3" t="n">
        <f aca="false">IF(  OR(  AND(H85&gt;I85, F85="Yes"),  AND( I85 &gt; H85, F85="No" ) ),SUM(H85,I85)    )</f>
        <v>89025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313</v>
      </c>
      <c r="B86" s="1" t="s">
        <v>11</v>
      </c>
      <c r="C86" s="1" t="s">
        <v>314</v>
      </c>
      <c r="D86" s="2" t="s">
        <v>5742</v>
      </c>
      <c r="E86" s="2" t="s">
        <v>438</v>
      </c>
      <c r="F86" s="1" t="s">
        <v>20</v>
      </c>
      <c r="H86" s="0" t="n">
        <f aca="false">VALUE(D86)</f>
        <v>39050</v>
      </c>
      <c r="I86" s="0" t="n">
        <f aca="false">VALUE(E86)</f>
        <v>2750</v>
      </c>
      <c r="K86" s="3" t="n">
        <f aca="false">IF(  OR(  AND(H86&gt;I86, F86="Yes"),  AND( I86 &gt; H86, F86="No" ) ),SUM(H86,I86)    )</f>
        <v>41800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317</v>
      </c>
      <c r="B87" s="1" t="s">
        <v>11</v>
      </c>
      <c r="C87" s="1" t="s">
        <v>318</v>
      </c>
      <c r="D87" s="2" t="s">
        <v>7889</v>
      </c>
      <c r="E87" s="2" t="s">
        <v>7890</v>
      </c>
      <c r="F87" s="1" t="s">
        <v>20</v>
      </c>
      <c r="H87" s="0" t="n">
        <f aca="false">VALUE(D87)</f>
        <v>182412</v>
      </c>
      <c r="I87" s="0" t="n">
        <f aca="false">VALUE(E87)</f>
        <v>46290</v>
      </c>
      <c r="K87" s="3" t="n">
        <f aca="false">IF(  OR(  AND(H87&gt;I87, F87="Yes"),  AND( I87 &gt; H87, F87="No" ) ),SUM(H87,I87)    )</f>
        <v>228702</v>
      </c>
      <c r="L87" s="0" t="n">
        <f aca="false">IF( OR(  AND(I87&gt;H87, F87="Yes"),  AND( H87 &gt; I87, F87="No" ) ), SUM(H87,I87),0   )</f>
        <v>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321</v>
      </c>
      <c r="B88" s="1" t="s">
        <v>11</v>
      </c>
      <c r="C88" s="1" t="s">
        <v>322</v>
      </c>
      <c r="D88" s="2" t="s">
        <v>7891</v>
      </c>
      <c r="E88" s="2" t="s">
        <v>3267</v>
      </c>
      <c r="F88" s="1" t="s">
        <v>20</v>
      </c>
      <c r="H88" s="0" t="n">
        <f aca="false">VALUE(D88)</f>
        <v>40430</v>
      </c>
      <c r="I88" s="0" t="n">
        <f aca="false">VALUE(E88)</f>
        <v>4750</v>
      </c>
      <c r="K88" s="3" t="n">
        <f aca="false">IF(  OR(  AND(H88&gt;I88, F88="Yes"),  AND( I88 &gt; H88, F88="No" ) ),SUM(H88,I88)    )</f>
        <v>45180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324</v>
      </c>
      <c r="B89" s="1" t="s">
        <v>11</v>
      </c>
      <c r="C89" s="1" t="s">
        <v>325</v>
      </c>
      <c r="D89" s="2" t="s">
        <v>2081</v>
      </c>
      <c r="E89" s="2" t="s">
        <v>5833</v>
      </c>
      <c r="F89" s="1" t="s">
        <v>20</v>
      </c>
      <c r="H89" s="0" t="n">
        <f aca="false">VALUE(D89)</f>
        <v>42500</v>
      </c>
      <c r="I89" s="0" t="n">
        <f aca="false">VALUE(E89)</f>
        <v>43200</v>
      </c>
      <c r="K89" s="3" t="n">
        <f aca="false">IF(  OR(  AND(H89&gt;I89, F89="Yes"),  AND( I89 &gt; H89, F89="No" ) ),SUM(H89,I89)    )</f>
        <v>0</v>
      </c>
      <c r="L89" s="0" t="n">
        <f aca="false">IF( OR(  AND(I89&gt;H89, F89="Yes"),  AND( H89 &gt; I89, F89="No" ) ), SUM(H89,I89),0   )</f>
        <v>85700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327</v>
      </c>
      <c r="B90" s="1" t="s">
        <v>11</v>
      </c>
      <c r="C90" s="1" t="s">
        <v>328</v>
      </c>
      <c r="D90" s="2" t="s">
        <v>525</v>
      </c>
      <c r="E90" s="2" t="s">
        <v>7892</v>
      </c>
      <c r="F90" s="1" t="s">
        <v>20</v>
      </c>
      <c r="H90" s="0" t="n">
        <f aca="false">VALUE(D90)</f>
        <v>84000</v>
      </c>
      <c r="I90" s="0" t="n">
        <f aca="false">VALUE(E90)</f>
        <v>11325</v>
      </c>
      <c r="K90" s="3" t="n">
        <f aca="false">IF(  OR(  AND(H90&gt;I90, F90="Yes"),  AND( I90 &gt; H90, F90="No" ) ),SUM(H90,I90)    )</f>
        <v>95325</v>
      </c>
      <c r="L90" s="0" t="n">
        <f aca="false">IF( OR(  AND(I90&gt;H90, F90="Yes"),  AND( H90 &gt; I90, F90="No" ) ), SUM(H90,I90),0   )</f>
        <v>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12.8" hidden="false" customHeight="false" outlineLevel="0" collapsed="false">
      <c r="A91" s="1" t="s">
        <v>331</v>
      </c>
      <c r="B91" s="1" t="s">
        <v>11</v>
      </c>
      <c r="C91" s="1" t="s">
        <v>332</v>
      </c>
      <c r="D91" s="2" t="s">
        <v>18</v>
      </c>
      <c r="E91" s="2" t="s">
        <v>2188</v>
      </c>
      <c r="F91" s="1" t="s">
        <v>20</v>
      </c>
      <c r="H91" s="0" t="n">
        <f aca="false">VALUE(D91)</f>
        <v>71900</v>
      </c>
      <c r="I91" s="0" t="n">
        <f aca="false">VALUE(E91)</f>
        <v>20500</v>
      </c>
      <c r="K91" s="3" t="n">
        <f aca="false">IF(  OR(  AND(H91&gt;I91, F91="Yes"),  AND( I91 &gt; H91, F91="No" ) ),SUM(H91,I91)    )</f>
        <v>92400</v>
      </c>
      <c r="L91" s="0" t="n">
        <f aca="false">IF( OR(  AND(I91&gt;H91, F91="Yes"),  AND( H91 &gt; I91, F91="No" ) ), SUM(H91,I91),0   )</f>
        <v>0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95" hidden="false" customHeight="false" outlineLevel="0" collapsed="false">
      <c r="A92" s="1" t="s">
        <v>334</v>
      </c>
      <c r="B92" s="1" t="s">
        <v>11</v>
      </c>
      <c r="C92" s="1" t="s">
        <v>335</v>
      </c>
      <c r="D92" s="2" t="s">
        <v>7102</v>
      </c>
      <c r="E92" s="2" t="s">
        <v>777</v>
      </c>
      <c r="F92" s="1" t="s">
        <v>15</v>
      </c>
      <c r="H92" s="0" t="n">
        <f aca="false">VALUE(D92)</f>
        <v>36700</v>
      </c>
      <c r="I92" s="0" t="n">
        <f aca="false">VALUE(E92)</f>
        <v>11250</v>
      </c>
      <c r="K92" s="3" t="n">
        <f aca="false">IF(  OR(  AND(H92&gt;I92, F92="Yes"),  AND( I92 &gt; H92, F92="No" ) ),SUM(H92,I92)    )</f>
        <v>0</v>
      </c>
      <c r="L92" s="0" t="n">
        <f aca="false">IF( OR(  AND(I92&gt;H92, F92="Yes"),  AND( H92 &gt; I92, F92="No" ) ), SUM(H92,I92),0   )</f>
        <v>47950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95" hidden="false" customHeight="false" outlineLevel="0" collapsed="false">
      <c r="A93" s="1" t="s">
        <v>337</v>
      </c>
      <c r="B93" s="1" t="s">
        <v>11</v>
      </c>
      <c r="C93" s="1" t="s">
        <v>338</v>
      </c>
      <c r="D93" s="2" t="s">
        <v>7893</v>
      </c>
      <c r="E93" s="2" t="s">
        <v>3466</v>
      </c>
      <c r="F93" s="1" t="s">
        <v>20</v>
      </c>
      <c r="H93" s="0" t="n">
        <f aca="false">VALUE(D93)</f>
        <v>65585</v>
      </c>
      <c r="I93" s="0" t="n">
        <f aca="false">VALUE(E93)</f>
        <v>9300</v>
      </c>
      <c r="K93" s="3" t="n">
        <f aca="false">IF(  OR(  AND(H93&gt;I93, F93="Yes"),  AND( I93 &gt; H93, F93="No" ) ),SUM(H93,I93)    )</f>
        <v>74885</v>
      </c>
      <c r="L93" s="0" t="n">
        <f aca="false">IF( OR(  AND(I93&gt;H93, F93="Yes"),  AND( H93 &gt; I93, F93="No" ) ), SUM(H93,I93),0   )</f>
        <v>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23.95" hidden="false" customHeight="false" outlineLevel="0" collapsed="false">
      <c r="A94" s="1" t="s">
        <v>341</v>
      </c>
      <c r="B94" s="1" t="s">
        <v>11</v>
      </c>
      <c r="C94" s="1" t="s">
        <v>342</v>
      </c>
      <c r="D94" s="2" t="s">
        <v>7894</v>
      </c>
      <c r="E94" s="2" t="s">
        <v>3104</v>
      </c>
      <c r="F94" s="1" t="s">
        <v>20</v>
      </c>
      <c r="H94" s="0" t="n">
        <f aca="false">VALUE(D94)</f>
        <v>62075</v>
      </c>
      <c r="I94" s="0" t="n">
        <f aca="false">VALUE(E94)</f>
        <v>18400</v>
      </c>
      <c r="K94" s="3" t="n">
        <f aca="false">IF(  OR(  AND(H94&gt;I94, F94="Yes"),  AND( I94 &gt; H94, F94="No" ) ),SUM(H94,I94)    )</f>
        <v>80475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344</v>
      </c>
      <c r="B95" s="1" t="s">
        <v>11</v>
      </c>
      <c r="C95" s="1" t="s">
        <v>345</v>
      </c>
      <c r="D95" s="2" t="s">
        <v>4992</v>
      </c>
      <c r="E95" s="2" t="s">
        <v>6197</v>
      </c>
      <c r="F95" s="1" t="s">
        <v>20</v>
      </c>
      <c r="H95" s="0" t="n">
        <f aca="false">VALUE(D95)</f>
        <v>80975</v>
      </c>
      <c r="I95" s="0" t="n">
        <f aca="false">VALUE(E95)</f>
        <v>23900</v>
      </c>
      <c r="K95" s="3" t="n">
        <f aca="false">IF(  OR(  AND(H95&gt;I95, F95="Yes"),  AND( I95 &gt; H95, F95="No" ) ),SUM(H95,I95)    )</f>
        <v>104875</v>
      </c>
      <c r="L95" s="0" t="n">
        <f aca="false">IF( OR(  AND(I95&gt;H95, F95="Yes"),  AND( H95 &gt; I95, F95="No" ) ), SUM(H95,I95),0   )</f>
        <v>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12.8" hidden="false" customHeight="false" outlineLevel="0" collapsed="false">
      <c r="A96" s="1" t="s">
        <v>348</v>
      </c>
      <c r="B96" s="1" t="s">
        <v>11</v>
      </c>
      <c r="C96" s="1" t="s">
        <v>349</v>
      </c>
      <c r="D96" s="2" t="s">
        <v>7895</v>
      </c>
      <c r="E96" s="2" t="s">
        <v>7896</v>
      </c>
      <c r="F96" s="1" t="s">
        <v>20</v>
      </c>
      <c r="H96" s="0" t="n">
        <f aca="false">VALUE(D96)</f>
        <v>257375</v>
      </c>
      <c r="I96" s="0" t="n">
        <f aca="false">VALUE(E96)</f>
        <v>54700</v>
      </c>
      <c r="K96" s="3" t="n">
        <f aca="false">IF(  OR(  AND(H96&gt;I96, F96="Yes"),  AND( I96 &gt; H96, F96="No" ) ),SUM(H96,I96)    )</f>
        <v>312075</v>
      </c>
      <c r="L96" s="0" t="n">
        <f aca="false">IF( OR(  AND(I96&gt;H96, F96="Yes"),  AND( H96 &gt; I96, F96="No" ) ), SUM(H96,I96),0   )</f>
        <v>0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95" hidden="false" customHeight="false" outlineLevel="0" collapsed="false">
      <c r="A97" s="1" t="s">
        <v>351</v>
      </c>
      <c r="B97" s="1" t="s">
        <v>11</v>
      </c>
      <c r="C97" s="1" t="s">
        <v>352</v>
      </c>
      <c r="D97" s="2" t="s">
        <v>4340</v>
      </c>
      <c r="E97" s="2" t="s">
        <v>5996</v>
      </c>
      <c r="F97" s="1" t="s">
        <v>20</v>
      </c>
      <c r="H97" s="0" t="n">
        <f aca="false">VALUE(D97)</f>
        <v>43450</v>
      </c>
      <c r="I97" s="0" t="n">
        <f aca="false">VALUE(E97)</f>
        <v>12050</v>
      </c>
      <c r="K97" s="3" t="n">
        <f aca="false">IF(  OR(  AND(H97&gt;I97, F97="Yes"),  AND( I97 &gt; H97, F97="No" ) ),SUM(H97,I97)    )</f>
        <v>55500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95" hidden="false" customHeight="false" outlineLevel="0" collapsed="false">
      <c r="A98" s="1" t="s">
        <v>355</v>
      </c>
      <c r="B98" s="1" t="s">
        <v>11</v>
      </c>
      <c r="C98" s="1" t="s">
        <v>356</v>
      </c>
      <c r="D98" s="2" t="s">
        <v>7897</v>
      </c>
      <c r="E98" s="2" t="s">
        <v>1197</v>
      </c>
      <c r="F98" s="1" t="s">
        <v>20</v>
      </c>
      <c r="H98" s="0" t="n">
        <f aca="false">VALUE(D98)</f>
        <v>128500</v>
      </c>
      <c r="I98" s="0" t="n">
        <f aca="false">VALUE(E98)</f>
        <v>25000</v>
      </c>
      <c r="K98" s="3" t="n">
        <f aca="false">IF(  OR(  AND(H98&gt;I98, F98="Yes"),  AND( I98 &gt; H98, F98="No" ) ),SUM(H98,I98)    )</f>
        <v>153500</v>
      </c>
      <c r="L98" s="0" t="n">
        <f aca="false">IF( OR(  AND(I98&gt;H98, F98="Yes"),  AND( H98 &gt; I98, F98="No" ) ), SUM(H98,I98),0   )</f>
        <v>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35.2" hidden="false" customHeight="false" outlineLevel="0" collapsed="false">
      <c r="A99" s="1" t="s">
        <v>358</v>
      </c>
      <c r="B99" s="1" t="s">
        <v>11</v>
      </c>
      <c r="C99" s="1" t="s">
        <v>359</v>
      </c>
      <c r="D99" s="2" t="s">
        <v>3575</v>
      </c>
      <c r="E99" s="2" t="s">
        <v>675</v>
      </c>
      <c r="F99" s="1" t="s">
        <v>67</v>
      </c>
      <c r="H99" s="0" t="n">
        <f aca="false">VALUE(D99)</f>
        <v>23700</v>
      </c>
      <c r="I99" s="0" t="n">
        <f aca="false">VALUE(E99)</f>
        <v>5250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28950</v>
      </c>
      <c r="P99" s="0" t="n">
        <f aca="false">IF(AND(F99="Not Voting",M99=1), 1,0)</f>
        <v>0</v>
      </c>
    </row>
    <row r="100" customFormat="false" ht="23.95" hidden="false" customHeight="false" outlineLevel="0" collapsed="false">
      <c r="A100" s="1" t="s">
        <v>361</v>
      </c>
      <c r="B100" s="1" t="s">
        <v>11</v>
      </c>
      <c r="C100" s="1" t="s">
        <v>362</v>
      </c>
      <c r="D100" s="2" t="s">
        <v>6014</v>
      </c>
      <c r="E100" s="2" t="s">
        <v>19</v>
      </c>
      <c r="F100" s="1" t="s">
        <v>20</v>
      </c>
      <c r="H100" s="0" t="n">
        <f aca="false">VALUE(D100)</f>
        <v>35850</v>
      </c>
      <c r="I100" s="0" t="n">
        <f aca="false">VALUE(E100)</f>
        <v>0</v>
      </c>
      <c r="K100" s="3" t="n">
        <f aca="false">IF(  OR(  AND(H100&gt;I100, F100="Yes"),  AND( I100 &gt; H100, F100="No" ) ),SUM(H100,I100)    )</f>
        <v>35850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95" hidden="false" customHeight="false" outlineLevel="0" collapsed="false">
      <c r="A101" s="1" t="s">
        <v>365</v>
      </c>
      <c r="B101" s="1" t="s">
        <v>11</v>
      </c>
      <c r="C101" s="1" t="s">
        <v>366</v>
      </c>
      <c r="D101" s="2" t="s">
        <v>7898</v>
      </c>
      <c r="E101" s="2" t="s">
        <v>7899</v>
      </c>
      <c r="F101" s="1" t="s">
        <v>20</v>
      </c>
      <c r="H101" s="0" t="n">
        <f aca="false">VALUE(D101)</f>
        <v>29935</v>
      </c>
      <c r="I101" s="0" t="n">
        <f aca="false">VALUE(E101)</f>
        <v>6275</v>
      </c>
      <c r="K101" s="3" t="n">
        <f aca="false">IF(  OR(  AND(H101&gt;I101, F101="Yes"),  AND( I101 &gt; H101, F101="No" ) ),SUM(H101,I101)    )</f>
        <v>36210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23.95" hidden="false" customHeight="false" outlineLevel="0" collapsed="false">
      <c r="A102" s="1" t="s">
        <v>369</v>
      </c>
      <c r="B102" s="1" t="s">
        <v>11</v>
      </c>
      <c r="C102" s="1" t="s">
        <v>370</v>
      </c>
      <c r="D102" s="2" t="s">
        <v>4961</v>
      </c>
      <c r="E102" s="2" t="s">
        <v>989</v>
      </c>
      <c r="F102" s="1" t="s">
        <v>20</v>
      </c>
      <c r="H102" s="0" t="n">
        <f aca="false">VALUE(D102)</f>
        <v>76750</v>
      </c>
      <c r="I102" s="0" t="n">
        <f aca="false">VALUE(E102)</f>
        <v>18250</v>
      </c>
      <c r="K102" s="3" t="n">
        <f aca="false">IF(  OR(  AND(H102&gt;I102, F102="Yes"),  AND( I102 &gt; H102, F102="No" ) ),SUM(H102,I102)    )</f>
        <v>95000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35.2" hidden="false" customHeight="false" outlineLevel="0" collapsed="false">
      <c r="A103" s="1" t="s">
        <v>373</v>
      </c>
      <c r="B103" s="1" t="s">
        <v>11</v>
      </c>
      <c r="C103" s="1" t="s">
        <v>374</v>
      </c>
      <c r="D103" s="2" t="s">
        <v>4863</v>
      </c>
      <c r="E103" s="2" t="s">
        <v>2415</v>
      </c>
      <c r="F103" s="1" t="s">
        <v>67</v>
      </c>
      <c r="H103" s="0" t="n">
        <f aca="false">VALUE(D103)</f>
        <v>77950</v>
      </c>
      <c r="I103" s="0" t="n">
        <f aca="false">VALUE(E103)</f>
        <v>18000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0</v>
      </c>
      <c r="M103" s="0" t="n">
        <f aca="false">IF( OR(H103=I103,AND(H103 = 0, I103=0)) ,1,0)</f>
        <v>0</v>
      </c>
      <c r="N103" s="0" t="n">
        <f aca="false">IF(F103="Not Voting", SUM(H103:I103),0)</f>
        <v>95950</v>
      </c>
      <c r="P103" s="0" t="n">
        <f aca="false">IF(AND(F103="Not Voting",M103=1), 1,0)</f>
        <v>0</v>
      </c>
    </row>
    <row r="104" customFormat="false" ht="23.95" hidden="false" customHeight="false" outlineLevel="0" collapsed="false">
      <c r="A104" s="1" t="s">
        <v>376</v>
      </c>
      <c r="B104" s="1" t="s">
        <v>11</v>
      </c>
      <c r="C104" s="1" t="s">
        <v>377</v>
      </c>
      <c r="D104" s="2" t="s">
        <v>4462</v>
      </c>
      <c r="E104" s="2" t="s">
        <v>7900</v>
      </c>
      <c r="F104" s="1" t="s">
        <v>20</v>
      </c>
      <c r="H104" s="0" t="n">
        <f aca="false">VALUE(D104)</f>
        <v>30600</v>
      </c>
      <c r="I104" s="0" t="n">
        <f aca="false">VALUE(E104)</f>
        <v>12851</v>
      </c>
      <c r="K104" s="3" t="n">
        <f aca="false">IF(  OR(  AND(H104&gt;I104, F104="Yes"),  AND( I104 &gt; H104, F104="No" ) ),SUM(H104,I104)    )</f>
        <v>43451</v>
      </c>
      <c r="L104" s="0" t="n">
        <f aca="false">IF( OR(  AND(I104&gt;H104, F104="Yes"),  AND( H104 &gt; I104, F104="No" ) ), SUM(H104,I104),0   )</f>
        <v>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95" hidden="false" customHeight="false" outlineLevel="0" collapsed="false">
      <c r="A105" s="1" t="s">
        <v>379</v>
      </c>
      <c r="B105" s="1" t="s">
        <v>11</v>
      </c>
      <c r="C105" s="1" t="s">
        <v>380</v>
      </c>
      <c r="D105" s="2" t="s">
        <v>7901</v>
      </c>
      <c r="E105" s="2" t="s">
        <v>7902</v>
      </c>
      <c r="F105" s="1" t="s">
        <v>20</v>
      </c>
      <c r="H105" s="0" t="n">
        <f aca="false">VALUE(D105)</f>
        <v>306226</v>
      </c>
      <c r="I105" s="0" t="n">
        <f aca="false">VALUE(E105)</f>
        <v>40143</v>
      </c>
      <c r="K105" s="3" t="n">
        <f aca="false">IF(  OR(  AND(H105&gt;I105, F105="Yes"),  AND( I105 &gt; H105, F105="No" ) ),SUM(H105,I105)    )</f>
        <v>346369</v>
      </c>
      <c r="L105" s="0" t="n">
        <f aca="false">IF( OR(  AND(I105&gt;H105, F105="Yes"),  AND( H105 &gt; I105, F105="No" ) ), SUM(H105,I105),0   )</f>
        <v>0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23.95" hidden="false" customHeight="false" outlineLevel="0" collapsed="false">
      <c r="A106" s="1" t="s">
        <v>383</v>
      </c>
      <c r="B106" s="1" t="s">
        <v>11</v>
      </c>
      <c r="C106" s="1" t="s">
        <v>384</v>
      </c>
      <c r="D106" s="2" t="s">
        <v>77</v>
      </c>
      <c r="E106" s="2" t="s">
        <v>19</v>
      </c>
      <c r="F106" s="1" t="s">
        <v>20</v>
      </c>
      <c r="H106" s="0" t="n">
        <f aca="false">VALUE(D106)</f>
        <v>13500</v>
      </c>
      <c r="I106" s="0" t="n">
        <f aca="false">VALUE(E106)</f>
        <v>0</v>
      </c>
      <c r="K106" s="3" t="n">
        <f aca="false">IF(  OR(  AND(H106&gt;I106, F106="Yes"),  AND( I106 &gt; H106, F106="No" ) ),SUM(H106,I106)    )</f>
        <v>13500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386</v>
      </c>
      <c r="B107" s="1" t="s">
        <v>11</v>
      </c>
      <c r="C107" s="1" t="s">
        <v>387</v>
      </c>
      <c r="D107" s="2" t="s">
        <v>5522</v>
      </c>
      <c r="E107" s="2" t="s">
        <v>3267</v>
      </c>
      <c r="F107" s="1" t="s">
        <v>20</v>
      </c>
      <c r="H107" s="0" t="n">
        <f aca="false">VALUE(D107)</f>
        <v>59750</v>
      </c>
      <c r="I107" s="0" t="n">
        <f aca="false">VALUE(E107)</f>
        <v>4750</v>
      </c>
      <c r="K107" s="3" t="n">
        <f aca="false">IF(  OR(  AND(H107&gt;I107, F107="Yes"),  AND( I107 &gt; H107, F107="No" ) ),SUM(H107,I107)    )</f>
        <v>64500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389</v>
      </c>
      <c r="B108" s="1" t="s">
        <v>11</v>
      </c>
      <c r="C108" s="1" t="s">
        <v>390</v>
      </c>
      <c r="D108" s="2" t="s">
        <v>4872</v>
      </c>
      <c r="E108" s="2" t="s">
        <v>136</v>
      </c>
      <c r="F108" s="1" t="s">
        <v>20</v>
      </c>
      <c r="H108" s="0" t="n">
        <f aca="false">VALUE(D108)</f>
        <v>59400</v>
      </c>
      <c r="I108" s="0" t="n">
        <f aca="false">VALUE(E108)</f>
        <v>15000</v>
      </c>
      <c r="K108" s="3" t="n">
        <f aca="false">IF(  OR(  AND(H108&gt;I108, F108="Yes"),  AND( I108 &gt; H108, F108="No" ) ),SUM(H108,I108)    )</f>
        <v>74400</v>
      </c>
      <c r="L108" s="0" t="n">
        <f aca="false">IF( OR(  AND(I108&gt;H108, F108="Yes"),  AND( H108 &gt; I108, F108="No" ) ), SUM(H108,I108),0   )</f>
        <v>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12.8" hidden="false" customHeight="false" outlineLevel="0" collapsed="false">
      <c r="A109" s="1" t="s">
        <v>392</v>
      </c>
      <c r="B109" s="1" t="s">
        <v>11</v>
      </c>
      <c r="C109" s="1" t="s">
        <v>393</v>
      </c>
      <c r="D109" s="2" t="s">
        <v>7881</v>
      </c>
      <c r="E109" s="2" t="s">
        <v>3094</v>
      </c>
      <c r="F109" s="1" t="s">
        <v>20</v>
      </c>
      <c r="H109" s="0" t="n">
        <f aca="false">VALUE(D109)</f>
        <v>60900</v>
      </c>
      <c r="I109" s="0" t="n">
        <f aca="false">VALUE(E109)</f>
        <v>19200</v>
      </c>
      <c r="K109" s="3" t="n">
        <f aca="false">IF(  OR(  AND(H109&gt;I109, F109="Yes"),  AND( I109 &gt; H109, F109="No" ) ),SUM(H109,I109)    )</f>
        <v>80100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23.95" hidden="false" customHeight="false" outlineLevel="0" collapsed="false">
      <c r="A110" s="1" t="s">
        <v>396</v>
      </c>
      <c r="B110" s="1" t="s">
        <v>11</v>
      </c>
      <c r="C110" s="1" t="s">
        <v>397</v>
      </c>
      <c r="D110" s="2" t="s">
        <v>7903</v>
      </c>
      <c r="E110" s="2" t="s">
        <v>7904</v>
      </c>
      <c r="F110" s="1" t="s">
        <v>20</v>
      </c>
      <c r="H110" s="0" t="n">
        <f aca="false">VALUE(D110)</f>
        <v>135274</v>
      </c>
      <c r="I110" s="0" t="n">
        <f aca="false">VALUE(E110)</f>
        <v>15770</v>
      </c>
      <c r="K110" s="3" t="n">
        <f aca="false">IF(  OR(  AND(H110&gt;I110, F110="Yes"),  AND( I110 &gt; H110, F110="No" ) ),SUM(H110,I110)    )</f>
        <v>151044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35.2" hidden="false" customHeight="false" outlineLevel="0" collapsed="false">
      <c r="A111" s="1" t="s">
        <v>400</v>
      </c>
      <c r="B111" s="1" t="s">
        <v>11</v>
      </c>
      <c r="C111" s="1" t="s">
        <v>401</v>
      </c>
      <c r="D111" s="2" t="s">
        <v>7905</v>
      </c>
      <c r="E111" s="2" t="s">
        <v>4506</v>
      </c>
      <c r="F111" s="1" t="s">
        <v>20</v>
      </c>
      <c r="H111" s="0" t="n">
        <f aca="false">VALUE(D111)</f>
        <v>147350</v>
      </c>
      <c r="I111" s="0" t="n">
        <f aca="false">VALUE(E111)</f>
        <v>4850</v>
      </c>
      <c r="K111" s="3" t="n">
        <f aca="false">IF(  OR(  AND(H111&gt;I111, F111="Yes"),  AND( I111 &gt; H111, F111="No" ) ),SUM(H111,I111)    )</f>
        <v>152200</v>
      </c>
      <c r="L111" s="0" t="n">
        <f aca="false">IF( OR(  AND(I111&gt;H111, F111="Yes"),  AND( H111 &gt; I111, F111="No" ) ), SUM(H111,I111),0   )</f>
        <v>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12.8" hidden="false" customHeight="false" outlineLevel="0" collapsed="false">
      <c r="A112" s="1" t="s">
        <v>404</v>
      </c>
      <c r="B112" s="1" t="s">
        <v>11</v>
      </c>
      <c r="C112" s="1" t="s">
        <v>405</v>
      </c>
      <c r="D112" s="2" t="s">
        <v>1455</v>
      </c>
      <c r="E112" s="2" t="s">
        <v>3182</v>
      </c>
      <c r="F112" s="1" t="s">
        <v>20</v>
      </c>
      <c r="H112" s="0" t="n">
        <f aca="false">VALUE(D112)</f>
        <v>13750</v>
      </c>
      <c r="I112" s="0" t="n">
        <f aca="false">VALUE(E112)</f>
        <v>1350</v>
      </c>
      <c r="K112" s="3" t="n">
        <f aca="false">IF(  OR(  AND(H112&gt;I112, F112="Yes"),  AND( I112 &gt; H112, F112="No" ) ),SUM(H112,I112)    )</f>
        <v>15100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95" hidden="false" customHeight="false" outlineLevel="0" collapsed="false">
      <c r="A113" s="1" t="s">
        <v>408</v>
      </c>
      <c r="B113" s="1" t="s">
        <v>11</v>
      </c>
      <c r="C113" s="1" t="s">
        <v>409</v>
      </c>
      <c r="D113" s="2" t="s">
        <v>7906</v>
      </c>
      <c r="E113" s="2" t="s">
        <v>3274</v>
      </c>
      <c r="F113" s="1" t="s">
        <v>20</v>
      </c>
      <c r="H113" s="0" t="n">
        <f aca="false">VALUE(D113)</f>
        <v>158700</v>
      </c>
      <c r="I113" s="0" t="n">
        <f aca="false">VALUE(E113)</f>
        <v>9200</v>
      </c>
      <c r="K113" s="3" t="n">
        <f aca="false">IF(  OR(  AND(H113&gt;I113, F113="Yes"),  AND( I113 &gt; H113, F113="No" ) ),SUM(H113,I113)    )</f>
        <v>167900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23.95" hidden="false" customHeight="false" outlineLevel="0" collapsed="false">
      <c r="A114" s="1" t="s">
        <v>412</v>
      </c>
      <c r="B114" s="1" t="s">
        <v>11</v>
      </c>
      <c r="C114" s="1" t="s">
        <v>413</v>
      </c>
      <c r="D114" s="2" t="s">
        <v>7907</v>
      </c>
      <c r="E114" s="2" t="s">
        <v>3088</v>
      </c>
      <c r="F114" s="1" t="s">
        <v>20</v>
      </c>
      <c r="H114" s="0" t="n">
        <f aca="false">VALUE(D114)</f>
        <v>63550</v>
      </c>
      <c r="I114" s="0" t="n">
        <f aca="false">VALUE(E114)</f>
        <v>17600</v>
      </c>
      <c r="K114" s="3" t="n">
        <f aca="false">IF(  OR(  AND(H114&gt;I114, F114="Yes"),  AND( I114 &gt; H114, F114="No" ) ),SUM(H114,I114)    )</f>
        <v>81150</v>
      </c>
      <c r="L114" s="0" t="n">
        <f aca="false">IF( OR(  AND(I114&gt;H114, F114="Yes"),  AND( H114 &gt; I114, F114="No" ) ), SUM(H114,I114),0   )</f>
        <v>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416</v>
      </c>
      <c r="B115" s="1" t="s">
        <v>11</v>
      </c>
      <c r="C115" s="1" t="s">
        <v>417</v>
      </c>
      <c r="D115" s="2" t="s">
        <v>7908</v>
      </c>
      <c r="E115" s="2" t="s">
        <v>1555</v>
      </c>
      <c r="F115" s="1" t="s">
        <v>20</v>
      </c>
      <c r="H115" s="0" t="n">
        <f aca="false">VALUE(D115)</f>
        <v>76225</v>
      </c>
      <c r="I115" s="0" t="n">
        <f aca="false">VALUE(E115)</f>
        <v>21500</v>
      </c>
      <c r="K115" s="3" t="n">
        <f aca="false">IF(  OR(  AND(H115&gt;I115, F115="Yes"),  AND( I115 &gt; H115, F115="No" ) ),SUM(H115,I115)    )</f>
        <v>97725</v>
      </c>
      <c r="L115" s="0" t="n">
        <f aca="false">IF( OR(  AND(I115&gt;H115, F115="Yes"),  AND( H115 &gt; I115, F115="No" ) ), SUM(H115,I115),0   )</f>
        <v>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420</v>
      </c>
      <c r="B116" s="1" t="s">
        <v>11</v>
      </c>
      <c r="C116" s="1" t="s">
        <v>421</v>
      </c>
      <c r="D116" s="2" t="s">
        <v>7909</v>
      </c>
      <c r="E116" s="2" t="s">
        <v>7910</v>
      </c>
      <c r="F116" s="1" t="s">
        <v>20</v>
      </c>
      <c r="H116" s="0" t="n">
        <f aca="false">VALUE(D116)</f>
        <v>86096</v>
      </c>
      <c r="I116" s="0" t="n">
        <f aca="false">VALUE(E116)</f>
        <v>85231</v>
      </c>
      <c r="K116" s="3" t="n">
        <f aca="false">IF(  OR(  AND(H116&gt;I116, F116="Yes"),  AND( I116 &gt; H116, F116="No" ) ),SUM(H116,I116)    )</f>
        <v>171327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12.8" hidden="false" customHeight="false" outlineLevel="0" collapsed="false">
      <c r="A117" s="1" t="s">
        <v>424</v>
      </c>
      <c r="B117" s="1" t="s">
        <v>11</v>
      </c>
      <c r="C117" s="1" t="s">
        <v>425</v>
      </c>
      <c r="D117" s="2" t="s">
        <v>7911</v>
      </c>
      <c r="E117" s="2" t="s">
        <v>5004</v>
      </c>
      <c r="F117" s="1" t="s">
        <v>20</v>
      </c>
      <c r="H117" s="0" t="n">
        <f aca="false">VALUE(D117)</f>
        <v>267778</v>
      </c>
      <c r="I117" s="0" t="n">
        <f aca="false">VALUE(E117)</f>
        <v>47900</v>
      </c>
      <c r="K117" s="3" t="n">
        <f aca="false">IF(  OR(  AND(H117&gt;I117, F117="Yes"),  AND( I117 &gt; H117, F117="No" ) ),SUM(H117,I117)    )</f>
        <v>315678</v>
      </c>
      <c r="L117" s="0" t="n">
        <f aca="false">IF( OR(  AND(I117&gt;H117, F117="Yes"),  AND( H117 &gt; I117, F117="No" ) ), SUM(H117,I117),0   )</f>
        <v>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95" hidden="false" customHeight="false" outlineLevel="0" collapsed="false">
      <c r="A118" s="1" t="s">
        <v>427</v>
      </c>
      <c r="B118" s="1" t="s">
        <v>11</v>
      </c>
      <c r="C118" s="1" t="s">
        <v>428</v>
      </c>
      <c r="D118" s="2" t="s">
        <v>7912</v>
      </c>
      <c r="E118" s="2" t="s">
        <v>7913</v>
      </c>
      <c r="F118" s="1" t="s">
        <v>20</v>
      </c>
      <c r="H118" s="0" t="n">
        <f aca="false">VALUE(D118)</f>
        <v>269451</v>
      </c>
      <c r="I118" s="0" t="n">
        <f aca="false">VALUE(E118)</f>
        <v>44320</v>
      </c>
      <c r="K118" s="3" t="n">
        <f aca="false">IF(  OR(  AND(H118&gt;I118, F118="Yes"),  AND( I118 &gt; H118, F118="No" ) ),SUM(H118,I118)    )</f>
        <v>313771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95" hidden="false" customHeight="false" outlineLevel="0" collapsed="false">
      <c r="A119" s="1" t="s">
        <v>431</v>
      </c>
      <c r="B119" s="1" t="s">
        <v>11</v>
      </c>
      <c r="C119" s="1" t="s">
        <v>432</v>
      </c>
      <c r="D119" s="2" t="s">
        <v>1307</v>
      </c>
      <c r="E119" s="2" t="s">
        <v>7914</v>
      </c>
      <c r="F119" s="1" t="s">
        <v>20</v>
      </c>
      <c r="H119" s="0" t="n">
        <f aca="false">VALUE(D119)</f>
        <v>205350</v>
      </c>
      <c r="I119" s="0" t="n">
        <f aca="false">VALUE(E119)</f>
        <v>27400</v>
      </c>
      <c r="K119" s="3" t="n">
        <f aca="false">IF(  OR(  AND(H119&gt;I119, F119="Yes"),  AND( I119 &gt; H119, F119="No" ) ),SUM(H119,I119)    )</f>
        <v>232750</v>
      </c>
      <c r="L119" s="0" t="n">
        <f aca="false">IF( OR(  AND(I119&gt;H119, F119="Yes"),  AND( H119 &gt; I119, F119="No" ) ), SUM(H119,I119),0   )</f>
        <v>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23.95" hidden="false" customHeight="false" outlineLevel="0" collapsed="false">
      <c r="A120" s="1" t="s">
        <v>435</v>
      </c>
      <c r="B120" s="1" t="s">
        <v>11</v>
      </c>
      <c r="C120" s="1" t="s">
        <v>436</v>
      </c>
      <c r="D120" s="2" t="s">
        <v>286</v>
      </c>
      <c r="E120" s="2" t="s">
        <v>3447</v>
      </c>
      <c r="F120" s="1" t="s">
        <v>15</v>
      </c>
      <c r="H120" s="0" t="n">
        <f aca="false">VALUE(D120)</f>
        <v>49500</v>
      </c>
      <c r="I120" s="0" t="n">
        <f aca="false">VALUE(E120)</f>
        <v>13250</v>
      </c>
      <c r="K120" s="3" t="n">
        <f aca="false">IF(  OR(  AND(H120&gt;I120, F120="Yes"),  AND( I120 &gt; H120, F120="No" ) ),SUM(H120,I120)    )</f>
        <v>0</v>
      </c>
      <c r="L120" s="0" t="n">
        <f aca="false">IF( OR(  AND(I120&gt;H120, F120="Yes"),  AND( H120 &gt; I120, F120="No" ) ), SUM(H120,I120),0   )</f>
        <v>62750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439</v>
      </c>
      <c r="B121" s="1" t="s">
        <v>11</v>
      </c>
      <c r="C121" s="1" t="s">
        <v>440</v>
      </c>
      <c r="D121" s="2" t="s">
        <v>1079</v>
      </c>
      <c r="E121" s="2" t="s">
        <v>19</v>
      </c>
      <c r="F121" s="1" t="s">
        <v>20</v>
      </c>
      <c r="H121" s="0" t="n">
        <f aca="false">VALUE(D121)</f>
        <v>5500</v>
      </c>
      <c r="I121" s="0" t="n">
        <f aca="false">VALUE(E121)</f>
        <v>0</v>
      </c>
      <c r="K121" s="3" t="n">
        <f aca="false">IF(  OR(  AND(H121&gt;I121, F121="Yes"),  AND( I121 &gt; H121, F121="No" ) ),SUM(H121,I121)    )</f>
        <v>5500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12.8" hidden="false" customHeight="false" outlineLevel="0" collapsed="false">
      <c r="A122" s="1" t="s">
        <v>441</v>
      </c>
      <c r="B122" s="1" t="s">
        <v>11</v>
      </c>
      <c r="C122" s="1" t="s">
        <v>442</v>
      </c>
      <c r="D122" s="2" t="s">
        <v>7915</v>
      </c>
      <c r="E122" s="2" t="s">
        <v>7916</v>
      </c>
      <c r="F122" s="1" t="s">
        <v>20</v>
      </c>
      <c r="H122" s="0" t="n">
        <f aca="false">VALUE(D122)</f>
        <v>69480</v>
      </c>
      <c r="I122" s="0" t="n">
        <f aca="false">VALUE(E122)</f>
        <v>25736</v>
      </c>
      <c r="K122" s="3" t="n">
        <f aca="false">IF(  OR(  AND(H122&gt;I122, F122="Yes"),  AND( I122 &gt; H122, F122="No" ) ),SUM(H122,I122)    )</f>
        <v>95216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23.95" hidden="false" customHeight="false" outlineLevel="0" collapsed="false">
      <c r="A123" s="1" t="s">
        <v>445</v>
      </c>
      <c r="B123" s="1" t="s">
        <v>11</v>
      </c>
      <c r="C123" s="1" t="s">
        <v>446</v>
      </c>
      <c r="D123" s="2" t="s">
        <v>7917</v>
      </c>
      <c r="E123" s="2" t="s">
        <v>7918</v>
      </c>
      <c r="F123" s="1" t="s">
        <v>20</v>
      </c>
      <c r="H123" s="0" t="n">
        <f aca="false">VALUE(D123)</f>
        <v>192976</v>
      </c>
      <c r="I123" s="0" t="n">
        <f aca="false">VALUE(E123)</f>
        <v>38866</v>
      </c>
      <c r="K123" s="3" t="n">
        <f aca="false">IF(  OR(  AND(H123&gt;I123, F123="Yes"),  AND( I123 &gt; H123, F123="No" ) ),SUM(H123,I123)    )</f>
        <v>231842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35.2" hidden="false" customHeight="false" outlineLevel="0" collapsed="false">
      <c r="A124" s="1" t="s">
        <v>449</v>
      </c>
      <c r="B124" s="1" t="s">
        <v>11</v>
      </c>
      <c r="C124" s="1" t="s">
        <v>450</v>
      </c>
      <c r="D124" s="2" t="s">
        <v>7919</v>
      </c>
      <c r="E124" s="2" t="s">
        <v>7920</v>
      </c>
      <c r="F124" s="1" t="s">
        <v>20</v>
      </c>
      <c r="H124" s="0" t="n">
        <f aca="false">VALUE(D124)</f>
        <v>57343</v>
      </c>
      <c r="I124" s="0" t="n">
        <f aca="false">VALUE(E124)</f>
        <v>7312</v>
      </c>
      <c r="K124" s="3" t="n">
        <f aca="false">IF(  OR(  AND(H124&gt;I124, F124="Yes"),  AND( I124 &gt; H124, F124="No" ) ),SUM(H124,I124)    )</f>
        <v>64655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95" hidden="false" customHeight="false" outlineLevel="0" collapsed="false">
      <c r="A125" s="1" t="s">
        <v>453</v>
      </c>
      <c r="B125" s="1" t="s">
        <v>11</v>
      </c>
      <c r="C125" s="1" t="s">
        <v>454</v>
      </c>
      <c r="D125" s="2" t="s">
        <v>458</v>
      </c>
      <c r="E125" s="2" t="s">
        <v>1490</v>
      </c>
      <c r="F125" s="1" t="s">
        <v>20</v>
      </c>
      <c r="H125" s="0" t="n">
        <f aca="false">VALUE(D125)</f>
        <v>41750</v>
      </c>
      <c r="I125" s="0" t="n">
        <f aca="false">VALUE(E125)</f>
        <v>6750</v>
      </c>
      <c r="K125" s="3" t="n">
        <f aca="false">IF(  OR(  AND(H125&gt;I125, F125="Yes"),  AND( I125 &gt; H125, F125="No" ) ),SUM(H125,I125)    )</f>
        <v>48500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95" hidden="false" customHeight="false" outlineLevel="0" collapsed="false">
      <c r="A126" s="1" t="s">
        <v>456</v>
      </c>
      <c r="B126" s="1" t="s">
        <v>11</v>
      </c>
      <c r="C126" s="1" t="s">
        <v>457</v>
      </c>
      <c r="D126" s="2" t="s">
        <v>3148</v>
      </c>
      <c r="E126" s="2" t="s">
        <v>19</v>
      </c>
      <c r="F126" s="1" t="s">
        <v>20</v>
      </c>
      <c r="H126" s="0" t="n">
        <f aca="false">VALUE(D126)</f>
        <v>15250</v>
      </c>
      <c r="I126" s="0" t="n">
        <f aca="false">VALUE(E126)</f>
        <v>0</v>
      </c>
      <c r="K126" s="3" t="n">
        <f aca="false">IF(  OR(  AND(H126&gt;I126, F126="Yes"),  AND( I126 &gt; H126, F126="No" ) ),SUM(H126,I126)    )</f>
        <v>15250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95" hidden="false" customHeight="false" outlineLevel="0" collapsed="false">
      <c r="A127" s="1" t="s">
        <v>460</v>
      </c>
      <c r="B127" s="1" t="s">
        <v>11</v>
      </c>
      <c r="C127" s="1" t="s">
        <v>461</v>
      </c>
      <c r="D127" s="2" t="s">
        <v>4177</v>
      </c>
      <c r="E127" s="2" t="s">
        <v>3403</v>
      </c>
      <c r="F127" s="1" t="s">
        <v>20</v>
      </c>
      <c r="H127" s="0" t="n">
        <f aca="false">VALUE(D127)</f>
        <v>60150</v>
      </c>
      <c r="I127" s="0" t="n">
        <f aca="false">VALUE(E127)</f>
        <v>16350</v>
      </c>
      <c r="K127" s="3" t="n">
        <f aca="false">IF(  OR(  AND(H127&gt;I127, F127="Yes"),  AND( I127 &gt; H127, F127="No" ) ),SUM(H127,I127)    )</f>
        <v>76500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23.95" hidden="false" customHeight="false" outlineLevel="0" collapsed="false">
      <c r="A128" s="1" t="s">
        <v>463</v>
      </c>
      <c r="B128" s="1" t="s">
        <v>11</v>
      </c>
      <c r="C128" s="1" t="s">
        <v>464</v>
      </c>
      <c r="D128" s="2" t="s">
        <v>2005</v>
      </c>
      <c r="E128" s="2" t="s">
        <v>32</v>
      </c>
      <c r="F128" s="1" t="s">
        <v>20</v>
      </c>
      <c r="H128" s="0" t="n">
        <f aca="false">VALUE(D128)</f>
        <v>34000</v>
      </c>
      <c r="I128" s="0" t="n">
        <f aca="false">VALUE(E128)</f>
        <v>1000</v>
      </c>
      <c r="K128" s="3" t="n">
        <f aca="false">IF(  OR(  AND(H128&gt;I128, F128="Yes"),  AND( I128 &gt; H128, F128="No" ) ),SUM(H128,I128)    )</f>
        <v>35000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12.8" hidden="false" customHeight="false" outlineLevel="0" collapsed="false">
      <c r="A129" s="1" t="s">
        <v>465</v>
      </c>
      <c r="B129" s="1" t="s">
        <v>11</v>
      </c>
      <c r="C129" s="1" t="s">
        <v>466</v>
      </c>
      <c r="D129" s="2" t="s">
        <v>6229</v>
      </c>
      <c r="E129" s="2" t="s">
        <v>96</v>
      </c>
      <c r="F129" s="1" t="s">
        <v>20</v>
      </c>
      <c r="H129" s="0" t="n">
        <f aca="false">VALUE(D129)</f>
        <v>32950</v>
      </c>
      <c r="I129" s="0" t="n">
        <f aca="false">VALUE(E129)</f>
        <v>3750</v>
      </c>
      <c r="K129" s="3" t="n">
        <f aca="false">IF(  OR(  AND(H129&gt;I129, F129="Yes"),  AND( I129 &gt; H129, F129="No" ) ),SUM(H129,I129)    )</f>
        <v>36700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23.95" hidden="false" customHeight="false" outlineLevel="0" collapsed="false">
      <c r="A130" s="1" t="s">
        <v>468</v>
      </c>
      <c r="B130" s="1" t="s">
        <v>11</v>
      </c>
      <c r="C130" s="1" t="s">
        <v>469</v>
      </c>
      <c r="D130" s="2" t="s">
        <v>2549</v>
      </c>
      <c r="E130" s="2" t="s">
        <v>7921</v>
      </c>
      <c r="F130" s="1" t="s">
        <v>20</v>
      </c>
      <c r="H130" s="0" t="n">
        <f aca="false">VALUE(D130)</f>
        <v>12100</v>
      </c>
      <c r="I130" s="0" t="n">
        <f aca="false">VALUE(E130)</f>
        <v>950</v>
      </c>
      <c r="K130" s="3" t="n">
        <f aca="false">IF(  OR(  AND(H130&gt;I130, F130="Yes"),  AND( I130 &gt; H130, F130="No" ) ),SUM(H130,I130)    )</f>
        <v>13050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472</v>
      </c>
      <c r="B131" s="1" t="s">
        <v>11</v>
      </c>
      <c r="C131" s="1" t="s">
        <v>473</v>
      </c>
      <c r="D131" s="2" t="s">
        <v>7922</v>
      </c>
      <c r="E131" s="2" t="s">
        <v>7923</v>
      </c>
      <c r="F131" s="1" t="s">
        <v>20</v>
      </c>
      <c r="H131" s="0" t="n">
        <f aca="false">VALUE(D131)</f>
        <v>40881</v>
      </c>
      <c r="I131" s="0" t="n">
        <f aca="false">VALUE(E131)</f>
        <v>11340</v>
      </c>
      <c r="K131" s="3" t="n">
        <f aca="false">IF(  OR(  AND(H131&gt;I131, F131="Yes"),  AND( I131 &gt; H131, F131="No" ) ),SUM(H131,I131)    )</f>
        <v>52221</v>
      </c>
      <c r="L131" s="0" t="n">
        <f aca="false">IF( OR(  AND(I131&gt;H131, F131="Yes"),  AND( H131 &gt; I131, F131="No" ) ), SUM(H131,I131),0   )</f>
        <v>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7924</v>
      </c>
      <c r="E132" s="2" t="s">
        <v>1982</v>
      </c>
      <c r="F132" s="1" t="s">
        <v>20</v>
      </c>
      <c r="H132" s="0" t="n">
        <f aca="false">VALUE(D132)</f>
        <v>46730</v>
      </c>
      <c r="I132" s="0" t="n">
        <f aca="false">VALUE(E132)</f>
        <v>20000</v>
      </c>
      <c r="K132" s="3" t="n">
        <f aca="false">IF(  OR(  AND(H132&gt;I132, F132="Yes"),  AND( I132 &gt; H132, F132="No" ) ),SUM(H132,I132)    )</f>
        <v>66730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9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3301</v>
      </c>
      <c r="E133" s="2" t="s">
        <v>19</v>
      </c>
      <c r="F133" s="1" t="s">
        <v>20</v>
      </c>
      <c r="H133" s="0" t="n">
        <f aca="false">VALUE(D133)</f>
        <v>30250</v>
      </c>
      <c r="I133" s="0" t="n">
        <f aca="false">VALUE(E133)</f>
        <v>0</v>
      </c>
      <c r="K133" s="3" t="n">
        <f aca="false">IF(  OR(  AND(H133&gt;I133, F133="Yes"),  AND( I133 &gt; H133, F133="No" ) ),SUM(H133,I133)    )</f>
        <v>30250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23.95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4083</v>
      </c>
      <c r="E134" s="2" t="s">
        <v>964</v>
      </c>
      <c r="F134" s="1" t="s">
        <v>20</v>
      </c>
      <c r="H134" s="0" t="n">
        <f aca="false">VALUE(D134)</f>
        <v>15375</v>
      </c>
      <c r="I134" s="0" t="n">
        <f aca="false">VALUE(E134)</f>
        <v>500</v>
      </c>
      <c r="K134" s="3" t="n">
        <f aca="false">IF(  OR(  AND(H134&gt;I134, F134="Yes"),  AND( I134 &gt; H134, F134="No" ) ),SUM(H134,I134)    )</f>
        <v>15875</v>
      </c>
      <c r="L134" s="0" t="n">
        <f aca="false">IF( OR(  AND(I134&gt;H134, F134="Yes"),  AND( H134 &gt; I134, F134="No" ) ), SUM(H134,I134),0   )</f>
        <v>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2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7925</v>
      </c>
      <c r="E135" s="2" t="s">
        <v>976</v>
      </c>
      <c r="F135" s="1" t="s">
        <v>20</v>
      </c>
      <c r="H135" s="0" t="n">
        <f aca="false">VALUE(D135)</f>
        <v>139275</v>
      </c>
      <c r="I135" s="0" t="n">
        <f aca="false">VALUE(E135)</f>
        <v>29200</v>
      </c>
      <c r="K135" s="3" t="n">
        <f aca="false">IF(  OR(  AND(H135&gt;I135, F135="Yes"),  AND( I135 &gt; H135, F135="No" ) ),SUM(H135,I135)    )</f>
        <v>168475</v>
      </c>
      <c r="L135" s="0" t="n">
        <f aca="false">IF( OR(  AND(I135&gt;H135, F135="Yes"),  AND( H135 &gt; I135, F135="No" ) ), SUM(H135,I135),0   )</f>
        <v>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9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4122</v>
      </c>
      <c r="E136" s="2" t="s">
        <v>320</v>
      </c>
      <c r="F136" s="1" t="s">
        <v>20</v>
      </c>
      <c r="H136" s="0" t="n">
        <f aca="false">VALUE(D136)</f>
        <v>55600</v>
      </c>
      <c r="I136" s="0" t="n">
        <f aca="false">VALUE(E136)</f>
        <v>2250</v>
      </c>
      <c r="K136" s="3" t="n">
        <f aca="false">IF(  OR(  AND(H136&gt;I136, F136="Yes"),  AND( I136 &gt; H136, F136="No" ) ),SUM(H136,I136)    )</f>
        <v>57850</v>
      </c>
      <c r="L136" s="0" t="n">
        <f aca="false">IF( OR(  AND(I136&gt;H136, F136="Yes"),  AND( H136 &gt; I136, F136="No" ) ), SUM(H136,I136),0   )</f>
        <v>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4241</v>
      </c>
      <c r="E137" s="2" t="s">
        <v>675</v>
      </c>
      <c r="F137" s="1" t="s">
        <v>20</v>
      </c>
      <c r="H137" s="0" t="n">
        <f aca="false">VALUE(D137)</f>
        <v>36250</v>
      </c>
      <c r="I137" s="0" t="n">
        <f aca="false">VALUE(E137)</f>
        <v>5250</v>
      </c>
      <c r="K137" s="3" t="n">
        <f aca="false">IF(  OR(  AND(H137&gt;I137, F137="Yes"),  AND( I137 &gt; H137, F137="No" ) ),SUM(H137,I137)    )</f>
        <v>41500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7926</v>
      </c>
      <c r="E138" s="2" t="s">
        <v>4457</v>
      </c>
      <c r="F138" s="1" t="s">
        <v>20</v>
      </c>
      <c r="H138" s="0" t="n">
        <f aca="false">VALUE(D138)</f>
        <v>111648</v>
      </c>
      <c r="I138" s="0" t="n">
        <f aca="false">VALUE(E138)</f>
        <v>16300</v>
      </c>
      <c r="K138" s="3" t="n">
        <f aca="false">IF(  OR(  AND(H138&gt;I138, F138="Yes"),  AND( I138 &gt; H138, F138="No" ) ),SUM(H138,I138)    )</f>
        <v>127948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7927</v>
      </c>
      <c r="E139" s="2" t="s">
        <v>430</v>
      </c>
      <c r="F139" s="1" t="s">
        <v>20</v>
      </c>
      <c r="H139" s="0" t="n">
        <f aca="false">VALUE(D139)</f>
        <v>33075</v>
      </c>
      <c r="I139" s="0" t="n">
        <f aca="false">VALUE(E139)</f>
        <v>3250</v>
      </c>
      <c r="K139" s="3" t="n">
        <f aca="false">IF(  OR(  AND(H139&gt;I139, F139="Yes"),  AND( I139 &gt; H139, F139="No" ) ),SUM(H139,I139)    )</f>
        <v>36325</v>
      </c>
      <c r="L139" s="0" t="n">
        <f aca="false">IF( OR(  AND(I139&gt;H139, F139="Yes"),  AND( H139 &gt; I139, F139="No" ) ), SUM(H139,I139),0   )</f>
        <v>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7928</v>
      </c>
      <c r="E140" s="2" t="s">
        <v>7929</v>
      </c>
      <c r="F140" s="1" t="s">
        <v>20</v>
      </c>
      <c r="H140" s="0" t="n">
        <f aca="false">VALUE(D140)</f>
        <v>327838</v>
      </c>
      <c r="I140" s="0" t="n">
        <f aca="false">VALUE(E140)</f>
        <v>55140</v>
      </c>
      <c r="K140" s="3" t="n">
        <f aca="false">IF(  OR(  AND(H140&gt;I140, F140="Yes"),  AND( I140 &gt; H140, F140="No" ) ),SUM(H140,I140)    )</f>
        <v>382978</v>
      </c>
      <c r="L140" s="0" t="n">
        <f aca="false">IF( OR(  AND(I140&gt;H140, F140="Yes"),  AND( H140 &gt; I140, F140="No" ) ), SUM(H140,I140),0   )</f>
        <v>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6607</v>
      </c>
      <c r="E141" s="2" t="s">
        <v>292</v>
      </c>
      <c r="F141" s="1" t="s">
        <v>20</v>
      </c>
      <c r="H141" s="0" t="n">
        <f aca="false">VALUE(D141)</f>
        <v>60000</v>
      </c>
      <c r="I141" s="0" t="n">
        <f aca="false">VALUE(E141)</f>
        <v>3500</v>
      </c>
      <c r="K141" s="3" t="n">
        <f aca="false">IF(  OR(  AND(H141&gt;I141, F141="Yes"),  AND( I141 &gt; H141, F141="No" ) ),SUM(H141,I141)    )</f>
        <v>63500</v>
      </c>
      <c r="L141" s="0" t="n">
        <f aca="false">IF( OR(  AND(I141&gt;H141, F141="Yes"),  AND( H141 &gt; I141, F141="No" ) ), SUM(H141,I141),0   )</f>
        <v>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9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7930</v>
      </c>
      <c r="E142" s="2" t="s">
        <v>4461</v>
      </c>
      <c r="F142" s="1" t="s">
        <v>20</v>
      </c>
      <c r="H142" s="0" t="n">
        <f aca="false">VALUE(D142)</f>
        <v>104625</v>
      </c>
      <c r="I142" s="0" t="n">
        <f aca="false">VALUE(E142)</f>
        <v>20700</v>
      </c>
      <c r="K142" s="3" t="n">
        <f aca="false">IF(  OR(  AND(H142&gt;I142, F142="Yes"),  AND( I142 &gt; H142, F142="No" ) ),SUM(H142,I142)    )</f>
        <v>125325</v>
      </c>
      <c r="L142" s="0" t="n">
        <f aca="false">IF( OR(  AND(I142&gt;H142, F142="Yes"),  AND( H142 &gt; I142, F142="No" ) ), SUM(H142,I142),0   )</f>
        <v>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9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4651</v>
      </c>
      <c r="E143" s="2" t="s">
        <v>3129</v>
      </c>
      <c r="F143" s="1" t="s">
        <v>20</v>
      </c>
      <c r="H143" s="0" t="n">
        <f aca="false">VALUE(D143)</f>
        <v>46900</v>
      </c>
      <c r="I143" s="0" t="n">
        <f aca="false">VALUE(E143)</f>
        <v>8150</v>
      </c>
      <c r="K143" s="3" t="n">
        <f aca="false">IF(  OR(  AND(H143&gt;I143, F143="Yes"),  AND( I143 &gt; H143, F143="No" ) ),SUM(H143,I143)    )</f>
        <v>55050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9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2231</v>
      </c>
      <c r="E144" s="2" t="s">
        <v>19</v>
      </c>
      <c r="F144" s="1" t="s">
        <v>20</v>
      </c>
      <c r="H144" s="0" t="n">
        <f aca="false">VALUE(D144)</f>
        <v>28000</v>
      </c>
      <c r="I144" s="0" t="n">
        <f aca="false">VALUE(E144)</f>
        <v>0</v>
      </c>
      <c r="K144" s="3" t="n">
        <f aca="false">IF(  OR(  AND(H144&gt;I144, F144="Yes"),  AND( I144 &gt; H144, F144="No" ) ),SUM(H144,I144)    )</f>
        <v>28000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9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7931</v>
      </c>
      <c r="E145" s="2" t="s">
        <v>7932</v>
      </c>
      <c r="F145" s="1" t="s">
        <v>20</v>
      </c>
      <c r="H145" s="0" t="n">
        <f aca="false">VALUE(D145)</f>
        <v>361695</v>
      </c>
      <c r="I145" s="0" t="n">
        <f aca="false">VALUE(E145)</f>
        <v>104815</v>
      </c>
      <c r="K145" s="3" t="n">
        <f aca="false">IF(  OR(  AND(H145&gt;I145, F145="Yes"),  AND( I145 &gt; H145, F145="No" ) ),SUM(H145,I145)    )</f>
        <v>466510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7933</v>
      </c>
      <c r="E146" s="2" t="s">
        <v>7934</v>
      </c>
      <c r="F146" s="1" t="s">
        <v>20</v>
      </c>
      <c r="H146" s="0" t="n">
        <f aca="false">VALUE(D146)</f>
        <v>149201</v>
      </c>
      <c r="I146" s="0" t="n">
        <f aca="false">VALUE(E146)</f>
        <v>22418</v>
      </c>
      <c r="K146" s="3" t="n">
        <f aca="false">IF(  OR(  AND(H146&gt;I146, F146="Yes"),  AND( I146 &gt; H146, F146="No" ) ),SUM(H146,I146)    )</f>
        <v>171619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7935</v>
      </c>
      <c r="E147" s="2" t="s">
        <v>7936</v>
      </c>
      <c r="F147" s="1" t="s">
        <v>20</v>
      </c>
      <c r="H147" s="0" t="n">
        <f aca="false">VALUE(D147)</f>
        <v>97070</v>
      </c>
      <c r="I147" s="0" t="n">
        <f aca="false">VALUE(E147)</f>
        <v>35917</v>
      </c>
      <c r="K147" s="3" t="n">
        <f aca="false">IF(  OR(  AND(H147&gt;I147, F147="Yes"),  AND( I147 &gt; H147, F147="No" ) ),SUM(H147,I147)    )</f>
        <v>132987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5619</v>
      </c>
      <c r="E148" s="2" t="s">
        <v>2441</v>
      </c>
      <c r="F148" s="1" t="s">
        <v>20</v>
      </c>
      <c r="H148" s="0" t="n">
        <f aca="false">VALUE(D148)</f>
        <v>25550</v>
      </c>
      <c r="I148" s="0" t="n">
        <f aca="false">VALUE(E148)</f>
        <v>11000</v>
      </c>
      <c r="K148" s="3" t="n">
        <f aca="false">IF(  OR(  AND(H148&gt;I148, F148="Yes"),  AND( I148 &gt; H148, F148="No" ) ),SUM(H148,I148)    )</f>
        <v>36550</v>
      </c>
      <c r="L148" s="0" t="n">
        <f aca="false">IF( OR(  AND(I148&gt;H148, F148="Yes"),  AND( H148 &gt; I148, F148="No" ) ), SUM(H148,I148),0   )</f>
        <v>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23.9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7937</v>
      </c>
      <c r="E149" s="2" t="s">
        <v>2733</v>
      </c>
      <c r="F149" s="1" t="s">
        <v>20</v>
      </c>
      <c r="H149" s="0" t="n">
        <f aca="false">VALUE(D149)</f>
        <v>17585</v>
      </c>
      <c r="I149" s="0" t="n">
        <f aca="false">VALUE(E149)</f>
        <v>4300</v>
      </c>
      <c r="K149" s="3" t="n">
        <f aca="false">IF(  OR(  AND(H149&gt;I149, F149="Yes"),  AND( I149 &gt; H149, F149="No" ) ),SUM(H149,I149)    )</f>
        <v>21885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7938</v>
      </c>
      <c r="E150" s="2" t="s">
        <v>675</v>
      </c>
      <c r="F150" s="1" t="s">
        <v>20</v>
      </c>
      <c r="H150" s="0" t="n">
        <f aca="false">VALUE(D150)</f>
        <v>97350</v>
      </c>
      <c r="I150" s="0" t="n">
        <f aca="false">VALUE(E150)</f>
        <v>5250</v>
      </c>
      <c r="K150" s="3" t="n">
        <f aca="false">IF(  OR(  AND(H150&gt;I150, F150="Yes"),  AND( I150 &gt; H150, F150="No" ) ),SUM(H150,I150)    )</f>
        <v>102600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7939</v>
      </c>
      <c r="E151" s="2" t="s">
        <v>7940</v>
      </c>
      <c r="F151" s="1" t="s">
        <v>20</v>
      </c>
      <c r="H151" s="0" t="n">
        <f aca="false">VALUE(D151)</f>
        <v>318437</v>
      </c>
      <c r="I151" s="0" t="n">
        <f aca="false">VALUE(E151)</f>
        <v>117458</v>
      </c>
      <c r="K151" s="3" t="n">
        <f aca="false">IF(  OR(  AND(H151&gt;I151, F151="Yes"),  AND( I151 &gt; H151, F151="No" ) ),SUM(H151,I151)    )</f>
        <v>435895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9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7941</v>
      </c>
      <c r="E152" s="2" t="s">
        <v>7942</v>
      </c>
      <c r="F152" s="1" t="s">
        <v>20</v>
      </c>
      <c r="H152" s="0" t="n">
        <f aca="false">VALUE(D152)</f>
        <v>300452</v>
      </c>
      <c r="I152" s="0" t="n">
        <f aca="false">VALUE(E152)</f>
        <v>48300</v>
      </c>
      <c r="K152" s="3" t="n">
        <f aca="false">IF(  OR(  AND(H152&gt;I152, F152="Yes"),  AND( I152 &gt; H152, F152="No" ) ),SUM(H152,I152)    )</f>
        <v>348752</v>
      </c>
      <c r="L152" s="0" t="n">
        <f aca="false">IF( OR(  AND(I152&gt;H152, F152="Yes"),  AND( H152 &gt; I152, F152="No" ) ), SUM(H152,I152),0   )</f>
        <v>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9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7943</v>
      </c>
      <c r="E153" s="2" t="s">
        <v>3197</v>
      </c>
      <c r="F153" s="1" t="s">
        <v>15</v>
      </c>
      <c r="H153" s="0" t="n">
        <f aca="false">VALUE(D153)</f>
        <v>17624</v>
      </c>
      <c r="I153" s="0" t="n">
        <f aca="false">VALUE(E153)</f>
        <v>3450</v>
      </c>
      <c r="K153" s="3" t="n">
        <f aca="false">IF(  OR(  AND(H153&gt;I153, F153="Yes"),  AND( I153 &gt; H153, F153="No" ) ),SUM(H153,I153)    )</f>
        <v>0</v>
      </c>
      <c r="L153" s="0" t="n">
        <f aca="false">IF( OR(  AND(I153&gt;H153, F153="Yes"),  AND( H153 &gt; I153, F153="No" ) ), SUM(H153,I153),0   )</f>
        <v>21074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9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7944</v>
      </c>
      <c r="E154" s="2" t="s">
        <v>556</v>
      </c>
      <c r="F154" s="1" t="s">
        <v>20</v>
      </c>
      <c r="H154" s="0" t="n">
        <f aca="false">VALUE(D154)</f>
        <v>186400</v>
      </c>
      <c r="I154" s="0" t="n">
        <f aca="false">VALUE(E154)</f>
        <v>23500</v>
      </c>
      <c r="K154" s="3" t="n">
        <f aca="false">IF(  OR(  AND(H154&gt;I154, F154="Yes"),  AND( I154 &gt; H154, F154="No" ) ),SUM(H154,I154)    )</f>
        <v>209900</v>
      </c>
      <c r="L154" s="0" t="n">
        <f aca="false">IF( OR(  AND(I154&gt;H154, F154="Yes"),  AND( H154 &gt; I154, F154="No" ) ), SUM(H154,I154),0   )</f>
        <v>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9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7945</v>
      </c>
      <c r="E155" s="2" t="s">
        <v>7946</v>
      </c>
      <c r="F155" s="1" t="s">
        <v>20</v>
      </c>
      <c r="H155" s="0" t="n">
        <f aca="false">VALUE(D155)</f>
        <v>39471</v>
      </c>
      <c r="I155" s="0" t="n">
        <f aca="false">VALUE(E155)</f>
        <v>18244</v>
      </c>
      <c r="K155" s="3" t="n">
        <f aca="false">IF(  OR(  AND(H155&gt;I155, F155="Yes"),  AND( I155 &gt; H155, F155="No" ) ),SUM(H155,I155)    )</f>
        <v>57715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3542</v>
      </c>
      <c r="E156" s="2" t="s">
        <v>1066</v>
      </c>
      <c r="F156" s="1" t="s">
        <v>20</v>
      </c>
      <c r="H156" s="0" t="n">
        <f aca="false">VALUE(D156)</f>
        <v>39500</v>
      </c>
      <c r="I156" s="0" t="n">
        <f aca="false">VALUE(E156)</f>
        <v>7000</v>
      </c>
      <c r="K156" s="3" t="n">
        <f aca="false">IF(  OR(  AND(H156&gt;I156, F156="Yes"),  AND( I156 &gt; H156, F156="No" ) ),SUM(H156,I156)    )</f>
        <v>46500</v>
      </c>
      <c r="L156" s="0" t="n">
        <f aca="false">IF( OR(  AND(I156&gt;H156, F156="Yes"),  AND( H156 &gt; I156, F156="No" ) ), SUM(H156,I156),0   )</f>
        <v>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9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5416</v>
      </c>
      <c r="E157" s="2" t="s">
        <v>7947</v>
      </c>
      <c r="F157" s="1" t="s">
        <v>20</v>
      </c>
      <c r="H157" s="0" t="n">
        <f aca="false">VALUE(D157)</f>
        <v>100150</v>
      </c>
      <c r="I157" s="0" t="n">
        <f aca="false">VALUE(E157)</f>
        <v>8670</v>
      </c>
      <c r="K157" s="3" t="n">
        <f aca="false">IF(  OR(  AND(H157&gt;I157, F157="Yes"),  AND( I157 &gt; H157, F157="No" ) ),SUM(H157,I157)    )</f>
        <v>108820</v>
      </c>
      <c r="L157" s="0" t="n">
        <f aca="false">IF( OR(  AND(I157&gt;H157, F157="Yes"),  AND( H157 &gt; I157, F157="No" ) ), SUM(H157,I157),0   )</f>
        <v>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2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7948</v>
      </c>
      <c r="E158" s="2" t="s">
        <v>3470</v>
      </c>
      <c r="F158" s="1" t="s">
        <v>20</v>
      </c>
      <c r="H158" s="0" t="n">
        <f aca="false">VALUE(D158)</f>
        <v>14310</v>
      </c>
      <c r="I158" s="0" t="n">
        <f aca="false">VALUE(E158)</f>
        <v>3600</v>
      </c>
      <c r="K158" s="3" t="n">
        <f aca="false">IF(  OR(  AND(H158&gt;I158, F158="Yes"),  AND( I158 &gt; H158, F158="No" ) ),SUM(H158,I158)    )</f>
        <v>17910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7949</v>
      </c>
      <c r="E159" s="2" t="s">
        <v>4233</v>
      </c>
      <c r="F159" s="1" t="s">
        <v>20</v>
      </c>
      <c r="H159" s="0" t="n">
        <f aca="false">VALUE(D159)</f>
        <v>293250</v>
      </c>
      <c r="I159" s="0" t="n">
        <f aca="false">VALUE(E159)</f>
        <v>46800</v>
      </c>
      <c r="K159" s="3" t="n">
        <f aca="false">IF(  OR(  AND(H159&gt;I159, F159="Yes"),  AND( I159 &gt; H159, F159="No" ) ),SUM(H159,I159)    )</f>
        <v>340050</v>
      </c>
      <c r="L159" s="0" t="n">
        <f aca="false">IF( OR(  AND(I159&gt;H159, F159="Yes"),  AND( H159 &gt; I159, F159="No" ) ), SUM(H159,I159),0   )</f>
        <v>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9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7950</v>
      </c>
      <c r="E160" s="2" t="s">
        <v>4619</v>
      </c>
      <c r="F160" s="1" t="s">
        <v>15</v>
      </c>
      <c r="H160" s="0" t="n">
        <f aca="false">VALUE(D160)</f>
        <v>119935</v>
      </c>
      <c r="I160" s="0" t="n">
        <f aca="false">VALUE(E160)</f>
        <v>25450</v>
      </c>
      <c r="K160" s="3" t="n">
        <f aca="false">IF(  OR(  AND(H160&gt;I160, F160="Yes"),  AND( I160 &gt; H160, F160="No" ) ),SUM(H160,I160)    )</f>
        <v>0</v>
      </c>
      <c r="L160" s="0" t="n">
        <f aca="false">IF( OR(  AND(I160&gt;H160, F160="Yes"),  AND( H160 &gt; I160, F160="No" ) ), SUM(H160,I160),0   )</f>
        <v>145385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9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7951</v>
      </c>
      <c r="E161" s="2" t="s">
        <v>5995</v>
      </c>
      <c r="F161" s="1" t="s">
        <v>20</v>
      </c>
      <c r="H161" s="0" t="n">
        <f aca="false">VALUE(D161)</f>
        <v>43165</v>
      </c>
      <c r="I161" s="0" t="n">
        <f aca="false">VALUE(E161)</f>
        <v>9050</v>
      </c>
      <c r="K161" s="3" t="n">
        <f aca="false">IF(  OR(  AND(H161&gt;I161, F161="Yes"),  AND( I161 &gt; H161, F161="No" ) ),SUM(H161,I161)    )</f>
        <v>52215</v>
      </c>
      <c r="L161" s="0" t="n">
        <f aca="false">IF( OR(  AND(I161&gt;H161, F161="Yes"),  AND( H161 &gt; I161, F161="No" ) ), SUM(H161,I161),0   )</f>
        <v>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9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5170</v>
      </c>
      <c r="E162" s="2" t="s">
        <v>3665</v>
      </c>
      <c r="F162" s="1" t="s">
        <v>20</v>
      </c>
      <c r="H162" s="0" t="n">
        <f aca="false">VALUE(D162)</f>
        <v>24100</v>
      </c>
      <c r="I162" s="0" t="n">
        <f aca="false">VALUE(E162)</f>
        <v>58000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82100</v>
      </c>
      <c r="M162" s="0" t="n">
        <f aca="false">IF( OR(H162=I162,AND(H162 = 0, I162=0)) ,1,0)</f>
        <v>0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1439</v>
      </c>
      <c r="E163" s="2" t="s">
        <v>1782</v>
      </c>
      <c r="F163" s="1" t="s">
        <v>20</v>
      </c>
      <c r="H163" s="0" t="n">
        <f aca="false">VALUE(D163)</f>
        <v>6000</v>
      </c>
      <c r="I163" s="0" t="n">
        <f aca="false">VALUE(E163)</f>
        <v>4200</v>
      </c>
      <c r="K163" s="3" t="n">
        <f aca="false">IF(  OR(  AND(H163&gt;I163, F163="Yes"),  AND( I163 &gt; H163, F163="No" ) ),SUM(H163,I163)    )</f>
        <v>10200</v>
      </c>
      <c r="L163" s="0" t="n">
        <f aca="false">IF( OR(  AND(I163&gt;H163, F163="Yes"),  AND( H163 &gt; I163, F163="No" ) ), SUM(H163,I163),0   )</f>
        <v>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7952</v>
      </c>
      <c r="E164" s="2" t="s">
        <v>5742</v>
      </c>
      <c r="F164" s="1" t="s">
        <v>20</v>
      </c>
      <c r="H164" s="0" t="n">
        <f aca="false">VALUE(D164)</f>
        <v>161950</v>
      </c>
      <c r="I164" s="0" t="n">
        <f aca="false">VALUE(E164)</f>
        <v>39050</v>
      </c>
      <c r="K164" s="3" t="n">
        <f aca="false">IF(  OR(  AND(H164&gt;I164, F164="Yes"),  AND( I164 &gt; H164, F164="No" ) ),SUM(H164,I164)    )</f>
        <v>201000</v>
      </c>
      <c r="L164" s="0" t="n">
        <f aca="false">IF( OR(  AND(I164&gt;H164, F164="Yes"),  AND( H164 &gt; I164, F164="No" ) ), SUM(H164,I164),0   )</f>
        <v>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9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6934</v>
      </c>
      <c r="E165" s="2" t="s">
        <v>7953</v>
      </c>
      <c r="F165" s="1" t="s">
        <v>20</v>
      </c>
      <c r="H165" s="0" t="n">
        <f aca="false">VALUE(D165)</f>
        <v>69500</v>
      </c>
      <c r="I165" s="0" t="n">
        <f aca="false">VALUE(E165)</f>
        <v>4650</v>
      </c>
      <c r="K165" s="3" t="n">
        <f aca="false">IF(  OR(  AND(H165&gt;I165, F165="Yes"),  AND( I165 &gt; H165, F165="No" ) ),SUM(H165,I165)    )</f>
        <v>74150</v>
      </c>
      <c r="L165" s="0" t="n">
        <f aca="false">IF( OR(  AND(I165&gt;H165, F165="Yes"),  AND( H165 &gt; I165, F165="No" ) ), SUM(H165,I165),0   )</f>
        <v>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7954</v>
      </c>
      <c r="E166" s="2" t="s">
        <v>7955</v>
      </c>
      <c r="F166" s="1" t="s">
        <v>20</v>
      </c>
      <c r="H166" s="0" t="n">
        <f aca="false">VALUE(D166)</f>
        <v>252091</v>
      </c>
      <c r="I166" s="0" t="n">
        <f aca="false">VALUE(E166)</f>
        <v>32722</v>
      </c>
      <c r="K166" s="3" t="n">
        <f aca="false">IF(  OR(  AND(H166&gt;I166, F166="Yes"),  AND( I166 &gt; H166, F166="No" ) ),SUM(H166,I166)    )</f>
        <v>284813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9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7956</v>
      </c>
      <c r="E167" s="2" t="s">
        <v>7957</v>
      </c>
      <c r="F167" s="1" t="s">
        <v>20</v>
      </c>
      <c r="H167" s="0" t="n">
        <f aca="false">VALUE(D167)</f>
        <v>125786</v>
      </c>
      <c r="I167" s="0" t="n">
        <f aca="false">VALUE(E167)</f>
        <v>42550</v>
      </c>
      <c r="K167" s="3" t="n">
        <f aca="false">IF(  OR(  AND(H167&gt;I167, F167="Yes"),  AND( I167 &gt; H167, F167="No" ) ),SUM(H167,I167)    )</f>
        <v>168336</v>
      </c>
      <c r="L167" s="0" t="n">
        <f aca="false">IF( OR(  AND(I167&gt;H167, F167="Yes"),  AND( H167 &gt; I167, F167="No" ) ), SUM(H167,I167),0   )</f>
        <v>0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7958</v>
      </c>
      <c r="E168" s="2" t="s">
        <v>7959</v>
      </c>
      <c r="F168" s="1" t="s">
        <v>20</v>
      </c>
      <c r="H168" s="0" t="n">
        <f aca="false">VALUE(D168)</f>
        <v>161510</v>
      </c>
      <c r="I168" s="0" t="n">
        <f aca="false">VALUE(E168)</f>
        <v>20365</v>
      </c>
      <c r="K168" s="3" t="n">
        <f aca="false">IF(  OR(  AND(H168&gt;I168, F168="Yes"),  AND( I168 &gt; H168, F168="No" ) ),SUM(H168,I168)    )</f>
        <v>181875</v>
      </c>
      <c r="L168" s="0" t="n">
        <f aca="false">IF( OR(  AND(I168&gt;H168, F168="Yes"),  AND( H168 &gt; I168, F168="No" ) ), SUM(H168,I168),0   )</f>
        <v>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9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2238</v>
      </c>
      <c r="E169" s="2" t="s">
        <v>4390</v>
      </c>
      <c r="F169" s="1" t="s">
        <v>20</v>
      </c>
      <c r="H169" s="0" t="n">
        <f aca="false">VALUE(D169)</f>
        <v>30300</v>
      </c>
      <c r="I169" s="0" t="n">
        <f aca="false">VALUE(E169)</f>
        <v>34450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64750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9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7960</v>
      </c>
      <c r="E170" s="2" t="s">
        <v>1174</v>
      </c>
      <c r="F170" s="1" t="s">
        <v>20</v>
      </c>
      <c r="H170" s="0" t="n">
        <f aca="false">VALUE(D170)</f>
        <v>354660</v>
      </c>
      <c r="I170" s="0" t="n">
        <f aca="false">VALUE(E170)</f>
        <v>67450</v>
      </c>
      <c r="K170" s="3" t="n">
        <f aca="false">IF(  OR(  AND(H170&gt;I170, F170="Yes"),  AND( I170 &gt; H170, F170="No" ) ),SUM(H170,I170)    )</f>
        <v>422110</v>
      </c>
      <c r="L170" s="0" t="n">
        <f aca="false">IF( OR(  AND(I170&gt;H170, F170="Yes"),  AND( H170 &gt; I170, F170="No" ) ), SUM(H170,I170),0   )</f>
        <v>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9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7961</v>
      </c>
      <c r="E171" s="2" t="s">
        <v>1066</v>
      </c>
      <c r="F171" s="1" t="s">
        <v>20</v>
      </c>
      <c r="H171" s="0" t="n">
        <f aca="false">VALUE(D171)</f>
        <v>43490</v>
      </c>
      <c r="I171" s="0" t="n">
        <f aca="false">VALUE(E171)</f>
        <v>7000</v>
      </c>
      <c r="K171" s="3" t="n">
        <f aca="false">IF(  OR(  AND(H171&gt;I171, F171="Yes"),  AND( I171 &gt; H171, F171="No" ) ),SUM(H171,I171)    )</f>
        <v>50490</v>
      </c>
      <c r="L171" s="0" t="n">
        <f aca="false">IF( OR(  AND(I171&gt;H171, F171="Yes"),  AND( H171 &gt; I171, F171="No" ) ), SUM(H171,I171),0   )</f>
        <v>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2027</v>
      </c>
      <c r="E172" s="2" t="s">
        <v>430</v>
      </c>
      <c r="F172" s="1" t="s">
        <v>20</v>
      </c>
      <c r="H172" s="0" t="n">
        <f aca="false">VALUE(D172)</f>
        <v>30500</v>
      </c>
      <c r="I172" s="0" t="n">
        <f aca="false">VALUE(E172)</f>
        <v>3250</v>
      </c>
      <c r="K172" s="3" t="n">
        <f aca="false">IF(  OR(  AND(H172&gt;I172, F172="Yes"),  AND( I172 &gt; H172, F172="No" ) ),SUM(H172,I172)    )</f>
        <v>33750</v>
      </c>
      <c r="L172" s="0" t="n">
        <f aca="false">IF( OR(  AND(I172&gt;H172, F172="Yes"),  AND( H172 &gt; I172, F172="No" ) ), SUM(H172,I172),0   )</f>
        <v>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474</v>
      </c>
      <c r="E173" s="2" t="s">
        <v>3326</v>
      </c>
      <c r="F173" s="1" t="s">
        <v>20</v>
      </c>
      <c r="H173" s="0" t="n">
        <f aca="false">VALUE(D173)</f>
        <v>95500</v>
      </c>
      <c r="I173" s="0" t="n">
        <f aca="false">VALUE(E173)</f>
        <v>7150</v>
      </c>
      <c r="K173" s="3" t="n">
        <f aca="false">IF(  OR(  AND(H173&gt;I173, F173="Yes"),  AND( I173 &gt; H173, F173="No" ) ),SUM(H173,I173)    )</f>
        <v>102650</v>
      </c>
      <c r="L173" s="0" t="n">
        <f aca="false">IF( OR(  AND(I173&gt;H173, F173="Yes"),  AND( H173 &gt; I173, F173="No" ) ), SUM(H173,I173),0   )</f>
        <v>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9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4994</v>
      </c>
      <c r="E174" s="2" t="s">
        <v>964</v>
      </c>
      <c r="F174" s="1" t="s">
        <v>20</v>
      </c>
      <c r="H174" s="0" t="n">
        <f aca="false">VALUE(D174)</f>
        <v>33300</v>
      </c>
      <c r="I174" s="0" t="n">
        <f aca="false">VALUE(E174)</f>
        <v>500</v>
      </c>
      <c r="K174" s="3" t="n">
        <f aca="false">IF(  OR(  AND(H174&gt;I174, F174="Yes"),  AND( I174 &gt; H174, F174="No" ) ),SUM(H174,I174)    )</f>
        <v>33800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9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7962</v>
      </c>
      <c r="E175" s="2" t="s">
        <v>7899</v>
      </c>
      <c r="F175" s="1" t="s">
        <v>20</v>
      </c>
      <c r="H175" s="0" t="n">
        <f aca="false">VALUE(D175)</f>
        <v>107070</v>
      </c>
      <c r="I175" s="0" t="n">
        <f aca="false">VALUE(E175)</f>
        <v>6275</v>
      </c>
      <c r="K175" s="3" t="n">
        <f aca="false">IF(  OR(  AND(H175&gt;I175, F175="Yes"),  AND( I175 &gt; H175, F175="No" ) ),SUM(H175,I175)    )</f>
        <v>113345</v>
      </c>
      <c r="L175" s="0" t="n">
        <f aca="false">IF( OR(  AND(I175&gt;H175, F175="Yes"),  AND( H175 &gt; I175, F175="No" ) ), SUM(H175,I175),0   )</f>
        <v>0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9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7963</v>
      </c>
      <c r="E176" s="2" t="s">
        <v>4457</v>
      </c>
      <c r="F176" s="1" t="s">
        <v>20</v>
      </c>
      <c r="H176" s="0" t="n">
        <f aca="false">VALUE(D176)</f>
        <v>44940</v>
      </c>
      <c r="I176" s="0" t="n">
        <f aca="false">VALUE(E176)</f>
        <v>16300</v>
      </c>
      <c r="K176" s="3" t="n">
        <f aca="false">IF(  OR(  AND(H176&gt;I176, F176="Yes"),  AND( I176 &gt; H176, F176="No" ) ),SUM(H176,I176)    )</f>
        <v>61240</v>
      </c>
      <c r="L176" s="0" t="n">
        <f aca="false">IF( OR(  AND(I176&gt;H176, F176="Yes"),  AND( H176 &gt; I176, F176="No" ) ), SUM(H176,I176),0   )</f>
        <v>0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9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7964</v>
      </c>
      <c r="E177" s="2" t="s">
        <v>7965</v>
      </c>
      <c r="F177" s="1" t="s">
        <v>20</v>
      </c>
      <c r="H177" s="0" t="n">
        <f aca="false">VALUE(D177)</f>
        <v>319161</v>
      </c>
      <c r="I177" s="0" t="n">
        <f aca="false">VALUE(E177)</f>
        <v>82004</v>
      </c>
      <c r="K177" s="3" t="n">
        <f aca="false">IF(  OR(  AND(H177&gt;I177, F177="Yes"),  AND( I177 &gt; H177, F177="No" ) ),SUM(H177,I177)    )</f>
        <v>401165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5240</v>
      </c>
      <c r="E178" s="2" t="s">
        <v>5122</v>
      </c>
      <c r="F178" s="1" t="s">
        <v>20</v>
      </c>
      <c r="H178" s="0" t="n">
        <f aca="false">VALUE(D178)</f>
        <v>120900</v>
      </c>
      <c r="I178" s="0" t="n">
        <f aca="false">VALUE(E178)</f>
        <v>38900</v>
      </c>
      <c r="K178" s="3" t="n">
        <f aca="false">IF(  OR(  AND(H178&gt;I178, F178="Yes"),  AND( I178 &gt; H178, F178="No" ) ),SUM(H178,I178)    )</f>
        <v>159800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7966</v>
      </c>
      <c r="E179" s="2" t="s">
        <v>3403</v>
      </c>
      <c r="F179" s="1" t="s">
        <v>20</v>
      </c>
      <c r="H179" s="0" t="n">
        <f aca="false">VALUE(D179)</f>
        <v>77650</v>
      </c>
      <c r="I179" s="0" t="n">
        <f aca="false">VALUE(E179)</f>
        <v>16350</v>
      </c>
      <c r="K179" s="3" t="n">
        <f aca="false">IF(  OR(  AND(H179&gt;I179, F179="Yes"),  AND( I179 &gt; H179, F179="No" ) ),SUM(H179,I179)    )</f>
        <v>94000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9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256</v>
      </c>
      <c r="E180" s="2" t="s">
        <v>7967</v>
      </c>
      <c r="F180" s="1" t="s">
        <v>20</v>
      </c>
      <c r="H180" s="0" t="n">
        <f aca="false">VALUE(D180)</f>
        <v>34500</v>
      </c>
      <c r="I180" s="0" t="n">
        <f aca="false">VALUE(E180)</f>
        <v>17885</v>
      </c>
      <c r="K180" s="3" t="n">
        <f aca="false">IF(  OR(  AND(H180&gt;I180, F180="Yes"),  AND( I180 &gt; H180, F180="No" ) ),SUM(H180,I180)    )</f>
        <v>52385</v>
      </c>
      <c r="L180" s="0" t="n">
        <f aca="false">IF( OR(  AND(I180&gt;H180, F180="Yes"),  AND( H180 &gt; I180, F180="No" ) ), SUM(H180,I180),0   )</f>
        <v>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3105</v>
      </c>
      <c r="E181" s="2" t="s">
        <v>2402</v>
      </c>
      <c r="F181" s="1" t="s">
        <v>20</v>
      </c>
      <c r="H181" s="0" t="n">
        <f aca="false">VALUE(D181)</f>
        <v>16900</v>
      </c>
      <c r="I181" s="0" t="n">
        <f aca="false">VALUE(E181)</f>
        <v>11150</v>
      </c>
      <c r="K181" s="3" t="n">
        <f aca="false">IF(  OR(  AND(H181&gt;I181, F181="Yes"),  AND( I181 &gt; H181, F181="No" ) ),SUM(H181,I181)    )</f>
        <v>28050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7968</v>
      </c>
      <c r="E182" s="2" t="s">
        <v>585</v>
      </c>
      <c r="F182" s="1" t="s">
        <v>20</v>
      </c>
      <c r="H182" s="0" t="n">
        <f aca="false">VALUE(D182)</f>
        <v>66350</v>
      </c>
      <c r="I182" s="0" t="n">
        <f aca="false">VALUE(E182)</f>
        <v>11900</v>
      </c>
      <c r="K182" s="3" t="n">
        <f aca="false">IF(  OR(  AND(H182&gt;I182, F182="Yes"),  AND( I182 &gt; H182, F182="No" ) ),SUM(H182,I182)    )</f>
        <v>78250</v>
      </c>
      <c r="L182" s="0" t="n">
        <f aca="false">IF( OR(  AND(I182&gt;H182, F182="Yes"),  AND( H182 &gt; I182, F182="No" ) ), SUM(H182,I182),0   )</f>
        <v>0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9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7969</v>
      </c>
      <c r="E183" s="2" t="s">
        <v>7970</v>
      </c>
      <c r="F183" s="1" t="s">
        <v>20</v>
      </c>
      <c r="H183" s="0" t="n">
        <f aca="false">VALUE(D183)</f>
        <v>173505</v>
      </c>
      <c r="I183" s="0" t="n">
        <f aca="false">VALUE(E183)</f>
        <v>31157</v>
      </c>
      <c r="K183" s="3" t="n">
        <f aca="false">IF(  OR(  AND(H183&gt;I183, F183="Yes"),  AND( I183 &gt; H183, F183="No" ) ),SUM(H183,I183)    )</f>
        <v>204662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35.2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7971</v>
      </c>
      <c r="E184" s="2" t="s">
        <v>7972</v>
      </c>
      <c r="F184" s="1" t="s">
        <v>67</v>
      </c>
      <c r="H184" s="0" t="n">
        <f aca="false">VALUE(D184)</f>
        <v>72307</v>
      </c>
      <c r="I184" s="0" t="n">
        <f aca="false">VALUE(E184)</f>
        <v>42345</v>
      </c>
      <c r="K184" s="3" t="n">
        <f aca="false">IF(  OR(  AND(H184&gt;I184, F184="Yes"),  AND( I184 &gt; H184, F184="No" ) ),SUM(H184,I184)    )</f>
        <v>0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114652</v>
      </c>
      <c r="P184" s="0" t="n">
        <f aca="false">IF(AND(F184="Not Voting",M184=1), 1,0)</f>
        <v>0</v>
      </c>
    </row>
    <row r="185" customFormat="false" ht="23.9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224</v>
      </c>
      <c r="E185" s="2" t="s">
        <v>964</v>
      </c>
      <c r="F185" s="1" t="s">
        <v>20</v>
      </c>
      <c r="H185" s="0" t="n">
        <f aca="false">VALUE(D185)</f>
        <v>54500</v>
      </c>
      <c r="I185" s="0" t="n">
        <f aca="false">VALUE(E185)</f>
        <v>500</v>
      </c>
      <c r="K185" s="3" t="n">
        <f aca="false">IF(  OR(  AND(H185&gt;I185, F185="Yes"),  AND( I185 &gt; H185, F185="No" ) ),SUM(H185,I185)    )</f>
        <v>55000</v>
      </c>
      <c r="L185" s="0" t="n">
        <f aca="false">IF( OR(  AND(I185&gt;H185, F185="Yes"),  AND( H185 &gt; I185, F185="No" ) ), SUM(H185,I185),0   )</f>
        <v>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9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5979</v>
      </c>
      <c r="E186" s="2" t="s">
        <v>2770</v>
      </c>
      <c r="F186" s="1" t="s">
        <v>20</v>
      </c>
      <c r="H186" s="0" t="n">
        <f aca="false">VALUE(D186)</f>
        <v>55100</v>
      </c>
      <c r="I186" s="0" t="n">
        <f aca="false">VALUE(E186)</f>
        <v>11050</v>
      </c>
      <c r="K186" s="3" t="n">
        <f aca="false">IF(  OR(  AND(H186&gt;I186, F186="Yes"),  AND( I186 &gt; H186, F186="No" ) ),SUM(H186,I186)    )</f>
        <v>66150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9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7973</v>
      </c>
      <c r="E187" s="2" t="s">
        <v>7974</v>
      </c>
      <c r="F187" s="1" t="s">
        <v>20</v>
      </c>
      <c r="H187" s="0" t="n">
        <f aca="false">VALUE(D187)</f>
        <v>220490</v>
      </c>
      <c r="I187" s="0" t="n">
        <f aca="false">VALUE(E187)</f>
        <v>69740</v>
      </c>
      <c r="K187" s="3" t="n">
        <f aca="false">IF(  OR(  AND(H187&gt;I187, F187="Yes"),  AND( I187 &gt; H187, F187="No" ) ),SUM(H187,I187)    )</f>
        <v>290230</v>
      </c>
      <c r="L187" s="0" t="n">
        <f aca="false">IF( OR(  AND(I187&gt;H187, F187="Yes"),  AND( H187 &gt; I187, F187="No" ) ), SUM(H187,I187),0   )</f>
        <v>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9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7975</v>
      </c>
      <c r="E188" s="2" t="s">
        <v>7976</v>
      </c>
      <c r="F188" s="1" t="s">
        <v>20</v>
      </c>
      <c r="H188" s="0" t="n">
        <f aca="false">VALUE(D188)</f>
        <v>53960</v>
      </c>
      <c r="I188" s="0" t="n">
        <f aca="false">VALUE(E188)</f>
        <v>7060</v>
      </c>
      <c r="K188" s="3" t="n">
        <f aca="false">IF(  OR(  AND(H188&gt;I188, F188="Yes"),  AND( I188 &gt; H188, F188="No" ) ),SUM(H188,I188)    )</f>
        <v>61020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12.8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7977</v>
      </c>
      <c r="E189" s="2" t="s">
        <v>3132</v>
      </c>
      <c r="F189" s="1" t="s">
        <v>20</v>
      </c>
      <c r="H189" s="0" t="n">
        <f aca="false">VALUE(D189)</f>
        <v>78750</v>
      </c>
      <c r="I189" s="0" t="n">
        <f aca="false">VALUE(E189)</f>
        <v>9100</v>
      </c>
      <c r="K189" s="3" t="n">
        <f aca="false">IF(  OR(  AND(H189&gt;I189, F189="Yes"),  AND( I189 &gt; H189, F189="No" ) ),SUM(H189,I189)    )</f>
        <v>87850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0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174</v>
      </c>
      <c r="H193" s="0" t="n">
        <f aca="false">SUM(H2:I189)</f>
        <v>21751237</v>
      </c>
      <c r="J193" s="4" t="s">
        <v>683</v>
      </c>
      <c r="K193" s="4" t="n">
        <f aca="false">SUM(K2:K189)</f>
        <v>20458427</v>
      </c>
      <c r="L193" s="4" t="n">
        <f aca="false">SUM(L2:L189)</f>
        <v>800897</v>
      </c>
      <c r="M193" s="4" t="n">
        <f aca="false">SUM(M2:M189)</f>
        <v>1</v>
      </c>
      <c r="N193" s="4" t="n">
        <f aca="false">SUM(N2:N189)</f>
        <v>491913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6</v>
      </c>
      <c r="J194" s="4" t="s">
        <v>684</v>
      </c>
      <c r="K194" s="4" t="n">
        <f aca="false">COUNTIF(K2:K189, "&gt;"&amp;0)</f>
        <v>168</v>
      </c>
      <c r="L194" s="4" t="n">
        <f aca="false">COUNTIF(L2:L189, "&gt;"&amp;0)</f>
        <v>12</v>
      </c>
      <c r="M194" s="4" t="n">
        <f aca="false">COUNTIF(M2:M189, "&gt;"&amp;0)</f>
        <v>1</v>
      </c>
      <c r="N194" s="4" t="n">
        <f aca="false">COUNTIF(N2:N189, "&gt;"&amp;0)</f>
        <v>7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8</v>
      </c>
      <c r="J195" s="4" t="s">
        <v>685</v>
      </c>
      <c r="K195" s="4" t="n">
        <f aca="false">ROUND(K193/K194,0)</f>
        <v>121776</v>
      </c>
      <c r="L195" s="5" t="n">
        <f aca="false">ROUND(L193/L194,0)</f>
        <v>66741</v>
      </c>
      <c r="M195" s="5"/>
      <c r="N195" s="5" t="n">
        <f aca="false">ROUND(N193/N194,0)</f>
        <v>70273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9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2496</v>
      </c>
      <c r="E200" s="2" t="s">
        <v>7978</v>
      </c>
      <c r="F200" s="1" t="s">
        <v>20</v>
      </c>
      <c r="H200" s="0" t="n">
        <f aca="false">VALUE(D200)</f>
        <v>158800</v>
      </c>
      <c r="I200" s="0" t="n">
        <f aca="false">VALUE(E200)</f>
        <v>56055</v>
      </c>
      <c r="K200" s="3" t="n">
        <f aca="false">IF(  OR(  AND(H200&gt;I200, F200="Yes"),  AND( I200 &gt; H200, F200="No" ) ),SUM(H200,I200)    )</f>
        <v>214855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9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7979</v>
      </c>
      <c r="E201" s="2" t="s">
        <v>6792</v>
      </c>
      <c r="F201" s="1" t="s">
        <v>20</v>
      </c>
      <c r="H201" s="0" t="n">
        <f aca="false">VALUE(D201)</f>
        <v>69250</v>
      </c>
      <c r="I201" s="0" t="n">
        <f aca="false">VALUE(E201)</f>
        <v>6050</v>
      </c>
      <c r="K201" s="3" t="n">
        <f aca="false">IF(  OR(  AND(H201&gt;I201, F201="Yes"),  AND( I201 &gt; H201, F201="No" ) ),SUM(H201,I201)    )</f>
        <v>75300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6934</v>
      </c>
      <c r="E202" s="2" t="s">
        <v>3317</v>
      </c>
      <c r="F202" s="1" t="s">
        <v>20</v>
      </c>
      <c r="H202" s="0" t="n">
        <f aca="false">VALUE(D202)</f>
        <v>69500</v>
      </c>
      <c r="I202" s="0" t="n">
        <f aca="false">VALUE(E202)</f>
        <v>25700</v>
      </c>
      <c r="K202" s="3" t="n">
        <f aca="false">IF(  OR(  AND(H202&gt;I202, F202="Yes"),  AND( I202 &gt; H202, F202="No" ) ),SUM(H202,I202)    )</f>
        <v>95200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9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5331</v>
      </c>
      <c r="E203" s="2" t="s">
        <v>7980</v>
      </c>
      <c r="F203" s="1" t="s">
        <v>20</v>
      </c>
      <c r="H203" s="0" t="n">
        <f aca="false">VALUE(D203)</f>
        <v>53425</v>
      </c>
      <c r="I203" s="0" t="n">
        <f aca="false">VALUE(E203)</f>
        <v>132748</v>
      </c>
      <c r="K203" s="0" t="n">
        <f aca="false">IF(  OR(  AND(H203&gt;I203, F203="Yes"),  AND( I203 &gt; H203, F203="No" ) ),SUM(H203,I203)    )</f>
        <v>0</v>
      </c>
      <c r="L203" s="0" t="n">
        <f aca="false">IF( OR(  AND(I203&gt;H203, F203="Yes"),  AND( H203 &gt; I203, F203="No" ) ), SUM(H203,I203),0   )</f>
        <v>186173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9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2917</v>
      </c>
      <c r="E204" s="2" t="s">
        <v>292</v>
      </c>
      <c r="F204" s="1" t="s">
        <v>20</v>
      </c>
      <c r="H204" s="0" t="n">
        <f aca="false">VALUE(D204)</f>
        <v>16800</v>
      </c>
      <c r="I204" s="0" t="n">
        <f aca="false">VALUE(E204)</f>
        <v>3500</v>
      </c>
      <c r="K204" s="3" t="n">
        <f aca="false">IF(  OR(  AND(H204&gt;I204, F204="Yes"),  AND( I204 &gt; H204, F204="No" ) ),SUM(H204,I204)    )</f>
        <v>20300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7981</v>
      </c>
      <c r="E205" s="2" t="s">
        <v>7982</v>
      </c>
      <c r="F205" s="1" t="s">
        <v>20</v>
      </c>
      <c r="H205" s="0" t="n">
        <f aca="false">VALUE(D205)</f>
        <v>113960</v>
      </c>
      <c r="I205" s="0" t="n">
        <f aca="false">VALUE(E205)</f>
        <v>42993</v>
      </c>
      <c r="K205" s="3" t="n">
        <f aca="false">IF(  OR(  AND(H205&gt;I205, F205="Yes"),  AND( I205 &gt; H205, F205="No" ) ),SUM(H205,I205)    )</f>
        <v>156953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7983</v>
      </c>
      <c r="E206" s="2" t="s">
        <v>7984</v>
      </c>
      <c r="F206" s="1" t="s">
        <v>20</v>
      </c>
      <c r="H206" s="0" t="n">
        <f aca="false">VALUE(D206)</f>
        <v>227979</v>
      </c>
      <c r="I206" s="0" t="n">
        <f aca="false">VALUE(E206)</f>
        <v>45499</v>
      </c>
      <c r="K206" s="3" t="n">
        <f aca="false">IF(  OR(  AND(H206&gt;I206, F206="Yes"),  AND( I206 &gt; H206, F206="No" ) ),SUM(H206,I206)    )</f>
        <v>273478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3748</v>
      </c>
      <c r="E207" s="2" t="s">
        <v>136</v>
      </c>
      <c r="F207" s="1" t="s">
        <v>20</v>
      </c>
      <c r="H207" s="0" t="n">
        <f aca="false">VALUE(D207)</f>
        <v>129050</v>
      </c>
      <c r="I207" s="0" t="n">
        <f aca="false">VALUE(E207)</f>
        <v>15000</v>
      </c>
      <c r="K207" s="3" t="n">
        <f aca="false">IF(  OR(  AND(H207&gt;I207, F207="Yes"),  AND( I207 &gt; H207, F207="No" ) ),SUM(H207,I207)    )</f>
        <v>144050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4497</v>
      </c>
      <c r="E208" s="2" t="s">
        <v>1547</v>
      </c>
      <c r="F208" s="1" t="s">
        <v>20</v>
      </c>
      <c r="H208" s="0" t="n">
        <f aca="false">VALUE(D208)</f>
        <v>45450</v>
      </c>
      <c r="I208" s="0" t="n">
        <f aca="false">VALUE(E208)</f>
        <v>12500</v>
      </c>
      <c r="K208" s="3" t="n">
        <f aca="false">IF(  OR(  AND(H208&gt;I208, F208="Yes"),  AND( I208 &gt; H208, F208="No" ) ),SUM(H208,I208)    )</f>
        <v>57950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9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7985</v>
      </c>
      <c r="E209" s="2" t="s">
        <v>7986</v>
      </c>
      <c r="F209" s="1" t="s">
        <v>20</v>
      </c>
      <c r="H209" s="0" t="n">
        <f aca="false">VALUE(D209)</f>
        <v>130891</v>
      </c>
      <c r="I209" s="0" t="n">
        <f aca="false">VALUE(E209)</f>
        <v>127165</v>
      </c>
      <c r="K209" s="3" t="n">
        <f aca="false">IF(  OR(  AND(H209&gt;I209, F209="Yes"),  AND( I209 &gt; H209, F209="No" ) ),SUM(H209,I209)    )</f>
        <v>258056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9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2002</v>
      </c>
      <c r="E210" s="2" t="s">
        <v>4067</v>
      </c>
      <c r="F210" s="1" t="s">
        <v>20</v>
      </c>
      <c r="H210" s="0" t="n">
        <f aca="false">VALUE(D210)</f>
        <v>47000</v>
      </c>
      <c r="I210" s="0" t="n">
        <f aca="false">VALUE(E210)</f>
        <v>12950</v>
      </c>
      <c r="K210" s="0" t="n">
        <f aca="false">IF(  OR(  AND(H210&gt;I210, F210="Yes"),  AND( I210 &gt; H210, F210="No" ) ),SUM(H210,I210)    )</f>
        <v>59950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12.8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7987</v>
      </c>
      <c r="E211" s="2" t="s">
        <v>6726</v>
      </c>
      <c r="F211" s="1" t="s">
        <v>20</v>
      </c>
      <c r="H211" s="0" t="n">
        <f aca="false">VALUE(D211)</f>
        <v>156500</v>
      </c>
      <c r="I211" s="0" t="n">
        <f aca="false">VALUE(E211)</f>
        <v>26300</v>
      </c>
      <c r="K211" s="3" t="n">
        <f aca="false">IF(  OR(  AND(H211&gt;I211, F211="Yes"),  AND( I211 &gt; H211, F211="No" ) ),SUM(H211,I211)    )</f>
        <v>182800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7988</v>
      </c>
      <c r="E212" s="2" t="s">
        <v>430</v>
      </c>
      <c r="F212" s="1" t="s">
        <v>20</v>
      </c>
      <c r="H212" s="0" t="n">
        <f aca="false">VALUE(D212)</f>
        <v>25295</v>
      </c>
      <c r="I212" s="0" t="n">
        <f aca="false">VALUE(E212)</f>
        <v>3250</v>
      </c>
      <c r="K212" s="3" t="n">
        <f aca="false">IF(  OR(  AND(H212&gt;I212, F212="Yes"),  AND( I212 &gt; H212, F212="No" ) ),SUM(H212,I212)    )</f>
        <v>28545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7989</v>
      </c>
      <c r="E213" s="2" t="s">
        <v>6595</v>
      </c>
      <c r="F213" s="1" t="s">
        <v>20</v>
      </c>
      <c r="H213" s="0" t="n">
        <f aca="false">VALUE(D213)</f>
        <v>129600</v>
      </c>
      <c r="I213" s="0" t="n">
        <f aca="false">VALUE(E213)</f>
        <v>50350</v>
      </c>
      <c r="K213" s="0" t="n">
        <f aca="false">IF(  OR(  AND(H213&gt;I213, F213="Yes"),  AND( I213 &gt; H213, F213="No" ) ),SUM(H213,I213)    )</f>
        <v>179950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3373</v>
      </c>
      <c r="E214" s="2" t="s">
        <v>3506</v>
      </c>
      <c r="F214" s="1" t="s">
        <v>20</v>
      </c>
      <c r="H214" s="0" t="n">
        <f aca="false">VALUE(D214)</f>
        <v>29750</v>
      </c>
      <c r="I214" s="0" t="n">
        <f aca="false">VALUE(E214)</f>
        <v>22750</v>
      </c>
      <c r="K214" s="3" t="n">
        <f aca="false">IF(  OR(  AND(H214&gt;I214, F214="Yes"),  AND( I214 &gt; H214, F214="No" ) ),SUM(H214,I214)    )</f>
        <v>52500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7990</v>
      </c>
      <c r="E215" s="2" t="s">
        <v>2107</v>
      </c>
      <c r="F215" s="1" t="s">
        <v>20</v>
      </c>
      <c r="H215" s="0" t="n">
        <f aca="false">VALUE(D215)</f>
        <v>40650</v>
      </c>
      <c r="I215" s="0" t="n">
        <f aca="false">VALUE(E215)</f>
        <v>37500</v>
      </c>
      <c r="K215" s="0" t="n">
        <f aca="false">IF(  OR(  AND(H215&gt;I215, F215="Yes"),  AND( I215 &gt; H215, F215="No" ) ),SUM(H215,I215)    )</f>
        <v>78150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7991</v>
      </c>
      <c r="E216" s="2" t="s">
        <v>4470</v>
      </c>
      <c r="F216" s="1" t="s">
        <v>20</v>
      </c>
      <c r="H216" s="0" t="n">
        <f aca="false">VALUE(D216)</f>
        <v>170500</v>
      </c>
      <c r="I216" s="0" t="n">
        <f aca="false">VALUE(E216)</f>
        <v>31600</v>
      </c>
      <c r="K216" s="3" t="n">
        <f aca="false">IF(  OR(  AND(H216&gt;I216, F216="Yes"),  AND( I216 &gt; H216, F216="No" ) ),SUM(H216,I216)    )</f>
        <v>202100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9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7992</v>
      </c>
      <c r="E217" s="2" t="s">
        <v>2828</v>
      </c>
      <c r="F217" s="1" t="s">
        <v>20</v>
      </c>
      <c r="H217" s="0" t="n">
        <f aca="false">VALUE(D217)</f>
        <v>58800</v>
      </c>
      <c r="I217" s="0" t="n">
        <f aca="false">VALUE(E217)</f>
        <v>12200</v>
      </c>
      <c r="K217" s="3" t="n">
        <f aca="false">IF(  OR(  AND(H217&gt;I217, F217="Yes"),  AND( I217 &gt; H217, F217="No" ) ),SUM(H217,I217)    )</f>
        <v>71000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9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4318</v>
      </c>
      <c r="E218" s="2" t="s">
        <v>3178</v>
      </c>
      <c r="F218" s="1" t="s">
        <v>15</v>
      </c>
      <c r="H218" s="0" t="n">
        <f aca="false">VALUE(D218)</f>
        <v>34050</v>
      </c>
      <c r="I218" s="0" t="n">
        <f aca="false">VALUE(E218)</f>
        <v>21550</v>
      </c>
      <c r="K218" s="3" t="n">
        <f aca="false">IF(  OR(  AND(H218&gt;I218, F218="Yes"),  AND( I218 &gt; H218, F218="No" ) ),SUM(H218,I218)    )</f>
        <v>0</v>
      </c>
      <c r="L218" s="0" t="n">
        <f aca="false">IF( OR(  AND(I218&gt;H218, F218="Yes"),  AND( H218 &gt; I218, F218="No" ) ), SUM(H218,I218),0   )</f>
        <v>55600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1565</v>
      </c>
      <c r="E219" s="2" t="s">
        <v>133</v>
      </c>
      <c r="F219" s="1" t="s">
        <v>20</v>
      </c>
      <c r="H219" s="0" t="n">
        <f aca="false">VALUE(D219)</f>
        <v>13200</v>
      </c>
      <c r="I219" s="0" t="n">
        <f aca="false">VALUE(E219)</f>
        <v>3700</v>
      </c>
      <c r="K219" s="3" t="n">
        <f aca="false">IF(  OR(  AND(H219&gt;I219, F219="Yes"),  AND( I219 &gt; H219, F219="No" ) ),SUM(H219,I219)    )</f>
        <v>16900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9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5769</v>
      </c>
      <c r="E220" s="2" t="s">
        <v>2115</v>
      </c>
      <c r="F220" s="1" t="s">
        <v>20</v>
      </c>
      <c r="H220" s="0" t="n">
        <f aca="false">VALUE(D220)</f>
        <v>82950</v>
      </c>
      <c r="I220" s="0" t="n">
        <f aca="false">VALUE(E220)</f>
        <v>22500</v>
      </c>
      <c r="K220" s="3" t="n">
        <f aca="false">IF(  OR(  AND(H220&gt;I220, F220="Yes"),  AND( I220 &gt; H220, F220="No" ) ),SUM(H220,I220)    )</f>
        <v>105450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6974</v>
      </c>
      <c r="E221" s="2" t="s">
        <v>4618</v>
      </c>
      <c r="F221" s="1" t="s">
        <v>20</v>
      </c>
      <c r="H221" s="0" t="n">
        <f aca="false">VALUE(D221)</f>
        <v>84400</v>
      </c>
      <c r="I221" s="0" t="n">
        <f aca="false">VALUE(E221)</f>
        <v>16750</v>
      </c>
      <c r="K221" s="3" t="n">
        <f aca="false">IF(  OR(  AND(H221&gt;I221, F221="Yes"),  AND( I221 &gt; H221, F221="No" ) ),SUM(H221,I221)    )</f>
        <v>101150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9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5871</v>
      </c>
      <c r="E222" s="2" t="s">
        <v>7993</v>
      </c>
      <c r="F222" s="1" t="s">
        <v>20</v>
      </c>
      <c r="H222" s="0" t="n">
        <f aca="false">VALUE(D222)</f>
        <v>123650</v>
      </c>
      <c r="I222" s="0" t="n">
        <f aca="false">VALUE(E222)</f>
        <v>24795</v>
      </c>
      <c r="K222" s="3" t="n">
        <f aca="false">IF(  OR(  AND(H222&gt;I222, F222="Yes"),  AND( I222 &gt; H222, F222="No" ) ),SUM(H222,I222)    )</f>
        <v>148445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23.95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1601</v>
      </c>
      <c r="E223" s="2" t="s">
        <v>7994</v>
      </c>
      <c r="F223" s="1" t="s">
        <v>20</v>
      </c>
      <c r="H223" s="0" t="n">
        <f aca="false">VALUE(D223)</f>
        <v>49750</v>
      </c>
      <c r="I223" s="0" t="n">
        <f aca="false">VALUE(E223)</f>
        <v>11154</v>
      </c>
      <c r="K223" s="3" t="n">
        <f aca="false">IF(  OR(  AND(H223&gt;I223, F223="Yes"),  AND( I223 &gt; H223, F223="No" ) ),SUM(H223,I223)    )</f>
        <v>60904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3939</v>
      </c>
      <c r="E224" s="2" t="s">
        <v>7995</v>
      </c>
      <c r="F224" s="1" t="s">
        <v>15</v>
      </c>
      <c r="H224" s="0" t="n">
        <f aca="false">VALUE(D224)</f>
        <v>45100</v>
      </c>
      <c r="I224" s="0" t="n">
        <f aca="false">VALUE(E224)</f>
        <v>30795</v>
      </c>
      <c r="K224" s="0" t="n">
        <f aca="false">IF(  OR(  AND(H224&gt;I224, F224="Yes"),  AND( I224 &gt; H224, F224="No" ) ),SUM(H224,I224)    )</f>
        <v>0</v>
      </c>
      <c r="L224" s="0" t="n">
        <f aca="false">IF( OR(  AND(I224&gt;H224, F224="Yes"),  AND( H224 &gt; I224, F224="No" ) ), SUM(H224,I224),0   )</f>
        <v>75895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9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7996</v>
      </c>
      <c r="E225" s="2" t="s">
        <v>1414</v>
      </c>
      <c r="F225" s="1" t="s">
        <v>20</v>
      </c>
      <c r="H225" s="0" t="n">
        <f aca="false">VALUE(D225)</f>
        <v>66462</v>
      </c>
      <c r="I225" s="0" t="n">
        <f aca="false">VALUE(E225)</f>
        <v>61400</v>
      </c>
      <c r="K225" s="0" t="n">
        <f aca="false">IF(  OR(  AND(H225&gt;I225, F225="Yes"),  AND( I225 &gt; H225, F225="No" ) ),SUM(H225,I225)    )</f>
        <v>127862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9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2115</v>
      </c>
      <c r="E226" s="2" t="s">
        <v>2772</v>
      </c>
      <c r="F226" s="1" t="s">
        <v>20</v>
      </c>
      <c r="H226" s="0" t="n">
        <f aca="false">VALUE(D226)</f>
        <v>22500</v>
      </c>
      <c r="I226" s="0" t="n">
        <f aca="false">VALUE(E226)</f>
        <v>15500</v>
      </c>
      <c r="K226" s="3" t="n">
        <f aca="false">IF(  OR(  AND(H226&gt;I226, F226="Yes"),  AND( I226 &gt; H226, F226="No" ) ),SUM(H226,I226)    )</f>
        <v>38000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9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9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7997</v>
      </c>
      <c r="E228" s="2" t="s">
        <v>7998</v>
      </c>
      <c r="F228" s="1" t="s">
        <v>20</v>
      </c>
      <c r="H228" s="0" t="n">
        <f aca="false">VALUE(D228)</f>
        <v>85575</v>
      </c>
      <c r="I228" s="0" t="n">
        <f aca="false">VALUE(E228)</f>
        <v>120825</v>
      </c>
      <c r="K228" s="0" t="n">
        <f aca="false">IF(  OR(  AND(H228&gt;I228, F228="Yes"),  AND( I228 &gt; H228, F228="No" ) ),SUM(H228,I228)    )</f>
        <v>0</v>
      </c>
      <c r="L228" s="0" t="n">
        <f aca="false">IF( OR(  AND(I228&gt;H228, F228="Yes"),  AND( H228 &gt; I228, F228="No" ) ), SUM(H228,I228),0   )</f>
        <v>206400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2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7999</v>
      </c>
      <c r="E229" s="2" t="s">
        <v>8000</v>
      </c>
      <c r="F229" s="1" t="s">
        <v>20</v>
      </c>
      <c r="H229" s="0" t="n">
        <f aca="false">VALUE(D229)</f>
        <v>294580</v>
      </c>
      <c r="I229" s="0" t="n">
        <f aca="false">VALUE(E229)</f>
        <v>112735</v>
      </c>
      <c r="K229" s="0" t="n">
        <f aca="false">IF(  OR(  AND(H229&gt;I229, F229="Yes"),  AND( I229 &gt; H229, F229="No" ) ),SUM(H229,I229)    )</f>
        <v>407315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2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6961</v>
      </c>
      <c r="E230" s="2" t="s">
        <v>2188</v>
      </c>
      <c r="F230" s="1" t="s">
        <v>20</v>
      </c>
      <c r="H230" s="0" t="n">
        <f aca="false">VALUE(D230)</f>
        <v>88650</v>
      </c>
      <c r="I230" s="0" t="n">
        <f aca="false">VALUE(E230)</f>
        <v>20500</v>
      </c>
      <c r="K230" s="3" t="n">
        <f aca="false">IF(  OR(  AND(H230&gt;I230, F230="Yes"),  AND( I230 &gt; H230, F230="No" ) ),SUM(H230,I230)    )</f>
        <v>109150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9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8001</v>
      </c>
      <c r="E231" s="2" t="s">
        <v>8002</v>
      </c>
      <c r="F231" s="1" t="s">
        <v>20</v>
      </c>
      <c r="H231" s="0" t="n">
        <f aca="false">VALUE(D231)</f>
        <v>456171</v>
      </c>
      <c r="I231" s="0" t="n">
        <f aca="false">VALUE(E231)</f>
        <v>207709</v>
      </c>
      <c r="K231" s="3" t="n">
        <f aca="false">IF(  OR(  AND(H231&gt;I231, F231="Yes"),  AND( I231 &gt; H231, F231="No" ) ),SUM(H231,I231)    )</f>
        <v>663880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8003</v>
      </c>
      <c r="E232" s="2" t="s">
        <v>5686</v>
      </c>
      <c r="F232" s="1" t="s">
        <v>20</v>
      </c>
      <c r="H232" s="0" t="n">
        <f aca="false">VALUE(D232)</f>
        <v>246650</v>
      </c>
      <c r="I232" s="0" t="n">
        <f aca="false">VALUE(E232)</f>
        <v>66400</v>
      </c>
      <c r="K232" s="0" t="n">
        <f aca="false">IF(  OR(  AND(H232&gt;I232, F232="Yes"),  AND( I232 &gt; H232, F232="No" ) ),SUM(H232,I232)    )</f>
        <v>313050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7591</v>
      </c>
      <c r="E233" s="2" t="s">
        <v>4695</v>
      </c>
      <c r="F233" s="1" t="s">
        <v>20</v>
      </c>
      <c r="H233" s="0" t="n">
        <f aca="false">VALUE(D233)</f>
        <v>174400</v>
      </c>
      <c r="I233" s="0" t="n">
        <f aca="false">VALUE(E233)</f>
        <v>44350</v>
      </c>
      <c r="K233" s="0" t="n">
        <f aca="false">IF(  OR(  AND(H233&gt;I233, F233="Yes"),  AND( I233 &gt; H233, F233="No" ) ),SUM(H233,I233)    )</f>
        <v>218750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8004</v>
      </c>
      <c r="E234" s="2" t="s">
        <v>6539</v>
      </c>
      <c r="F234" s="1" t="s">
        <v>20</v>
      </c>
      <c r="H234" s="0" t="n">
        <f aca="false">VALUE(D234)</f>
        <v>19960</v>
      </c>
      <c r="I234" s="0" t="n">
        <f aca="false">VALUE(E234)</f>
        <v>11975</v>
      </c>
      <c r="K234" s="3" t="n">
        <f aca="false">IF(  OR(  AND(H234&gt;I234, F234="Yes"),  AND( I234 &gt; H234, F234="No" ) ),SUM(H234,I234)    )</f>
        <v>31935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8005</v>
      </c>
      <c r="E235" s="2" t="s">
        <v>3347</v>
      </c>
      <c r="F235" s="1" t="s">
        <v>20</v>
      </c>
      <c r="H235" s="0" t="n">
        <f aca="false">VALUE(D235)</f>
        <v>22161</v>
      </c>
      <c r="I235" s="0" t="n">
        <f aca="false">VALUE(E235)</f>
        <v>19250</v>
      </c>
      <c r="K235" s="3" t="n">
        <f aca="false">IF(  OR(  AND(H235&gt;I235, F235="Yes"),  AND( I235 &gt; H235, F235="No" ) ),SUM(H235,I235)    )</f>
        <v>41411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9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4323</v>
      </c>
      <c r="E236" s="2" t="s">
        <v>19</v>
      </c>
      <c r="F236" s="1" t="s">
        <v>20</v>
      </c>
      <c r="H236" s="0" t="n">
        <f aca="false">VALUE(D236)</f>
        <v>-500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0</v>
      </c>
      <c r="L236" s="0" t="n">
        <f aca="false">IF( OR(  AND(I236&gt;H236, F236="Yes"),  AND( H236 &gt; I236, F236="No" ) ), SUM(H236,I236),0   )</f>
        <v>-500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2433</v>
      </c>
      <c r="E237" s="2" t="s">
        <v>8006</v>
      </c>
      <c r="F237" s="1" t="s">
        <v>20</v>
      </c>
      <c r="H237" s="0" t="n">
        <f aca="false">VALUE(D237)</f>
        <v>37800</v>
      </c>
      <c r="I237" s="0" t="n">
        <f aca="false">VALUE(E237)</f>
        <v>29025</v>
      </c>
      <c r="K237" s="0" t="n">
        <f aca="false">IF(  OR(  AND(H237&gt;I237, F237="Yes"),  AND( I237 &gt; H237, F237="No" ) ),SUM(H237,I237)    )</f>
        <v>66825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114</v>
      </c>
      <c r="E238" s="2" t="s">
        <v>14</v>
      </c>
      <c r="F238" s="1" t="s">
        <v>20</v>
      </c>
      <c r="H238" s="0" t="n">
        <f aca="false">VALUE(D238)</f>
        <v>4500</v>
      </c>
      <c r="I238" s="0" t="n">
        <f aca="false">VALUE(E238)</f>
        <v>1250</v>
      </c>
      <c r="K238" s="3" t="n">
        <f aca="false">IF(  OR(  AND(H238&gt;I238, F238="Yes"),  AND( I238 &gt; H238, F238="No" ) ),SUM(H238,I238)    )</f>
        <v>5750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9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4323</v>
      </c>
      <c r="E239" s="2" t="s">
        <v>19</v>
      </c>
      <c r="F239" s="1" t="s">
        <v>15</v>
      </c>
      <c r="H239" s="0" t="n">
        <f aca="false">VALUE(D239)</f>
        <v>-500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-500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0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4838</v>
      </c>
      <c r="E240" s="2" t="s">
        <v>3122</v>
      </c>
      <c r="F240" s="1" t="s">
        <v>20</v>
      </c>
      <c r="H240" s="0" t="n">
        <f aca="false">VALUE(D240)</f>
        <v>59250</v>
      </c>
      <c r="I240" s="0" t="n">
        <f aca="false">VALUE(E240)</f>
        <v>23950</v>
      </c>
      <c r="K240" s="3" t="n">
        <f aca="false">IF(  OR(  AND(H240&gt;I240, F240="Yes"),  AND( I240 &gt; H240, F240="No" ) ),SUM(H240,I240)    )</f>
        <v>83200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9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4272</v>
      </c>
      <c r="E241" s="2" t="s">
        <v>3398</v>
      </c>
      <c r="F241" s="1" t="s">
        <v>20</v>
      </c>
      <c r="H241" s="0" t="n">
        <f aca="false">VALUE(D241)</f>
        <v>18100</v>
      </c>
      <c r="I241" s="0" t="n">
        <f aca="false">VALUE(E241)</f>
        <v>20100</v>
      </c>
      <c r="K241" s="0" t="n">
        <f aca="false">IF(  OR(  AND(H241&gt;I241, F241="Yes"),  AND( I241 &gt; H241, F241="No" ) ),SUM(H241,I241)    )</f>
        <v>0</v>
      </c>
      <c r="L241" s="0" t="n">
        <f aca="false">IF( OR(  AND(I241&gt;H241, F241="Yes"),  AND( H241 &gt; I241, F241="No" ) ), SUM(H241,I241),0   )</f>
        <v>38200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9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6260</v>
      </c>
      <c r="E242" s="2" t="s">
        <v>8007</v>
      </c>
      <c r="F242" s="1" t="s">
        <v>20</v>
      </c>
      <c r="H242" s="0" t="n">
        <f aca="false">VALUE(D242)</f>
        <v>15900</v>
      </c>
      <c r="I242" s="0" t="n">
        <f aca="false">VALUE(E242)</f>
        <v>27897</v>
      </c>
      <c r="K242" s="0" t="n">
        <f aca="false">IF(  OR(  AND(H242&gt;I242, F242="Yes"),  AND( I242 &gt; H242, F242="No" ) ),SUM(H242,I242)    )</f>
        <v>0</v>
      </c>
      <c r="L242" s="0" t="n">
        <f aca="false">IF( OR(  AND(I242&gt;H242, F242="Yes"),  AND( H242 &gt; I242, F242="No" ) ), SUM(H242,I242),0   )</f>
        <v>43797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9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7775</v>
      </c>
      <c r="E243" s="2" t="s">
        <v>8008</v>
      </c>
      <c r="F243" s="1" t="s">
        <v>20</v>
      </c>
      <c r="H243" s="0" t="n">
        <f aca="false">VALUE(D243)</f>
        <v>30650</v>
      </c>
      <c r="I243" s="0" t="n">
        <f aca="false">VALUE(E243)</f>
        <v>59275</v>
      </c>
      <c r="K243" s="3" t="n">
        <f aca="false">IF(  OR(  AND(H243&gt;I243, F243="Yes"),  AND( I243 &gt; H243, F243="No" ) ),SUM(H243,I243)    )</f>
        <v>0</v>
      </c>
      <c r="L243" s="0" t="n">
        <f aca="false">IF( OR(  AND(I243&gt;H243, F243="Yes"),  AND( H243 &gt; I243, F243="No" ) ), SUM(H243,I243),0   )</f>
        <v>89925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9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6200</v>
      </c>
      <c r="E244" s="2" t="s">
        <v>3433</v>
      </c>
      <c r="F244" s="1" t="s">
        <v>20</v>
      </c>
      <c r="H244" s="0" t="n">
        <f aca="false">VALUE(D244)</f>
        <v>18350</v>
      </c>
      <c r="I244" s="0" t="n">
        <f aca="false">VALUE(E244)</f>
        <v>13550</v>
      </c>
      <c r="K244" s="0" t="n">
        <f aca="false">IF(  OR(  AND(H244&gt;I244, F244="Yes"),  AND( I244 &gt; H244, F244="No" ) ),SUM(H244,I244)    )</f>
        <v>31900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8009</v>
      </c>
      <c r="E245" s="2" t="s">
        <v>7866</v>
      </c>
      <c r="F245" s="1" t="s">
        <v>20</v>
      </c>
      <c r="H245" s="0" t="n">
        <f aca="false">VALUE(D245)</f>
        <v>97538</v>
      </c>
      <c r="I245" s="0" t="n">
        <f aca="false">VALUE(E245)</f>
        <v>46250</v>
      </c>
      <c r="K245" s="0" t="n">
        <f aca="false">IF(  OR(  AND(H245&gt;I245, F245="Yes"),  AND( I245 &gt; H245, F245="No" ) ),SUM(H245,I245)    )</f>
        <v>143788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2284</v>
      </c>
      <c r="E246" s="2" t="s">
        <v>8010</v>
      </c>
      <c r="F246" s="1" t="s">
        <v>20</v>
      </c>
      <c r="H246" s="0" t="n">
        <f aca="false">VALUE(D246)</f>
        <v>56800</v>
      </c>
      <c r="I246" s="0" t="n">
        <f aca="false">VALUE(E246)</f>
        <v>142960</v>
      </c>
      <c r="K246" s="0" t="n">
        <f aca="false">IF(  OR(  AND(H246&gt;I246, F246="Yes"),  AND( I246 &gt; H246, F246="No" ) ),SUM(H246,I246)    )</f>
        <v>0</v>
      </c>
      <c r="L246" s="0" t="n">
        <f aca="false">IF( OR(  AND(I246&gt;H246, F246="Yes"),  AND( H246 &gt; I246, F246="No" ) ), SUM(H246,I246),0   )</f>
        <v>199760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8011</v>
      </c>
      <c r="E247" s="2" t="s">
        <v>8012</v>
      </c>
      <c r="F247" s="1" t="s">
        <v>20</v>
      </c>
      <c r="H247" s="0" t="n">
        <f aca="false">VALUE(D247)</f>
        <v>19645</v>
      </c>
      <c r="I247" s="0" t="n">
        <f aca="false">VALUE(E247)</f>
        <v>102954</v>
      </c>
      <c r="K247" s="3" t="n">
        <f aca="false">IF(  OR(  AND(H247&gt;I247, F247="Yes"),  AND( I247 &gt; H247, F247="No" ) ),SUM(H247,I247)    )</f>
        <v>0</v>
      </c>
      <c r="L247" s="0" t="n">
        <f aca="false">IF( OR(  AND(I247&gt;H247, F247="Yes"),  AND( H247 &gt; I247, F247="No" ) ), SUM(H247,I247),0   )</f>
        <v>122599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9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4666</v>
      </c>
      <c r="E248" s="2" t="s">
        <v>1641</v>
      </c>
      <c r="F248" s="1" t="s">
        <v>20</v>
      </c>
      <c r="H248" s="0" t="n">
        <f aca="false">VALUE(D248)</f>
        <v>53150</v>
      </c>
      <c r="I248" s="0" t="n">
        <f aca="false">VALUE(E248)</f>
        <v>10750</v>
      </c>
      <c r="K248" s="3" t="n">
        <f aca="false">IF(  OR(  AND(H248&gt;I248, F248="Yes"),  AND( I248 &gt; H248, F248="No" ) ),SUM(H248,I248)    )</f>
        <v>63900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8013</v>
      </c>
      <c r="E249" s="2" t="s">
        <v>6224</v>
      </c>
      <c r="F249" s="1" t="s">
        <v>20</v>
      </c>
      <c r="H249" s="0" t="n">
        <f aca="false">VALUE(D249)</f>
        <v>40450</v>
      </c>
      <c r="I249" s="0" t="n">
        <f aca="false">VALUE(E249)</f>
        <v>7350</v>
      </c>
      <c r="K249" s="0" t="n">
        <f aca="false">IF(  OR(  AND(H249&gt;I249, F249="Yes"),  AND( I249 &gt; H249, F249="No" ) ),SUM(H249,I249)    )</f>
        <v>47800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9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880</v>
      </c>
      <c r="E250" s="2" t="s">
        <v>6115</v>
      </c>
      <c r="F250" s="1" t="s">
        <v>20</v>
      </c>
      <c r="H250" s="0" t="n">
        <f aca="false">VALUE(D250)</f>
        <v>97600</v>
      </c>
      <c r="I250" s="0" t="n">
        <f aca="false">VALUE(E250)</f>
        <v>37100</v>
      </c>
      <c r="K250" s="3" t="n">
        <f aca="false">IF(  OR(  AND(H250&gt;I250, F250="Yes"),  AND( I250 &gt; H250, F250="No" ) ),SUM(H250,I250)    )</f>
        <v>134700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9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8014</v>
      </c>
      <c r="E251" s="2" t="s">
        <v>8015</v>
      </c>
      <c r="F251" s="1" t="s">
        <v>20</v>
      </c>
      <c r="H251" s="0" t="n">
        <f aca="false">VALUE(D251)</f>
        <v>93150</v>
      </c>
      <c r="I251" s="0" t="n">
        <f aca="false">VALUE(E251)</f>
        <v>40260</v>
      </c>
      <c r="K251" s="0" t="n">
        <f aca="false">IF(  OR(  AND(H251&gt;I251, F251="Yes"),  AND( I251 &gt; H251, F251="No" ) ),SUM(H251,I251)    )</f>
        <v>133410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9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8016</v>
      </c>
      <c r="E252" s="2" t="s">
        <v>8017</v>
      </c>
      <c r="F252" s="1" t="s">
        <v>20</v>
      </c>
      <c r="H252" s="0" t="n">
        <f aca="false">VALUE(D252)</f>
        <v>96700</v>
      </c>
      <c r="I252" s="0" t="n">
        <f aca="false">VALUE(E252)</f>
        <v>57866</v>
      </c>
      <c r="K252" s="0" t="n">
        <f aca="false">IF(  OR(  AND(H252&gt;I252, F252="Yes"),  AND( I252 &gt; H252, F252="No" ) ),SUM(H252,I252)    )</f>
        <v>154566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8018</v>
      </c>
      <c r="E253" s="2" t="s">
        <v>8019</v>
      </c>
      <c r="F253" s="1" t="s">
        <v>20</v>
      </c>
      <c r="H253" s="0" t="n">
        <f aca="false">VALUE(D253)</f>
        <v>75069</v>
      </c>
      <c r="I253" s="0" t="n">
        <f aca="false">VALUE(E253)</f>
        <v>56920</v>
      </c>
      <c r="K253" s="3" t="n">
        <f aca="false">IF(  OR(  AND(H253&gt;I253, F253="Yes"),  AND( I253 &gt; H253, F253="No" ) ),SUM(H253,I253)    )</f>
        <v>131989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228</v>
      </c>
      <c r="E254" s="2" t="s">
        <v>1522</v>
      </c>
      <c r="F254" s="1" t="s">
        <v>20</v>
      </c>
      <c r="H254" s="0" t="n">
        <f aca="false">VALUE(D254)</f>
        <v>48900</v>
      </c>
      <c r="I254" s="0" t="n">
        <f aca="false">VALUE(E254)</f>
        <v>12000</v>
      </c>
      <c r="K254" s="3" t="n">
        <f aca="false">IF(  OR(  AND(H254&gt;I254, F254="Yes"),  AND( I254 &gt; H254, F254="No" ) ),SUM(H254,I254)    )</f>
        <v>60900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9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5339</v>
      </c>
      <c r="E255" s="2" t="s">
        <v>2828</v>
      </c>
      <c r="F255" s="1" t="s">
        <v>20</v>
      </c>
      <c r="H255" s="0" t="n">
        <f aca="false">VALUE(D255)</f>
        <v>50200</v>
      </c>
      <c r="I255" s="0" t="n">
        <f aca="false">VALUE(E255)</f>
        <v>12200</v>
      </c>
      <c r="K255" s="0" t="n">
        <f aca="false">IF(  OR(  AND(H255&gt;I255, F255="Yes"),  AND( I255 &gt; H255, F255="No" ) ),SUM(H255,I255)    )</f>
        <v>62400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35.2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4122</v>
      </c>
      <c r="E256" s="2" t="s">
        <v>2177</v>
      </c>
      <c r="F256" s="1" t="s">
        <v>67</v>
      </c>
      <c r="H256" s="0" t="n">
        <f aca="false">VALUE(D256)</f>
        <v>55600</v>
      </c>
      <c r="I256" s="0" t="n">
        <f aca="false">VALUE(E256)</f>
        <v>42000</v>
      </c>
      <c r="K256" s="3" t="n">
        <f aca="false">IF(  OR(  AND(H256&gt;I256, F256="Yes"),  AND( I256 &gt; H256, F256="No" ) ),SUM(H256,I256)    )</f>
        <v>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97600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8020</v>
      </c>
      <c r="E257" s="2" t="s">
        <v>8021</v>
      </c>
      <c r="F257" s="1" t="s">
        <v>20</v>
      </c>
      <c r="H257" s="0" t="n">
        <f aca="false">VALUE(D257)</f>
        <v>85570</v>
      </c>
      <c r="I257" s="0" t="n">
        <f aca="false">VALUE(E257)</f>
        <v>72485</v>
      </c>
      <c r="K257" s="0" t="n">
        <f aca="false">IF(  OR(  AND(H257&gt;I257, F257="Yes"),  AND( I257 &gt; H257, F257="No" ) ),SUM(H257,I257)    )</f>
        <v>158055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9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8022</v>
      </c>
      <c r="E258" s="2" t="s">
        <v>3317</v>
      </c>
      <c r="F258" s="1" t="s">
        <v>20</v>
      </c>
      <c r="H258" s="0" t="n">
        <f aca="false">VALUE(D258)</f>
        <v>42025</v>
      </c>
      <c r="I258" s="0" t="n">
        <f aca="false">VALUE(E258)</f>
        <v>25700</v>
      </c>
      <c r="K258" s="3" t="n">
        <f aca="false">IF(  OR(  AND(H258&gt;I258, F258="Yes"),  AND( I258 &gt; H258, F258="No" ) ),SUM(H258,I258)    )</f>
        <v>67725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8023</v>
      </c>
      <c r="E259" s="2" t="s">
        <v>4438</v>
      </c>
      <c r="F259" s="1" t="s">
        <v>20</v>
      </c>
      <c r="H259" s="0" t="n">
        <f aca="false">VALUE(D259)</f>
        <v>237600</v>
      </c>
      <c r="I259" s="0" t="n">
        <f aca="false">VALUE(E259)</f>
        <v>28200</v>
      </c>
      <c r="K259" s="3" t="n">
        <f aca="false">IF(  OR(  AND(H259&gt;I259, F259="Yes"),  AND( I259 &gt; H259, F259="No" ) ),SUM(H259,I259)    )</f>
        <v>265800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8024</v>
      </c>
      <c r="E260" s="2" t="s">
        <v>5435</v>
      </c>
      <c r="F260" s="1" t="s">
        <v>20</v>
      </c>
      <c r="H260" s="0" t="n">
        <f aca="false">VALUE(D260)</f>
        <v>182255</v>
      </c>
      <c r="I260" s="0" t="n">
        <f aca="false">VALUE(E260)</f>
        <v>56950</v>
      </c>
      <c r="K260" s="3" t="n">
        <f aca="false">IF(  OR(  AND(H260&gt;I260, F260="Yes"),  AND( I260 &gt; H260, F260="No" ) ),SUM(H260,I260)    )</f>
        <v>239205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915</v>
      </c>
      <c r="E261" s="2" t="s">
        <v>3471</v>
      </c>
      <c r="F261" s="1" t="s">
        <v>20</v>
      </c>
      <c r="H261" s="0" t="n">
        <f aca="false">VALUE(D261)</f>
        <v>8500</v>
      </c>
      <c r="I261" s="0" t="n">
        <f aca="false">VALUE(E261)</f>
        <v>5650</v>
      </c>
      <c r="K261" s="3" t="n">
        <f aca="false">IF(  OR(  AND(H261&gt;I261, F261="Yes"),  AND( I261 &gt; H261, F261="No" ) ),SUM(H261,I261)    )</f>
        <v>14150</v>
      </c>
      <c r="L261" s="0" t="n">
        <f aca="false">IF( OR(  AND(I261&gt;H261, F261="Yes"),  AND( H261 &gt; I261, F261="No" ) ), SUM(H261,I261),0   )</f>
        <v>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5585</v>
      </c>
      <c r="E262" s="2" t="s">
        <v>8025</v>
      </c>
      <c r="F262" s="1" t="s">
        <v>20</v>
      </c>
      <c r="H262" s="0" t="n">
        <f aca="false">VALUE(D262)</f>
        <v>48400</v>
      </c>
      <c r="I262" s="0" t="n">
        <f aca="false">VALUE(E262)</f>
        <v>16757</v>
      </c>
      <c r="K262" s="0" t="n">
        <f aca="false">IF(  OR(  AND(H262&gt;I262, F262="Yes"),  AND( I262 &gt; H262, F262="No" ) ),SUM(H262,I262)    )</f>
        <v>65157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23.95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1436</v>
      </c>
      <c r="E263" s="2" t="s">
        <v>2627</v>
      </c>
      <c r="F263" s="1" t="s">
        <v>20</v>
      </c>
      <c r="H263" s="0" t="n">
        <f aca="false">VALUE(D263)</f>
        <v>11500</v>
      </c>
      <c r="I263" s="0" t="n">
        <f aca="false">VALUE(E263)</f>
        <v>150</v>
      </c>
      <c r="K263" s="3" t="n">
        <f aca="false">IF(  OR(  AND(H263&gt;I263, F263="Yes"),  AND( I263 &gt; H263, F263="No" ) ),SUM(H263,I263)    )</f>
        <v>11650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9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415</v>
      </c>
      <c r="E264" s="2" t="s">
        <v>430</v>
      </c>
      <c r="F264" s="1" t="s">
        <v>20</v>
      </c>
      <c r="H264" s="0" t="n">
        <f aca="false">VALUE(D264)</f>
        <v>15300</v>
      </c>
      <c r="I264" s="0" t="n">
        <f aca="false">VALUE(E264)</f>
        <v>3250</v>
      </c>
      <c r="K264" s="3" t="n">
        <f aca="false">IF(  OR(  AND(H264&gt;I264, F264="Yes"),  AND( I264 &gt; H264, F264="No" ) ),SUM(H264,I264)    )</f>
        <v>18550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9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2127</v>
      </c>
      <c r="E265" s="2" t="s">
        <v>7768</v>
      </c>
      <c r="F265" s="1" t="s">
        <v>20</v>
      </c>
      <c r="H265" s="0" t="n">
        <f aca="false">VALUE(D265)</f>
        <v>31950</v>
      </c>
      <c r="I265" s="0" t="n">
        <f aca="false">VALUE(E265)</f>
        <v>13350</v>
      </c>
      <c r="K265" s="0" t="n">
        <f aca="false">IF(  OR(  AND(H265&gt;I265, F265="Yes"),  AND( I265 &gt; H265, F265="No" ) ),SUM(H265,I265)    )</f>
        <v>45300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35.2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3477</v>
      </c>
      <c r="E266" s="2" t="s">
        <v>2804</v>
      </c>
      <c r="F266" s="1" t="s">
        <v>67</v>
      </c>
      <c r="H266" s="0" t="n">
        <f aca="false">VALUE(D266)</f>
        <v>8300</v>
      </c>
      <c r="I266" s="0" t="n">
        <f aca="false">VALUE(E266)</f>
        <v>3575</v>
      </c>
      <c r="K266" s="0" t="n">
        <f aca="false">IF(  OR(  AND(H266&gt;I266, F266="Yes"),  AND( I266 &gt; H266, F266="No" ) ),SUM(H266,I266)    )</f>
        <v>0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11875</v>
      </c>
      <c r="P266" s="0" t="n">
        <f aca="false">IF(AND(F266="Not Voting",M266=1), 1,0)</f>
        <v>0</v>
      </c>
    </row>
    <row r="267" customFormat="false" ht="35.2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8026</v>
      </c>
      <c r="E267" s="2" t="s">
        <v>2833</v>
      </c>
      <c r="F267" s="1" t="s">
        <v>20</v>
      </c>
      <c r="H267" s="0" t="n">
        <f aca="false">VALUE(D267)</f>
        <v>123250</v>
      </c>
      <c r="I267" s="0" t="n">
        <f aca="false">VALUE(E267)</f>
        <v>21800</v>
      </c>
      <c r="K267" s="3" t="n">
        <f aca="false">IF(  OR(  AND(H267&gt;I267, F267="Yes"),  AND( I267 &gt; H267, F267="No" ) ),SUM(H267,I267)    )</f>
        <v>145050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8027</v>
      </c>
      <c r="E268" s="2" t="s">
        <v>8028</v>
      </c>
      <c r="F268" s="1" t="s">
        <v>20</v>
      </c>
      <c r="H268" s="0" t="n">
        <f aca="false">VALUE(D268)</f>
        <v>81096</v>
      </c>
      <c r="I268" s="0" t="n">
        <f aca="false">VALUE(E268)</f>
        <v>149275</v>
      </c>
      <c r="K268" s="0" t="n">
        <f aca="false">IF(  OR(  AND(H268&gt;I268, F268="Yes"),  AND( I268 &gt; H268, F268="No" ) ),SUM(H268,I268)    )</f>
        <v>0</v>
      </c>
      <c r="L268" s="0" t="n">
        <f aca="false">IF( OR(  AND(I268&gt;H268, F268="Yes"),  AND( H268 &gt; I268, F268="No" ) ), SUM(H268,I268),0   )</f>
        <v>230371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9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8029</v>
      </c>
      <c r="E269" s="2" t="s">
        <v>8030</v>
      </c>
      <c r="F269" s="1" t="s">
        <v>20</v>
      </c>
      <c r="H269" s="0" t="n">
        <f aca="false">VALUE(D269)</f>
        <v>99407</v>
      </c>
      <c r="I269" s="0" t="n">
        <f aca="false">VALUE(E269)</f>
        <v>99088</v>
      </c>
      <c r="K269" s="3" t="n">
        <f aca="false">IF(  OR(  AND(H269&gt;I269, F269="Yes"),  AND( I269 &gt; H269, F269="No" ) ),SUM(H269,I269)    )</f>
        <v>198495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9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2032</v>
      </c>
      <c r="E270" s="2" t="s">
        <v>1455</v>
      </c>
      <c r="F270" s="1" t="s">
        <v>20</v>
      </c>
      <c r="H270" s="0" t="n">
        <f aca="false">VALUE(D270)</f>
        <v>21650</v>
      </c>
      <c r="I270" s="0" t="n">
        <f aca="false">VALUE(E270)</f>
        <v>13750</v>
      </c>
      <c r="K270" s="3" t="n">
        <f aca="false">IF(  OR(  AND(H270&gt;I270, F270="Yes"),  AND( I270 &gt; H270, F270="No" ) ),SUM(H270,I270)    )</f>
        <v>35400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8031</v>
      </c>
      <c r="E271" s="2" t="s">
        <v>8032</v>
      </c>
      <c r="F271" s="1" t="s">
        <v>20</v>
      </c>
      <c r="H271" s="0" t="n">
        <f aca="false">VALUE(D271)</f>
        <v>423160</v>
      </c>
      <c r="I271" s="0" t="n">
        <f aca="false">VALUE(E271)</f>
        <v>113345</v>
      </c>
      <c r="K271" s="0" t="n">
        <f aca="false">IF(  OR(  AND(H271&gt;I271, F271="Yes"),  AND( I271 &gt; H271, F271="No" ) ),SUM(H271,I271)    )</f>
        <v>536505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23.9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8033</v>
      </c>
      <c r="E272" s="2" t="s">
        <v>8034</v>
      </c>
      <c r="F272" s="1" t="s">
        <v>20</v>
      </c>
      <c r="H272" s="0" t="n">
        <f aca="false">VALUE(D272)</f>
        <v>55020</v>
      </c>
      <c r="I272" s="0" t="n">
        <f aca="false">VALUE(E272)</f>
        <v>101515</v>
      </c>
      <c r="K272" s="3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156535</v>
      </c>
      <c r="M272" s="0" t="n">
        <f aca="false">IF( OR(H272=I272,AND(H272 = 0, I272=0)) ,1,0)</f>
        <v>0</v>
      </c>
      <c r="N272" s="0" t="n">
        <f aca="false">IF(F272="Not Voting", SUM(H272:I272),0)</f>
        <v>0</v>
      </c>
      <c r="P272" s="0" t="n">
        <f aca="false">IF(AND(F272="Not Voting",M272=1), 1,0)</f>
        <v>0</v>
      </c>
    </row>
    <row r="273" customFormat="false" ht="23.9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5318</v>
      </c>
      <c r="E273" s="2" t="s">
        <v>6418</v>
      </c>
      <c r="F273" s="1" t="s">
        <v>20</v>
      </c>
      <c r="H273" s="0" t="n">
        <f aca="false">VALUE(D273)</f>
        <v>116850</v>
      </c>
      <c r="I273" s="0" t="n">
        <f aca="false">VALUE(E273)</f>
        <v>93700</v>
      </c>
      <c r="K273" s="0" t="n">
        <f aca="false">IF(  OR(  AND(H273&gt;I273, F273="Yes"),  AND( I273 &gt; H273, F273="No" ) ),SUM(H273,I273)    )</f>
        <v>210550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35.2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1439</v>
      </c>
      <c r="E274" s="2" t="s">
        <v>354</v>
      </c>
      <c r="F274" s="1" t="s">
        <v>20</v>
      </c>
      <c r="H274" s="0" t="n">
        <f aca="false">VALUE(D274)</f>
        <v>6000</v>
      </c>
      <c r="I274" s="0" t="n">
        <f aca="false">VALUE(E274)</f>
        <v>1100</v>
      </c>
      <c r="K274" s="3" t="n">
        <f aca="false">IF(  OR(  AND(H274&gt;I274, F274="Yes"),  AND( I274 &gt; H274, F274="No" ) ),SUM(H274,I274)    )</f>
        <v>7100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9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8035</v>
      </c>
      <c r="E275" s="2" t="s">
        <v>8036</v>
      </c>
      <c r="F275" s="1" t="s">
        <v>20</v>
      </c>
      <c r="H275" s="0" t="n">
        <f aca="false">VALUE(D275)</f>
        <v>35650</v>
      </c>
      <c r="I275" s="0" t="n">
        <f aca="false">VALUE(E275)</f>
        <v>39652</v>
      </c>
      <c r="K275" s="3" t="n">
        <f aca="false">IF(  OR(  AND(H275&gt;I275, F275="Yes"),  AND( I275 &gt; H275, F275="No" ) ),SUM(H275,I275)    )</f>
        <v>0</v>
      </c>
      <c r="L275" s="0" t="n">
        <f aca="false">IF( OR(  AND(I275&gt;H275, F275="Yes"),  AND( H275 &gt; I275, F275="No" ) ), SUM(H275,I275),0   )</f>
        <v>75302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9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8037</v>
      </c>
      <c r="E276" s="2" t="s">
        <v>4390</v>
      </c>
      <c r="F276" s="1" t="s">
        <v>20</v>
      </c>
      <c r="H276" s="0" t="n">
        <f aca="false">VALUE(D276)</f>
        <v>20076</v>
      </c>
      <c r="I276" s="0" t="n">
        <f aca="false">VALUE(E276)</f>
        <v>34450</v>
      </c>
      <c r="K276" s="0" t="n">
        <f aca="false">IF(  OR(  AND(H276&gt;I276, F276="Yes"),  AND( I276 &gt; H276, F276="No" ) ),SUM(H276,I276)    )</f>
        <v>0</v>
      </c>
      <c r="L276" s="0" t="n">
        <f aca="false">IF( OR(  AND(I276&gt;H276, F276="Yes"),  AND( H276 &gt; I276, F276="No" ) ), SUM(H276,I276),0   )</f>
        <v>54526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9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1522</v>
      </c>
      <c r="E277" s="2" t="s">
        <v>4209</v>
      </c>
      <c r="F277" s="1" t="s">
        <v>20</v>
      </c>
      <c r="H277" s="0" t="n">
        <f aca="false">VALUE(D277)</f>
        <v>12000</v>
      </c>
      <c r="I277" s="0" t="n">
        <f aca="false">VALUE(E277)</f>
        <v>9600</v>
      </c>
      <c r="K277" s="3" t="n">
        <f aca="false">IF(  OR(  AND(H277&gt;I277, F277="Yes"),  AND( I277 &gt; H277, F277="No" ) ),SUM(H277,I277)    )</f>
        <v>21600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8038</v>
      </c>
      <c r="E278" s="2" t="s">
        <v>8039</v>
      </c>
      <c r="F278" s="1" t="s">
        <v>20</v>
      </c>
      <c r="H278" s="0" t="n">
        <f aca="false">VALUE(D278)</f>
        <v>418950</v>
      </c>
      <c r="I278" s="0" t="n">
        <f aca="false">VALUE(E278)</f>
        <v>71250</v>
      </c>
      <c r="K278" s="3" t="n">
        <f aca="false">IF(  OR(  AND(H278&gt;I278, F278="Yes"),  AND( I278 &gt; H278, F278="No" ) ),SUM(H278,I278)    )</f>
        <v>490200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3535</v>
      </c>
      <c r="E279" s="2" t="s">
        <v>2711</v>
      </c>
      <c r="F279" s="1" t="s">
        <v>20</v>
      </c>
      <c r="H279" s="0" t="n">
        <f aca="false">VALUE(D279)</f>
        <v>35500</v>
      </c>
      <c r="I279" s="0" t="n">
        <f aca="false">VALUE(E279)</f>
        <v>11300</v>
      </c>
      <c r="K279" s="3" t="n">
        <f aca="false">IF(  OR(  AND(H279&gt;I279, F279="Yes"),  AND( I279 &gt; H279, F279="No" ) ),SUM(H279,I279)    )</f>
        <v>46800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7132</v>
      </c>
      <c r="E280" s="2" t="s">
        <v>8040</v>
      </c>
      <c r="F280" s="1" t="s">
        <v>20</v>
      </c>
      <c r="H280" s="0" t="n">
        <f aca="false">VALUE(D280)</f>
        <v>56450</v>
      </c>
      <c r="I280" s="0" t="n">
        <f aca="false">VALUE(E280)</f>
        <v>31847</v>
      </c>
      <c r="K280" s="0" t="n">
        <f aca="false">IF(  OR(  AND(H280&gt;I280, F280="Yes"),  AND( I280 &gt; H280, F280="No" ) ),SUM(H280,I280)    )</f>
        <v>88297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9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8041</v>
      </c>
      <c r="E281" s="2" t="s">
        <v>3665</v>
      </c>
      <c r="F281" s="1" t="s">
        <v>20</v>
      </c>
      <c r="H281" s="0" t="n">
        <f aca="false">VALUE(D281)</f>
        <v>213751</v>
      </c>
      <c r="I281" s="0" t="n">
        <f aca="false">VALUE(E281)</f>
        <v>58000</v>
      </c>
      <c r="K281" s="0" t="n">
        <f aca="false">IF(  OR(  AND(H281&gt;I281, F281="Yes"),  AND( I281 &gt; H281, F281="No" ) ),SUM(H281,I281)    )</f>
        <v>271751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9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407</v>
      </c>
      <c r="E282" s="2" t="s">
        <v>3210</v>
      </c>
      <c r="F282" s="1" t="s">
        <v>20</v>
      </c>
      <c r="H282" s="0" t="n">
        <f aca="false">VALUE(D282)</f>
        <v>8700</v>
      </c>
      <c r="I282" s="0" t="n">
        <f aca="false">VALUE(E282)</f>
        <v>7950</v>
      </c>
      <c r="K282" s="3" t="n">
        <f aca="false">IF(  OR(  AND(H282&gt;I282, F282="Yes"),  AND( I282 &gt; H282, F282="No" ) ),SUM(H282,I282)    )</f>
        <v>16650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9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8042</v>
      </c>
      <c r="E283" s="2" t="s">
        <v>6692</v>
      </c>
      <c r="F283" s="1" t="s">
        <v>20</v>
      </c>
      <c r="H283" s="0" t="n">
        <f aca="false">VALUE(D283)</f>
        <v>62530</v>
      </c>
      <c r="I283" s="0" t="n">
        <f aca="false">VALUE(E283)</f>
        <v>36000</v>
      </c>
      <c r="K283" s="3" t="n">
        <f aca="false">IF(  OR(  AND(H283&gt;I283, F283="Yes"),  AND( I283 &gt; H283, F283="No" ) ),SUM(H283,I283)    )</f>
        <v>98530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8043</v>
      </c>
      <c r="E284" s="2" t="s">
        <v>8044</v>
      </c>
      <c r="F284" s="1" t="s">
        <v>20</v>
      </c>
      <c r="H284" s="0" t="n">
        <f aca="false">VALUE(D284)</f>
        <v>343015</v>
      </c>
      <c r="I284" s="0" t="n">
        <f aca="false">VALUE(E284)</f>
        <v>77200</v>
      </c>
      <c r="K284" s="3" t="n">
        <f aca="false">IF(  OR(  AND(H284&gt;I284, F284="Yes"),  AND( I284 &gt; H284, F284="No" ) ),SUM(H284,I284)    )</f>
        <v>420215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8045</v>
      </c>
      <c r="E285" s="2" t="s">
        <v>8046</v>
      </c>
      <c r="F285" s="1" t="s">
        <v>20</v>
      </c>
      <c r="H285" s="0" t="n">
        <f aca="false">VALUE(D285)</f>
        <v>79900</v>
      </c>
      <c r="I285" s="0" t="n">
        <f aca="false">VALUE(E285)</f>
        <v>17650</v>
      </c>
      <c r="K285" s="3" t="n">
        <f aca="false">IF(  OR(  AND(H285&gt;I285, F285="Yes"),  AND( I285 &gt; H285, F285="No" ) ),SUM(H285,I285)    )</f>
        <v>97550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9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8047</v>
      </c>
      <c r="E286" s="2" t="s">
        <v>6232</v>
      </c>
      <c r="F286" s="1" t="s">
        <v>20</v>
      </c>
      <c r="H286" s="0" t="n">
        <f aca="false">VALUE(D286)</f>
        <v>245724</v>
      </c>
      <c r="I286" s="0" t="n">
        <f aca="false">VALUE(E286)</f>
        <v>35750</v>
      </c>
      <c r="K286" s="3" t="n">
        <f aca="false">IF(  OR(  AND(H286&gt;I286, F286="Yes"),  AND( I286 &gt; H286, F286="No" ) ),SUM(H286,I286)    )</f>
        <v>281474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9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1174</v>
      </c>
      <c r="E287" s="2" t="s">
        <v>8048</v>
      </c>
      <c r="F287" s="1" t="s">
        <v>20</v>
      </c>
      <c r="H287" s="0" t="n">
        <f aca="false">VALUE(D287)</f>
        <v>67450</v>
      </c>
      <c r="I287" s="0" t="n">
        <f aca="false">VALUE(E287)</f>
        <v>28273</v>
      </c>
      <c r="K287" s="3" t="n">
        <f aca="false">IF(  OR(  AND(H287&gt;I287, F287="Yes"),  AND( I287 &gt; H287, F287="No" ) ),SUM(H287,I287)    )</f>
        <v>95723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9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8049</v>
      </c>
      <c r="E288" s="2" t="s">
        <v>830</v>
      </c>
      <c r="F288" s="1" t="s">
        <v>20</v>
      </c>
      <c r="H288" s="0" t="n">
        <f aca="false">VALUE(D288)</f>
        <v>47800</v>
      </c>
      <c r="I288" s="0" t="n">
        <f aca="false">VALUE(E288)</f>
        <v>16000</v>
      </c>
      <c r="K288" s="3" t="n">
        <f aca="false">IF(  OR(  AND(H288&gt;I288, F288="Yes"),  AND( I288 &gt; H288, F288="No" ) ),SUM(H288,I288)    )</f>
        <v>63800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9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8050</v>
      </c>
      <c r="E289" s="2" t="s">
        <v>5467</v>
      </c>
      <c r="F289" s="1" t="s">
        <v>20</v>
      </c>
      <c r="H289" s="0" t="n">
        <f aca="false">VALUE(D289)</f>
        <v>56650</v>
      </c>
      <c r="I289" s="0" t="n">
        <f aca="false">VALUE(E289)</f>
        <v>43850</v>
      </c>
      <c r="K289" s="3" t="n">
        <f aca="false">IF(  OR(  AND(H289&gt;I289, F289="Yes"),  AND( I289 &gt; H289, F289="No" ) ),SUM(H289,I289)    )</f>
        <v>100500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35.2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8051</v>
      </c>
      <c r="E290" s="2" t="s">
        <v>1636</v>
      </c>
      <c r="F290" s="1" t="s">
        <v>67</v>
      </c>
      <c r="H290" s="0" t="n">
        <f aca="false">VALUE(D290)</f>
        <v>27525</v>
      </c>
      <c r="I290" s="0" t="n">
        <f aca="false">VALUE(E290)</f>
        <v>7700</v>
      </c>
      <c r="K290" s="3" t="n">
        <f aca="false">IF(  OR(  AND(H290&gt;I290, F290="Yes"),  AND( I290 &gt; H290, F290="No" ) ),SUM(H290,I290)    )</f>
        <v>0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35225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4584</v>
      </c>
      <c r="E291" s="2" t="s">
        <v>3535</v>
      </c>
      <c r="F291" s="1" t="s">
        <v>20</v>
      </c>
      <c r="H291" s="0" t="n">
        <f aca="false">VALUE(D291)</f>
        <v>76950</v>
      </c>
      <c r="I291" s="0" t="n">
        <f aca="false">VALUE(E291)</f>
        <v>35500</v>
      </c>
      <c r="K291" s="3" t="n">
        <f aca="false">IF(  OR(  AND(H291&gt;I291, F291="Yes"),  AND( I291 &gt; H291, F291="No" ) ),SUM(H291,I291)    )</f>
        <v>112450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9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8052</v>
      </c>
      <c r="E292" s="2" t="s">
        <v>5711</v>
      </c>
      <c r="F292" s="1" t="s">
        <v>20</v>
      </c>
      <c r="H292" s="0" t="n">
        <f aca="false">VALUE(D292)</f>
        <v>109572</v>
      </c>
      <c r="I292" s="0" t="n">
        <f aca="false">VALUE(E292)</f>
        <v>34900</v>
      </c>
      <c r="K292" s="3" t="n">
        <f aca="false">IF(  OR(  AND(H292&gt;I292, F292="Yes"),  AND( I292 &gt; H292, F292="No" ) ),SUM(H292,I292)    )</f>
        <v>144472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9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4284</v>
      </c>
      <c r="E293" s="2" t="s">
        <v>8053</v>
      </c>
      <c r="F293" s="1" t="s">
        <v>20</v>
      </c>
      <c r="H293" s="0" t="n">
        <f aca="false">VALUE(D293)</f>
        <v>34550</v>
      </c>
      <c r="I293" s="0" t="n">
        <f aca="false">VALUE(E293)</f>
        <v>35210</v>
      </c>
      <c r="K293" s="0" t="n">
        <f aca="false">IF(  OR(  AND(H293&gt;I293, F293="Yes"),  AND( I293 &gt; H293, F293="No" ) ),SUM(H293,I293)    )</f>
        <v>0</v>
      </c>
      <c r="L293" s="0" t="n">
        <f aca="false">IF( OR(  AND(I293&gt;H293, F293="Yes"),  AND( H293 &gt; I293, F293="No" ) ), SUM(H293,I293),0   )</f>
        <v>69760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23.9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8054</v>
      </c>
      <c r="E294" s="2" t="s">
        <v>13</v>
      </c>
      <c r="F294" s="1" t="s">
        <v>20</v>
      </c>
      <c r="H294" s="0" t="n">
        <f aca="false">VALUE(D294)</f>
        <v>146100</v>
      </c>
      <c r="I294" s="0" t="n">
        <f aca="false">VALUE(E294)</f>
        <v>51500</v>
      </c>
      <c r="K294" s="3" t="n">
        <f aca="false">IF(  OR(  AND(H294&gt;I294, F294="Yes"),  AND( I294 &gt; H294, F294="No" ) ),SUM(H294,I294)    )</f>
        <v>197600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7782</v>
      </c>
      <c r="B295" s="1" t="s">
        <v>687</v>
      </c>
      <c r="C295" s="1" t="s">
        <v>892</v>
      </c>
      <c r="D295" s="2" t="s">
        <v>8055</v>
      </c>
      <c r="E295" s="2" t="s">
        <v>279</v>
      </c>
      <c r="F295" s="1" t="s">
        <v>20</v>
      </c>
      <c r="H295" s="0" t="n">
        <f aca="false">VALUE(D295)</f>
        <v>46116</v>
      </c>
      <c r="I295" s="0" t="n">
        <f aca="false">VALUE(E295)</f>
        <v>5000</v>
      </c>
      <c r="K295" s="3" t="n">
        <f aca="false">IF(  OR(  AND(H295&gt;I295, F295="Yes"),  AND( I295 &gt; H295, F295="No" ) ),SUM(H295,I295)    )</f>
        <v>51116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4299</v>
      </c>
      <c r="E296" s="2" t="s">
        <v>110</v>
      </c>
      <c r="F296" s="1" t="s">
        <v>20</v>
      </c>
      <c r="H296" s="0" t="n">
        <f aca="false">VALUE(D296)</f>
        <v>64950</v>
      </c>
      <c r="I296" s="0" t="n">
        <f aca="false">VALUE(E296)</f>
        <v>3000</v>
      </c>
      <c r="K296" s="3" t="n">
        <f aca="false">IF(  OR(  AND(H296&gt;I296, F296="Yes"),  AND( I296 &gt; H296, F296="No" ) ),SUM(H296,I296)    )</f>
        <v>67950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7865</v>
      </c>
      <c r="E297" s="2" t="s">
        <v>8056</v>
      </c>
      <c r="F297" s="1" t="s">
        <v>20</v>
      </c>
      <c r="H297" s="0" t="n">
        <f aca="false">VALUE(D297)</f>
        <v>134750</v>
      </c>
      <c r="I297" s="0" t="n">
        <f aca="false">VALUE(E297)</f>
        <v>38275</v>
      </c>
      <c r="K297" s="3" t="n">
        <f aca="false">IF(  OR(  AND(H297&gt;I297, F297="Yes"),  AND( I297 &gt; H297, F297="No" ) ),SUM(H297,I297)    )</f>
        <v>173025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9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8057</v>
      </c>
      <c r="E298" s="2" t="s">
        <v>3432</v>
      </c>
      <c r="F298" s="1" t="s">
        <v>20</v>
      </c>
      <c r="H298" s="0" t="n">
        <f aca="false">VALUE(D298)</f>
        <v>42300</v>
      </c>
      <c r="I298" s="0" t="n">
        <f aca="false">VALUE(E298)</f>
        <v>18600</v>
      </c>
      <c r="K298" s="3" t="n">
        <f aca="false">IF(  OR(  AND(H298&gt;I298, F298="Yes"),  AND( I298 &gt; H298, F298="No" ) ),SUM(H298,I298)    )</f>
        <v>60900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8058</v>
      </c>
      <c r="E299" s="2" t="s">
        <v>6273</v>
      </c>
      <c r="F299" s="1" t="s">
        <v>20</v>
      </c>
      <c r="H299" s="0" t="n">
        <f aca="false">VALUE(D299)</f>
        <v>83700</v>
      </c>
      <c r="I299" s="0" t="n">
        <f aca="false">VALUE(E299)</f>
        <v>61375</v>
      </c>
      <c r="K299" s="0" t="n">
        <f aca="false">IF(  OR(  AND(H299&gt;I299, F299="Yes"),  AND( I299 &gt; H299, F299="No" ) ),SUM(H299,I299)    )</f>
        <v>145075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8059</v>
      </c>
      <c r="E300" s="2" t="s">
        <v>8060</v>
      </c>
      <c r="F300" s="1" t="s">
        <v>20</v>
      </c>
      <c r="H300" s="0" t="n">
        <f aca="false">VALUE(D300)</f>
        <v>40764</v>
      </c>
      <c r="I300" s="0" t="n">
        <f aca="false">VALUE(E300)</f>
        <v>26260</v>
      </c>
      <c r="K300" s="3" t="n">
        <f aca="false">IF(  OR(  AND(H300&gt;I300, F300="Yes"),  AND( I300 &gt; H300, F300="No" ) ),SUM(H300,I300)    )</f>
        <v>67024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9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4678</v>
      </c>
      <c r="E301" s="2" t="s">
        <v>1677</v>
      </c>
      <c r="F301" s="1" t="s">
        <v>20</v>
      </c>
      <c r="H301" s="0" t="n">
        <f aca="false">VALUE(D301)</f>
        <v>60850</v>
      </c>
      <c r="I301" s="0" t="n">
        <f aca="false">VALUE(E301)</f>
        <v>41000</v>
      </c>
      <c r="K301" s="0" t="n">
        <f aca="false">IF(  OR(  AND(H301&gt;I301, F301="Yes"),  AND( I301 &gt; H301, F301="No" ) ),SUM(H301,I301)    )</f>
        <v>101850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3581</v>
      </c>
      <c r="E302" s="2" t="s">
        <v>629</v>
      </c>
      <c r="F302" s="1" t="s">
        <v>20</v>
      </c>
      <c r="H302" s="0" t="n">
        <f aca="false">VALUE(D302)</f>
        <v>29700</v>
      </c>
      <c r="I302" s="0" t="n">
        <f aca="false">VALUE(E302)</f>
        <v>5200</v>
      </c>
      <c r="K302" s="3" t="n">
        <f aca="false">IF(  OR(  AND(H302&gt;I302, F302="Yes"),  AND( I302 &gt; H302, F302="No" ) ),SUM(H302,I302)    )</f>
        <v>34900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9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153</v>
      </c>
      <c r="E303" s="2" t="s">
        <v>6804</v>
      </c>
      <c r="F303" s="1" t="s">
        <v>15</v>
      </c>
      <c r="H303" s="0" t="n">
        <f aca="false">VALUE(D303)</f>
        <v>16500</v>
      </c>
      <c r="I303" s="0" t="n">
        <f aca="false">VALUE(E303)</f>
        <v>72350</v>
      </c>
      <c r="K303" s="3" t="n">
        <f aca="false">IF(  OR(  AND(H303&gt;I303, F303="Yes"),  AND( I303 &gt; H303, F303="No" ) ),SUM(H303,I303)    )</f>
        <v>88850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1493</v>
      </c>
      <c r="E304" s="2" t="s">
        <v>8061</v>
      </c>
      <c r="F304" s="1" t="s">
        <v>15</v>
      </c>
      <c r="H304" s="0" t="n">
        <f aca="false">VALUE(D304)</f>
        <v>10500</v>
      </c>
      <c r="I304" s="0" t="n">
        <f aca="false">VALUE(E304)</f>
        <v>52217</v>
      </c>
      <c r="K304" s="0" t="n">
        <f aca="false">IF(  OR(  AND(H304&gt;I304, F304="Yes"),  AND( I304 &gt; H304, F304="No" ) ),SUM(H304,I304)    )</f>
        <v>62717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4441</v>
      </c>
      <c r="E305" s="2" t="s">
        <v>4179</v>
      </c>
      <c r="F305" s="1" t="s">
        <v>20</v>
      </c>
      <c r="H305" s="0" t="n">
        <f aca="false">VALUE(D305)</f>
        <v>14600</v>
      </c>
      <c r="I305" s="0" t="n">
        <f aca="false">VALUE(E305)</f>
        <v>9119</v>
      </c>
      <c r="K305" s="0" t="n">
        <f aca="false">IF(  OR(  AND(H305&gt;I305, F305="Yes"),  AND( I305 &gt; H305, F305="No" ) ),SUM(H305,I305)    )</f>
        <v>23719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8062</v>
      </c>
      <c r="E306" s="2" t="s">
        <v>1436</v>
      </c>
      <c r="F306" s="1" t="s">
        <v>20</v>
      </c>
      <c r="H306" s="0" t="n">
        <f aca="false">VALUE(D306)</f>
        <v>91000</v>
      </c>
      <c r="I306" s="0" t="n">
        <f aca="false">VALUE(E306)</f>
        <v>11500</v>
      </c>
      <c r="K306" s="3" t="n">
        <f aca="false">IF(  OR(  AND(H306&gt;I306, F306="Yes"),  AND( I306 &gt; H306, F306="No" ) ),SUM(H306,I306)    )</f>
        <v>102500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2324</v>
      </c>
      <c r="E307" s="2" t="s">
        <v>1654</v>
      </c>
      <c r="F307" s="1" t="s">
        <v>20</v>
      </c>
      <c r="H307" s="0" t="n">
        <f aca="false">VALUE(D307)</f>
        <v>164500</v>
      </c>
      <c r="I307" s="0" t="n">
        <f aca="false">VALUE(E307)</f>
        <v>27500</v>
      </c>
      <c r="K307" s="3" t="n">
        <f aca="false">IF(  OR(  AND(H307&gt;I307, F307="Yes"),  AND( I307 &gt; H307, F307="No" ) ),SUM(H307,I307)    )</f>
        <v>192000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9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85</v>
      </c>
      <c r="E308" s="2" t="s">
        <v>96</v>
      </c>
      <c r="F308" s="1" t="s">
        <v>20</v>
      </c>
      <c r="H308" s="0" t="n">
        <f aca="false">VALUE(D308)</f>
        <v>2000</v>
      </c>
      <c r="I308" s="0" t="n">
        <f aca="false">VALUE(E308)</f>
        <v>3750</v>
      </c>
      <c r="K308" s="3" t="n">
        <f aca="false">IF(  OR(  AND(H308&gt;I308, F308="Yes"),  AND( I308 &gt; H308, F308="No" ) ),SUM(H308,I308)    )</f>
        <v>0</v>
      </c>
      <c r="L308" s="0" t="n">
        <f aca="false">IF( OR(  AND(I308&gt;H308, F308="Yes"),  AND( H308 &gt; I308, F308="No" ) ), SUM(H308,I308),0   )</f>
        <v>5750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9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8063</v>
      </c>
      <c r="E309" s="2" t="s">
        <v>71</v>
      </c>
      <c r="F309" s="1" t="s">
        <v>20</v>
      </c>
      <c r="H309" s="0" t="n">
        <f aca="false">VALUE(D309)</f>
        <v>47300</v>
      </c>
      <c r="I309" s="0" t="n">
        <f aca="false">VALUE(E309)</f>
        <v>12700</v>
      </c>
      <c r="K309" s="3" t="n">
        <f aca="false">IF(  OR(  AND(H309&gt;I309, F309="Yes"),  AND( I309 &gt; H309, F309="No" ) ),SUM(H309,I309)    )</f>
        <v>60000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9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8064</v>
      </c>
      <c r="E310" s="2" t="s">
        <v>662</v>
      </c>
      <c r="F310" s="1" t="s">
        <v>20</v>
      </c>
      <c r="H310" s="0" t="n">
        <f aca="false">VALUE(D310)</f>
        <v>26617</v>
      </c>
      <c r="I310" s="0" t="n">
        <f aca="false">VALUE(E310)</f>
        <v>17400</v>
      </c>
      <c r="K310" s="0" t="n">
        <f aca="false">IF(  OR(  AND(H310&gt;I310, F310="Yes"),  AND( I310 &gt; H310, F310="No" ) ),SUM(H310,I310)    )</f>
        <v>44017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8065</v>
      </c>
      <c r="E311" s="2" t="s">
        <v>8066</v>
      </c>
      <c r="F311" s="1" t="s">
        <v>20</v>
      </c>
      <c r="H311" s="0" t="n">
        <f aca="false">VALUE(D311)</f>
        <v>141166</v>
      </c>
      <c r="I311" s="0" t="n">
        <f aca="false">VALUE(E311)</f>
        <v>505856</v>
      </c>
      <c r="K311" s="0" t="n">
        <f aca="false">IF(  OR(  AND(H311&gt;I311, F311="Yes"),  AND( I311 &gt; H311, F311="No" ) ),SUM(H311,I311)    )</f>
        <v>0</v>
      </c>
      <c r="L311" s="0" t="n">
        <f aca="false">IF( OR(  AND(I311&gt;H311, F311="Yes"),  AND( H311 &gt; I311, F311="No" ) ), SUM(H311,I311),0   )</f>
        <v>647022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8067</v>
      </c>
      <c r="E312" s="2" t="s">
        <v>8068</v>
      </c>
      <c r="F312" s="1" t="s">
        <v>20</v>
      </c>
      <c r="H312" s="0" t="n">
        <f aca="false">VALUE(D312)</f>
        <v>80125</v>
      </c>
      <c r="I312" s="0" t="n">
        <f aca="false">VALUE(E312)</f>
        <v>59175</v>
      </c>
      <c r="K312" s="3" t="n">
        <f aca="false">IF(  OR(  AND(H312&gt;I312, F312="Yes"),  AND( I312 &gt; H312, F312="No" ) ),SUM(H312,I312)    )</f>
        <v>139300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777</v>
      </c>
      <c r="E313" s="2" t="s">
        <v>629</v>
      </c>
      <c r="F313" s="1" t="s">
        <v>20</v>
      </c>
      <c r="H313" s="0" t="n">
        <f aca="false">VALUE(D313)</f>
        <v>11250</v>
      </c>
      <c r="I313" s="0" t="n">
        <f aca="false">VALUE(E313)</f>
        <v>5200</v>
      </c>
      <c r="K313" s="3" t="n">
        <f aca="false">IF(  OR(  AND(H313&gt;I313, F313="Yes"),  AND( I313 &gt; H313, F313="No" ) ),SUM(H313,I313)    )</f>
        <v>16450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8069</v>
      </c>
      <c r="E314" s="2" t="s">
        <v>8070</v>
      </c>
      <c r="F314" s="1" t="s">
        <v>20</v>
      </c>
      <c r="H314" s="0" t="n">
        <f aca="false">VALUE(D314)</f>
        <v>42825</v>
      </c>
      <c r="I314" s="0" t="n">
        <f aca="false">VALUE(E314)</f>
        <v>44533</v>
      </c>
      <c r="K314" s="3" t="n">
        <f aca="false">IF(  OR(  AND(H314&gt;I314, F314="Yes"),  AND( I314 &gt; H314, F314="No" ) ),SUM(H314,I314)    )</f>
        <v>0</v>
      </c>
      <c r="L314" s="0" t="n">
        <f aca="false">IF( OR(  AND(I314&gt;H314, F314="Yes"),  AND( H314 &gt; I314, F314="No" ) ), SUM(H314,I314),0   )</f>
        <v>87358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8071</v>
      </c>
      <c r="E315" s="2" t="s">
        <v>8072</v>
      </c>
      <c r="F315" s="1" t="s">
        <v>20</v>
      </c>
      <c r="H315" s="0" t="n">
        <f aca="false">VALUE(D315)</f>
        <v>31976</v>
      </c>
      <c r="I315" s="0" t="n">
        <f aca="false">VALUE(E315)</f>
        <v>2431</v>
      </c>
      <c r="K315" s="3" t="n">
        <f aca="false">IF(  OR(  AND(H315&gt;I315, F315="Yes"),  AND( I315 &gt; H315, F315="No" ) ),SUM(H315,I315)    )</f>
        <v>34407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9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8073</v>
      </c>
      <c r="E316" s="2" t="s">
        <v>4572</v>
      </c>
      <c r="F316" s="1" t="s">
        <v>20</v>
      </c>
      <c r="H316" s="0" t="n">
        <f aca="false">VALUE(D316)</f>
        <v>59295</v>
      </c>
      <c r="I316" s="0" t="n">
        <f aca="false">VALUE(E316)</f>
        <v>8250</v>
      </c>
      <c r="K316" s="3" t="n">
        <f aca="false">IF(  OR(  AND(H316&gt;I316, F316="Yes"),  AND( I316 &gt; H316, F316="No" ) ),SUM(H316,I316)    )</f>
        <v>67545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3088</v>
      </c>
      <c r="E317" s="2" t="s">
        <v>8074</v>
      </c>
      <c r="F317" s="1" t="s">
        <v>15</v>
      </c>
      <c r="H317" s="0" t="n">
        <f aca="false">VALUE(D317)</f>
        <v>17600</v>
      </c>
      <c r="I317" s="0" t="n">
        <f aca="false">VALUE(E317)</f>
        <v>4575</v>
      </c>
      <c r="K317" s="3" t="n">
        <f aca="false">IF(  OR(  AND(H317&gt;I317, F317="Yes"),  AND( I317 &gt; H317, F317="No" ) ),SUM(H317,I317)    )</f>
        <v>0</v>
      </c>
      <c r="L317" s="0" t="n">
        <f aca="false">IF( OR(  AND(I317&gt;H317, F317="Yes"),  AND( H317 &gt; I317, F317="No" ) ), SUM(H317,I317),0   )</f>
        <v>22175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8075</v>
      </c>
      <c r="E318" s="2" t="s">
        <v>8076</v>
      </c>
      <c r="F318" s="1" t="s">
        <v>20</v>
      </c>
      <c r="H318" s="0" t="n">
        <f aca="false">VALUE(D318)</f>
        <v>441125</v>
      </c>
      <c r="I318" s="0" t="n">
        <f aca="false">VALUE(E318)</f>
        <v>53160</v>
      </c>
      <c r="K318" s="3" t="n">
        <f aca="false">IF(  OR(  AND(H318&gt;I318, F318="Yes"),  AND( I318 &gt; H318, F318="No" ) ),SUM(H318,I318)    )</f>
        <v>494285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23.95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8077</v>
      </c>
      <c r="E319" s="2" t="s">
        <v>8078</v>
      </c>
      <c r="F319" s="1" t="s">
        <v>20</v>
      </c>
      <c r="H319" s="0" t="n">
        <f aca="false">VALUE(D319)</f>
        <v>403365</v>
      </c>
      <c r="I319" s="0" t="n">
        <f aca="false">VALUE(E319)</f>
        <v>747706</v>
      </c>
      <c r="K319" s="0" t="n">
        <f aca="false">IF(  OR(  AND(H319&gt;I319, F319="Yes"),  AND( I319 &gt; H319, F319="No" ) ),SUM(H319,I319)    )</f>
        <v>0</v>
      </c>
      <c r="L319" s="0" t="n">
        <f aca="false">IF( OR(  AND(I319&gt;H319, F319="Yes"),  AND( H319 &gt; I319, F319="No" ) ), SUM(H319,I319),0   )</f>
        <v>1151071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3563</v>
      </c>
      <c r="E320" s="2" t="s">
        <v>8079</v>
      </c>
      <c r="F320" s="1" t="s">
        <v>15</v>
      </c>
      <c r="H320" s="0" t="n">
        <f aca="false">VALUE(D320)</f>
        <v>22200</v>
      </c>
      <c r="I320" s="0" t="n">
        <f aca="false">VALUE(E320)</f>
        <v>37240</v>
      </c>
      <c r="K320" s="3" t="n">
        <f aca="false">IF(  OR(  AND(H320&gt;I320, F320="Yes"),  AND( I320 &gt; H320, F320="No" ) ),SUM(H320,I320)    )</f>
        <v>59440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9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8080</v>
      </c>
      <c r="E321" s="2" t="s">
        <v>6245</v>
      </c>
      <c r="F321" s="1" t="s">
        <v>20</v>
      </c>
      <c r="H321" s="0" t="n">
        <f aca="false">VALUE(D321)</f>
        <v>17150</v>
      </c>
      <c r="I321" s="0" t="n">
        <f aca="false">VALUE(E321)</f>
        <v>19900</v>
      </c>
      <c r="K321" s="3" t="n">
        <f aca="false">IF(  OR(  AND(H321&gt;I321, F321="Yes"),  AND( I321 &gt; H321, F321="No" ) ),SUM(H321,I321)    )</f>
        <v>0</v>
      </c>
      <c r="L321" s="0" t="n">
        <f aca="false">IF( OR(  AND(I321&gt;H321, F321="Yes"),  AND( H321 &gt; I321, F321="No" ) ), SUM(H321,I321),0   )</f>
        <v>37050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5186</v>
      </c>
      <c r="E322" s="2" t="s">
        <v>3105</v>
      </c>
      <c r="F322" s="1" t="s">
        <v>20</v>
      </c>
      <c r="H322" s="0" t="n">
        <f aca="false">VALUE(D322)</f>
        <v>28800</v>
      </c>
      <c r="I322" s="0" t="n">
        <f aca="false">VALUE(E322)</f>
        <v>16900</v>
      </c>
      <c r="K322" s="3" t="n">
        <f aca="false">IF(  OR(  AND(H322&gt;I322, F322="Yes"),  AND( I322 &gt; H322, F322="No" ) ),SUM(H322,I322)    )</f>
        <v>45700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9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8081</v>
      </c>
      <c r="E323" s="2" t="s">
        <v>8082</v>
      </c>
      <c r="F323" s="1" t="s">
        <v>20</v>
      </c>
      <c r="H323" s="0" t="n">
        <f aca="false">VALUE(D323)</f>
        <v>63283</v>
      </c>
      <c r="I323" s="0" t="n">
        <f aca="false">VALUE(E323)</f>
        <v>61374</v>
      </c>
      <c r="K323" s="0" t="n">
        <f aca="false">IF(  OR(  AND(H323&gt;I323, F323="Yes"),  AND( I323 &gt; H323, F323="No" ) ),SUM(H323,I323)    )</f>
        <v>124657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3342</v>
      </c>
      <c r="E324" s="2" t="s">
        <v>8083</v>
      </c>
      <c r="F324" s="1" t="s">
        <v>15</v>
      </c>
      <c r="H324" s="0" t="n">
        <f aca="false">VALUE(D324)</f>
        <v>20900</v>
      </c>
      <c r="I324" s="0" t="n">
        <f aca="false">VALUE(E324)</f>
        <v>16717</v>
      </c>
      <c r="K324" s="0" t="n">
        <f aca="false">IF(  OR(  AND(H324&gt;I324, F324="Yes"),  AND( I324 &gt; H324, F324="No" ) ),SUM(H324,I324)    )</f>
        <v>0</v>
      </c>
      <c r="L324" s="0" t="n">
        <f aca="false">IF( OR(  AND(I324&gt;H324, F324="Yes"),  AND( H324 &gt; I324, F324="No" ) ), SUM(H324,I324),0   )</f>
        <v>37617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8084</v>
      </c>
      <c r="E325" s="2" t="s">
        <v>8085</v>
      </c>
      <c r="F325" s="1" t="s">
        <v>20</v>
      </c>
      <c r="H325" s="0" t="n">
        <f aca="false">VALUE(D325)</f>
        <v>25975</v>
      </c>
      <c r="I325" s="0" t="n">
        <f aca="false">VALUE(E325)</f>
        <v>33825</v>
      </c>
      <c r="K325" s="0" t="n">
        <f aca="false">IF(  OR(  AND(H325&gt;I325, F325="Yes"),  AND( I325 &gt; H325, F325="No" ) ),SUM(H325,I325)    )</f>
        <v>0</v>
      </c>
      <c r="L325" s="0" t="n">
        <f aca="false">IF( OR(  AND(I325&gt;H325, F325="Yes"),  AND( H325 &gt; I325, F325="No" ) ), SUM(H325,I325),0   )</f>
        <v>59800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9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4838</v>
      </c>
      <c r="E326" s="2" t="s">
        <v>1575</v>
      </c>
      <c r="F326" s="1" t="s">
        <v>20</v>
      </c>
      <c r="H326" s="0" t="n">
        <f aca="false">VALUE(D326)</f>
        <v>59250</v>
      </c>
      <c r="I326" s="0" t="n">
        <f aca="false">VALUE(E326)</f>
        <v>9250</v>
      </c>
      <c r="K326" s="3" t="n">
        <f aca="false">IF(  OR(  AND(H326&gt;I326, F326="Yes"),  AND( I326 &gt; H326, F326="No" ) ),SUM(H326,I326)    )</f>
        <v>68500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8086</v>
      </c>
      <c r="E327" s="2" t="s">
        <v>7071</v>
      </c>
      <c r="F327" s="1" t="s">
        <v>20</v>
      </c>
      <c r="H327" s="0" t="n">
        <f aca="false">VALUE(D327)</f>
        <v>596485</v>
      </c>
      <c r="I327" s="0" t="n">
        <f aca="false">VALUE(E327)</f>
        <v>107200</v>
      </c>
      <c r="K327" s="3" t="n">
        <f aca="false">IF(  OR(  AND(H327&gt;I327, F327="Yes"),  AND( I327 &gt; H327, F327="No" ) ),SUM(H327,I327)    )</f>
        <v>703685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8087</v>
      </c>
      <c r="E328" s="2" t="s">
        <v>2104</v>
      </c>
      <c r="F328" s="1" t="s">
        <v>20</v>
      </c>
      <c r="H328" s="0" t="n">
        <f aca="false">VALUE(D328)</f>
        <v>63250</v>
      </c>
      <c r="I328" s="0" t="n">
        <f aca="false">VALUE(E328)</f>
        <v>4250</v>
      </c>
      <c r="K328" s="3" t="n">
        <f aca="false">IF(  OR(  AND(H328&gt;I328, F328="Yes"),  AND( I328 &gt; H328, F328="No" ) ),SUM(H328,I328)    )</f>
        <v>67500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9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8088</v>
      </c>
      <c r="E329" s="2" t="s">
        <v>8089</v>
      </c>
      <c r="F329" s="1" t="s">
        <v>20</v>
      </c>
      <c r="H329" s="0" t="n">
        <f aca="false">VALUE(D329)</f>
        <v>754085</v>
      </c>
      <c r="I329" s="0" t="n">
        <f aca="false">VALUE(E329)</f>
        <v>176850</v>
      </c>
      <c r="K329" s="3" t="n">
        <f aca="false">IF(  OR(  AND(H329&gt;I329, F329="Yes"),  AND( I329 &gt; H329, F329="No" ) ),SUM(H329,I329)    )</f>
        <v>930935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1685</v>
      </c>
      <c r="E330" s="2" t="s">
        <v>3035</v>
      </c>
      <c r="F330" s="1" t="s">
        <v>20</v>
      </c>
      <c r="H330" s="0" t="n">
        <f aca="false">VALUE(D330)</f>
        <v>164250</v>
      </c>
      <c r="I330" s="0" t="n">
        <f aca="false">VALUE(E330)</f>
        <v>36200</v>
      </c>
      <c r="K330" s="3" t="n">
        <f aca="false">IF(  OR(  AND(H330&gt;I330, F330="Yes"),  AND( I330 &gt; H330, F330="No" ) ),SUM(H330,I330)    )</f>
        <v>200450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23.95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8090</v>
      </c>
      <c r="E331" s="2" t="s">
        <v>8091</v>
      </c>
      <c r="F331" s="1" t="s">
        <v>20</v>
      </c>
      <c r="H331" s="0" t="n">
        <f aca="false">VALUE(D331)</f>
        <v>153762</v>
      </c>
      <c r="I331" s="0" t="n">
        <f aca="false">VALUE(E331)</f>
        <v>51815</v>
      </c>
      <c r="K331" s="3" t="n">
        <f aca="false">IF(  OR(  AND(H331&gt;I331, F331="Yes"),  AND( I331 &gt; H331, F331="No" ) ),SUM(H331,I331)    )</f>
        <v>205577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5849</v>
      </c>
      <c r="E332" s="2" t="s">
        <v>3108</v>
      </c>
      <c r="F332" s="1" t="s">
        <v>20</v>
      </c>
      <c r="H332" s="0" t="n">
        <f aca="false">VALUE(D332)</f>
        <v>58850</v>
      </c>
      <c r="I332" s="0" t="n">
        <f aca="false">VALUE(E332)</f>
        <v>13450</v>
      </c>
      <c r="K332" s="3" t="n">
        <f aca="false">IF(  OR(  AND(H332&gt;I332, F332="Yes"),  AND( I332 &gt; H332, F332="No" ) ),SUM(H332,I332)    )</f>
        <v>72300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9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8092</v>
      </c>
      <c r="E333" s="2" t="s">
        <v>4458</v>
      </c>
      <c r="F333" s="1" t="s">
        <v>20</v>
      </c>
      <c r="H333" s="0" t="n">
        <f aca="false">VALUE(D333)</f>
        <v>231100</v>
      </c>
      <c r="I333" s="0" t="n">
        <f aca="false">VALUE(E333)</f>
        <v>51300</v>
      </c>
      <c r="K333" s="3" t="n">
        <f aca="false">IF(  OR(  AND(H333&gt;I333, F333="Yes"),  AND( I333 &gt; H333, F333="No" ) ),SUM(H333,I333)    )</f>
        <v>282400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8093</v>
      </c>
      <c r="E334" s="2" t="s">
        <v>8094</v>
      </c>
      <c r="F334" s="1" t="s">
        <v>20</v>
      </c>
      <c r="H334" s="0" t="n">
        <f aca="false">VALUE(D334)</f>
        <v>88783</v>
      </c>
      <c r="I334" s="0" t="n">
        <f aca="false">VALUE(E334)</f>
        <v>124934</v>
      </c>
      <c r="K334" s="0" t="n">
        <f aca="false">IF(  OR(  AND(H334&gt;I334, F334="Yes"),  AND( I334 &gt; H334, F334="No" ) ),SUM(H334,I334)    )</f>
        <v>0</v>
      </c>
      <c r="L334" s="0" t="n">
        <f aca="false">IF( OR(  AND(I334&gt;H334, F334="Yes"),  AND( H334 &gt; I334, F334="No" ) ), SUM(H334,I334),0   )</f>
        <v>213717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9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8095</v>
      </c>
      <c r="E335" s="2" t="s">
        <v>8096</v>
      </c>
      <c r="F335" s="1" t="s">
        <v>20</v>
      </c>
      <c r="H335" s="0" t="n">
        <f aca="false">VALUE(D335)</f>
        <v>203750</v>
      </c>
      <c r="I335" s="0" t="n">
        <f aca="false">VALUE(E335)</f>
        <v>36275</v>
      </c>
      <c r="K335" s="3" t="n">
        <f aca="false">IF(  OR(  AND(H335&gt;I335, F335="Yes"),  AND( I335 &gt; H335, F335="No" ) ),SUM(H335,I335)    )</f>
        <v>240025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35.2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2711</v>
      </c>
      <c r="E336" s="2" t="s">
        <v>8097</v>
      </c>
      <c r="F336" s="1" t="s">
        <v>67</v>
      </c>
      <c r="H336" s="0" t="n">
        <f aca="false">VALUE(D336)</f>
        <v>11300</v>
      </c>
      <c r="I336" s="0" t="n">
        <f aca="false">VALUE(E336)</f>
        <v>8547</v>
      </c>
      <c r="K336" s="3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19847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8098</v>
      </c>
      <c r="E337" s="2" t="s">
        <v>8099</v>
      </c>
      <c r="F337" s="1" t="s">
        <v>20</v>
      </c>
      <c r="H337" s="0" t="n">
        <f aca="false">VALUE(D337)</f>
        <v>36101</v>
      </c>
      <c r="I337" s="0" t="n">
        <f aca="false">VALUE(E337)</f>
        <v>23349</v>
      </c>
      <c r="K337" s="0" t="n">
        <f aca="false">IF(  OR(  AND(H337&gt;I337, F337="Yes"),  AND( I337 &gt; H337, F337="No" ) ),SUM(H337,I337)    )</f>
        <v>59450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9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8100</v>
      </c>
      <c r="E338" s="2" t="s">
        <v>8101</v>
      </c>
      <c r="F338" s="1" t="s">
        <v>15</v>
      </c>
      <c r="H338" s="0" t="n">
        <f aca="false">VALUE(D338)</f>
        <v>17325</v>
      </c>
      <c r="I338" s="0" t="n">
        <f aca="false">VALUE(E338)</f>
        <v>29290</v>
      </c>
      <c r="K338" s="0" t="n">
        <f aca="false">IF(  OR(  AND(H338&gt;I338, F338="Yes"),  AND( I338 &gt; H338, F338="No" ) ),SUM(H338,I338)    )</f>
        <v>46615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6815</v>
      </c>
      <c r="E339" s="2" t="s">
        <v>8102</v>
      </c>
      <c r="F339" s="1" t="s">
        <v>20</v>
      </c>
      <c r="H339" s="0" t="n">
        <f aca="false">VALUE(D339)</f>
        <v>83300</v>
      </c>
      <c r="I339" s="0" t="n">
        <f aca="false">VALUE(E339)</f>
        <v>19594</v>
      </c>
      <c r="K339" s="3" t="n">
        <f aca="false">IF(  OR(  AND(H339&gt;I339, F339="Yes"),  AND( I339 &gt; H339, F339="No" ) ),SUM(H339,I339)    )</f>
        <v>102894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35.2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275</v>
      </c>
      <c r="E340" s="2" t="s">
        <v>5830</v>
      </c>
      <c r="F340" s="1" t="s">
        <v>67</v>
      </c>
      <c r="H340" s="0" t="n">
        <f aca="false">VALUE(D340)</f>
        <v>20325</v>
      </c>
      <c r="I340" s="0" t="n">
        <f aca="false">VALUE(E340)</f>
        <v>4350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24675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8103</v>
      </c>
      <c r="E341" s="2" t="s">
        <v>2015</v>
      </c>
      <c r="F341" s="1" t="s">
        <v>20</v>
      </c>
      <c r="H341" s="0" t="n">
        <f aca="false">VALUE(D341)</f>
        <v>216302</v>
      </c>
      <c r="I341" s="0" t="n">
        <f aca="false">VALUE(E341)</f>
        <v>71800</v>
      </c>
      <c r="K341" s="0" t="n">
        <f aca="false">IF(  OR(  AND(H341&gt;I341, F341="Yes"),  AND( I341 &gt; H341, F341="No" ) ),SUM(H341,I341)    )</f>
        <v>288102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9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2817</v>
      </c>
      <c r="E342" s="2" t="s">
        <v>2740</v>
      </c>
      <c r="F342" s="1" t="s">
        <v>20</v>
      </c>
      <c r="H342" s="0" t="n">
        <f aca="false">VALUE(D342)</f>
        <v>26400</v>
      </c>
      <c r="I342" s="0" t="n">
        <f aca="false">VALUE(E342)</f>
        <v>32900</v>
      </c>
      <c r="K342" s="0" t="n">
        <f aca="false">IF(  OR(  AND(H342&gt;I342, F342="Yes"),  AND( I342 &gt; H342, F342="No" ) ),SUM(H342,I342)    )</f>
        <v>0</v>
      </c>
      <c r="L342" s="0" t="n">
        <f aca="false">IF( OR(  AND(I342&gt;H342, F342="Yes"),  AND( H342 &gt; I342, F342="No" ) ), SUM(H342,I342),0   )</f>
        <v>59300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9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8104</v>
      </c>
      <c r="E343" s="2" t="s">
        <v>4815</v>
      </c>
      <c r="F343" s="1" t="s">
        <v>20</v>
      </c>
      <c r="H343" s="0" t="n">
        <f aca="false">VALUE(D343)</f>
        <v>19600</v>
      </c>
      <c r="I343" s="0" t="n">
        <f aca="false">VALUE(E343)</f>
        <v>19400</v>
      </c>
      <c r="K343" s="3" t="n">
        <f aca="false">IF(  OR(  AND(H343&gt;I343, F343="Yes"),  AND( I343 &gt; H343, F343="No" ) ),SUM(H343,I343)    )</f>
        <v>39000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9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8105</v>
      </c>
      <c r="E344" s="2" t="s">
        <v>8106</v>
      </c>
      <c r="F344" s="1" t="s">
        <v>15</v>
      </c>
      <c r="H344" s="0" t="n">
        <f aca="false">VALUE(D344)</f>
        <v>35830</v>
      </c>
      <c r="I344" s="0" t="n">
        <f aca="false">VALUE(E344)</f>
        <v>30070</v>
      </c>
      <c r="K344" s="3" t="n">
        <f aca="false">IF(  OR(  AND(H344&gt;I344, F344="Yes"),  AND( I344 &gt; H344, F344="No" ) ),SUM(H344,I344)    )</f>
        <v>0</v>
      </c>
      <c r="L344" s="0" t="n">
        <f aca="false">IF( OR(  AND(I344&gt;H344, F344="Yes"),  AND( H344 &gt; I344, F344="No" ) ), SUM(H344,I344),0   )</f>
        <v>65900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3126</v>
      </c>
      <c r="E345" s="2" t="s">
        <v>253</v>
      </c>
      <c r="F345" s="1" t="s">
        <v>15</v>
      </c>
      <c r="H345" s="0" t="n">
        <f aca="false">VALUE(D345)</f>
        <v>16450</v>
      </c>
      <c r="I345" s="0" t="n">
        <f aca="false">VALUE(E345)</f>
        <v>9000</v>
      </c>
      <c r="K345" s="3" t="n">
        <f aca="false">IF(  OR(  AND(H345&gt;I345, F345="Yes"),  AND( I345 &gt; H345, F345="No" ) ),SUM(H345,I345)    )</f>
        <v>0</v>
      </c>
      <c r="L345" s="0" t="n">
        <f aca="false">IF( OR(  AND(I345&gt;H345, F345="Yes"),  AND( H345 &gt; I345, F345="No" ) ), SUM(H345,I345),0   )</f>
        <v>25450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8107</v>
      </c>
      <c r="E346" s="2" t="s">
        <v>217</v>
      </c>
      <c r="F346" s="1" t="s">
        <v>20</v>
      </c>
      <c r="H346" s="0" t="n">
        <f aca="false">VALUE(D346)</f>
        <v>49510</v>
      </c>
      <c r="I346" s="0" t="n">
        <f aca="false">VALUE(E346)</f>
        <v>6200</v>
      </c>
      <c r="K346" s="3" t="n">
        <f aca="false">IF(  OR(  AND(H346&gt;I346, F346="Yes"),  AND( I346 &gt; H346, F346="No" ) ),SUM(H346,I346)    )</f>
        <v>55710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9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8108</v>
      </c>
      <c r="E347" s="2" t="s">
        <v>2216</v>
      </c>
      <c r="F347" s="1" t="s">
        <v>20</v>
      </c>
      <c r="H347" s="0" t="n">
        <f aca="false">VALUE(D347)</f>
        <v>116410</v>
      </c>
      <c r="I347" s="0" t="n">
        <f aca="false">VALUE(E347)</f>
        <v>14750</v>
      </c>
      <c r="K347" s="3" t="n">
        <f aca="false">IF(  OR(  AND(H347&gt;I347, F347="Yes"),  AND( I347 &gt; H347, F347="No" ) ),SUM(H347,I347)    )</f>
        <v>131160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9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8109</v>
      </c>
      <c r="E348" s="2" t="s">
        <v>8110</v>
      </c>
      <c r="F348" s="1" t="s">
        <v>20</v>
      </c>
      <c r="H348" s="0" t="n">
        <f aca="false">VALUE(D348)</f>
        <v>70779</v>
      </c>
      <c r="I348" s="0" t="n">
        <f aca="false">VALUE(E348)</f>
        <v>567505</v>
      </c>
      <c r="K348" s="3" t="n">
        <f aca="false">IF(  OR(  AND(H348&gt;I348, F348="Yes"),  AND( I348 &gt; H348, F348="No" ) ),SUM(H348,I348)    )</f>
        <v>0</v>
      </c>
      <c r="L348" s="0" t="n">
        <f aca="false">IF( OR(  AND(I348&gt;H348, F348="Yes"),  AND( H348 &gt; I348, F348="No" ) ), SUM(H348,I348),0   )</f>
        <v>638284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9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8111</v>
      </c>
      <c r="E349" s="2" t="s">
        <v>170</v>
      </c>
      <c r="F349" s="1" t="s">
        <v>20</v>
      </c>
      <c r="H349" s="0" t="n">
        <f aca="false">VALUE(D349)</f>
        <v>317180</v>
      </c>
      <c r="I349" s="0" t="n">
        <f aca="false">VALUE(E349)</f>
        <v>57000</v>
      </c>
      <c r="K349" s="3" t="n">
        <f aca="false">IF(  OR(  AND(H349&gt;I349, F349="Yes"),  AND( I349 &gt; H349, F349="No" ) ),SUM(H349,I349)    )</f>
        <v>374180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9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8112</v>
      </c>
      <c r="E350" s="2" t="s">
        <v>8113</v>
      </c>
      <c r="F350" s="1" t="s">
        <v>20</v>
      </c>
      <c r="H350" s="0" t="n">
        <f aca="false">VALUE(D350)</f>
        <v>121064</v>
      </c>
      <c r="I350" s="0" t="n">
        <f aca="false">VALUE(E350)</f>
        <v>621622</v>
      </c>
      <c r="K350" s="0" t="n">
        <f aca="false">IF(  OR(  AND(H350&gt;I350, F350="Yes"),  AND( I350 &gt; H350, F350="No" ) ),SUM(H350,I350)    )</f>
        <v>0</v>
      </c>
      <c r="L350" s="0" t="n">
        <f aca="false">IF( OR(  AND(I350&gt;H350, F350="Yes"),  AND( H350 &gt; I350, F350="No" ) ), SUM(H350,I350),0   )</f>
        <v>742686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8114</v>
      </c>
      <c r="E351" s="2" t="s">
        <v>3199</v>
      </c>
      <c r="F351" s="1" t="s">
        <v>20</v>
      </c>
      <c r="H351" s="0" t="n">
        <f aca="false">VALUE(D351)</f>
        <v>51850</v>
      </c>
      <c r="I351" s="0" t="n">
        <f aca="false">VALUE(E351)</f>
        <v>14200</v>
      </c>
      <c r="K351" s="3" t="n">
        <f aca="false">IF(  OR(  AND(H351&gt;I351, F351="Yes"),  AND( I351 &gt; H351, F351="No" ) ),SUM(H351,I351)    )</f>
        <v>66050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12.8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3232</v>
      </c>
      <c r="E352" s="2" t="s">
        <v>8115</v>
      </c>
      <c r="F352" s="1" t="s">
        <v>20</v>
      </c>
      <c r="H352" s="0" t="n">
        <f aca="false">VALUE(D352)</f>
        <v>20250</v>
      </c>
      <c r="I352" s="0" t="n">
        <f aca="false">VALUE(E352)</f>
        <v>20278</v>
      </c>
      <c r="K352" s="3" t="n">
        <f aca="false">IF(  OR(  AND(H352&gt;I352, F352="Yes"),  AND( I352 &gt; H352, F352="No" ) ),SUM(H352,I352)    )</f>
        <v>0</v>
      </c>
      <c r="L352" s="0" t="n">
        <f aca="false">IF( OR(  AND(I352&gt;H352, F352="Yes"),  AND( H352 &gt; I352, F352="No" ) ), SUM(H352,I352),0   )</f>
        <v>40528</v>
      </c>
      <c r="M352" s="0" t="n">
        <f aca="false">IF( OR(H352=I352,AND(H352 = 0, I352=0)) ,1,0)</f>
        <v>0</v>
      </c>
      <c r="N352" s="0" t="n">
        <f aca="false">IF(F352="Not Voting", SUM(H352:I352),0)</f>
        <v>0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8116</v>
      </c>
      <c r="E353" s="2" t="s">
        <v>8117</v>
      </c>
      <c r="F353" s="1" t="s">
        <v>20</v>
      </c>
      <c r="H353" s="0" t="n">
        <f aca="false">VALUE(D353)</f>
        <v>39907</v>
      </c>
      <c r="I353" s="0" t="n">
        <f aca="false">VALUE(E353)</f>
        <v>466969</v>
      </c>
      <c r="K353" s="0" t="n">
        <f aca="false">IF(  OR(  AND(H353&gt;I353, F353="Yes"),  AND( I353 &gt; H353, F353="No" ) ),SUM(H353,I353)    )</f>
        <v>0</v>
      </c>
      <c r="L353" s="0" t="n">
        <f aca="false">IF( OR(  AND(I353&gt;H353, F353="Yes"),  AND( H353 &gt; I353, F353="No" ) ), SUM(H353,I353),0   )</f>
        <v>506876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9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8118</v>
      </c>
      <c r="E354" s="2" t="s">
        <v>8119</v>
      </c>
      <c r="F354" s="1" t="s">
        <v>20</v>
      </c>
      <c r="H354" s="0" t="n">
        <f aca="false">VALUE(D354)</f>
        <v>322315</v>
      </c>
      <c r="I354" s="0" t="n">
        <f aca="false">VALUE(E354)</f>
        <v>120216</v>
      </c>
      <c r="K354" s="3" t="n">
        <f aca="false">IF(  OR(  AND(H354&gt;I354, F354="Yes"),  AND( I354 &gt; H354, F354="No" ) ),SUM(H354,I354)    )</f>
        <v>442531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9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3905</v>
      </c>
      <c r="E355" s="2" t="s">
        <v>8120</v>
      </c>
      <c r="F355" s="1" t="s">
        <v>20</v>
      </c>
      <c r="H355" s="0" t="n">
        <f aca="false">VALUE(D355)</f>
        <v>61750</v>
      </c>
      <c r="I355" s="0" t="n">
        <f aca="false">VALUE(E355)</f>
        <v>28264</v>
      </c>
      <c r="K355" s="0" t="n">
        <f aca="false">IF(  OR(  AND(H355&gt;I355, F355="Yes"),  AND( I355 &gt; H355, F355="No" ) ),SUM(H355,I355)    )</f>
        <v>90014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9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8121</v>
      </c>
      <c r="E356" s="2" t="s">
        <v>8122</v>
      </c>
      <c r="F356" s="1" t="s">
        <v>15</v>
      </c>
      <c r="H356" s="0" t="n">
        <f aca="false">VALUE(D356)</f>
        <v>57900</v>
      </c>
      <c r="I356" s="0" t="n">
        <f aca="false">VALUE(E356)</f>
        <v>26154</v>
      </c>
      <c r="K356" s="0" t="n">
        <f aca="false">IF(  OR(  AND(H356&gt;I356, F356="Yes"),  AND( I356 &gt; H356, F356="No" ) ),SUM(H356,I356)    )</f>
        <v>0</v>
      </c>
      <c r="L356" s="0" t="n">
        <f aca="false">IF( OR(  AND(I356&gt;H356, F356="Yes"),  AND( H356 &gt; I356, F356="No" ) ), SUM(H356,I356),0   )</f>
        <v>84054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8123</v>
      </c>
      <c r="E357" s="2" t="s">
        <v>3566</v>
      </c>
      <c r="F357" s="1" t="s">
        <v>20</v>
      </c>
      <c r="H357" s="0" t="n">
        <f aca="false">VALUE(D357)</f>
        <v>74875</v>
      </c>
      <c r="I357" s="0" t="n">
        <f aca="false">VALUE(E357)</f>
        <v>15050</v>
      </c>
      <c r="K357" s="3" t="n">
        <f aca="false">IF(  OR(  AND(H357&gt;I357, F357="Yes"),  AND( I357 &gt; H357, F357="No" ) ),SUM(H357,I357)    )</f>
        <v>89925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8124</v>
      </c>
      <c r="E358" s="2" t="s">
        <v>5828</v>
      </c>
      <c r="F358" s="1" t="s">
        <v>20</v>
      </c>
      <c r="H358" s="0" t="n">
        <f aca="false">VALUE(D358)</f>
        <v>39095</v>
      </c>
      <c r="I358" s="0" t="n">
        <f aca="false">VALUE(E358)</f>
        <v>40050</v>
      </c>
      <c r="K358" s="0" t="n">
        <f aca="false">IF(  OR(  AND(H358&gt;I358, F358="Yes"),  AND( I358 &gt; H358, F358="No" ) ),SUM(H358,I358)    )</f>
        <v>0</v>
      </c>
      <c r="L358" s="0" t="n">
        <f aca="false">IF( OR(  AND(I358&gt;H358, F358="Yes"),  AND( H358 &gt; I358, F358="No" ) ), SUM(H358,I358),0   )</f>
        <v>79145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8125</v>
      </c>
      <c r="E359" s="2" t="s">
        <v>8126</v>
      </c>
      <c r="F359" s="1" t="s">
        <v>20</v>
      </c>
      <c r="H359" s="0" t="n">
        <f aca="false">VALUE(D359)</f>
        <v>72975</v>
      </c>
      <c r="I359" s="0" t="n">
        <f aca="false">VALUE(E359)</f>
        <v>93765</v>
      </c>
      <c r="K359" s="0" t="n">
        <f aca="false">IF(  OR(  AND(H359&gt;I359, F359="Yes"),  AND( I359 &gt; H359, F359="No" ) ),SUM(H359,I359)    )</f>
        <v>0</v>
      </c>
      <c r="L359" s="0" t="n">
        <f aca="false">IF( OR(  AND(I359&gt;H359, F359="Yes"),  AND( H359 &gt; I359, F359="No" ) ), SUM(H359,I359),0   )</f>
        <v>166740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9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3455</v>
      </c>
      <c r="E360" s="2" t="s">
        <v>2415</v>
      </c>
      <c r="F360" s="1" t="s">
        <v>20</v>
      </c>
      <c r="H360" s="0" t="n">
        <f aca="false">VALUE(D360)</f>
        <v>35400</v>
      </c>
      <c r="I360" s="0" t="n">
        <f aca="false">VALUE(E360)</f>
        <v>18000</v>
      </c>
      <c r="K360" s="3" t="n">
        <f aca="false">IF(  OR(  AND(H360&gt;I360, F360="Yes"),  AND( I360 &gt; H360, F360="No" ) ),SUM(H360,I360)    )</f>
        <v>53400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9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19</v>
      </c>
      <c r="E361" s="2" t="s">
        <v>92</v>
      </c>
      <c r="F361" s="1" t="s">
        <v>15</v>
      </c>
      <c r="H361" s="0" t="n">
        <f aca="false">VALUE(D361)</f>
        <v>0</v>
      </c>
      <c r="I361" s="0" t="n">
        <f aca="false">VALUE(E361)</f>
        <v>4000</v>
      </c>
      <c r="K361" s="3" t="n">
        <f aca="false">IF(  OR(  AND(H361&gt;I361, F361="Yes"),  AND( I361 &gt; H361, F361="No" ) ),SUM(H361,I361)    )</f>
        <v>4000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8127</v>
      </c>
      <c r="E362" s="2" t="s">
        <v>5253</v>
      </c>
      <c r="F362" s="1" t="s">
        <v>20</v>
      </c>
      <c r="H362" s="0" t="n">
        <f aca="false">VALUE(D362)</f>
        <v>156470</v>
      </c>
      <c r="I362" s="0" t="n">
        <f aca="false">VALUE(E362)</f>
        <v>56700</v>
      </c>
      <c r="K362" s="0" t="n">
        <f aca="false">IF(  OR(  AND(H362&gt;I362, F362="Yes"),  AND( I362 &gt; H362, F362="No" ) ),SUM(H362,I362)    )</f>
        <v>213170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8128</v>
      </c>
      <c r="E363" s="2" t="s">
        <v>8129</v>
      </c>
      <c r="F363" s="1" t="s">
        <v>20</v>
      </c>
      <c r="H363" s="0" t="n">
        <f aca="false">VALUE(D363)</f>
        <v>112650</v>
      </c>
      <c r="I363" s="0" t="n">
        <f aca="false">VALUE(E363)</f>
        <v>16847</v>
      </c>
      <c r="K363" s="3" t="n">
        <f aca="false">IF(  OR(  AND(H363&gt;I363, F363="Yes"),  AND( I363 &gt; H363, F363="No" ) ),SUM(H363,I363)    )</f>
        <v>129497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23.95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256</v>
      </c>
      <c r="E364" s="2" t="s">
        <v>77</v>
      </c>
      <c r="F364" s="1" t="s">
        <v>20</v>
      </c>
      <c r="H364" s="0" t="n">
        <f aca="false">VALUE(D364)</f>
        <v>34500</v>
      </c>
      <c r="I364" s="0" t="n">
        <f aca="false">VALUE(E364)</f>
        <v>13500</v>
      </c>
      <c r="K364" s="3" t="n">
        <f aca="false">IF(  OR(  AND(H364&gt;I364, F364="Yes"),  AND( I364 &gt; H364, F364="No" ) ),SUM(H364,I364)    )</f>
        <v>48000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2790</v>
      </c>
      <c r="E365" s="2" t="s">
        <v>8130</v>
      </c>
      <c r="F365" s="1" t="s">
        <v>20</v>
      </c>
      <c r="H365" s="0" t="n">
        <f aca="false">VALUE(D365)</f>
        <v>21300</v>
      </c>
      <c r="I365" s="0" t="n">
        <f aca="false">VALUE(E365)</f>
        <v>25200</v>
      </c>
      <c r="K365" s="3" t="n">
        <f aca="false">IF(  OR(  AND(H365&gt;I365, F365="Yes"),  AND( I365 &gt; H365, F365="No" ) ),SUM(H365,I365)    )</f>
        <v>0</v>
      </c>
      <c r="L365" s="0" t="n">
        <f aca="false">IF( OR(  AND(I365&gt;H365, F365="Yes"),  AND( H365 &gt; I365, F365="No" ) ), SUM(H365,I365),0   )</f>
        <v>46500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8131</v>
      </c>
      <c r="E366" s="2" t="s">
        <v>8132</v>
      </c>
      <c r="F366" s="1" t="s">
        <v>20</v>
      </c>
      <c r="H366" s="0" t="n">
        <f aca="false">VALUE(D366)</f>
        <v>155450</v>
      </c>
      <c r="I366" s="0" t="n">
        <f aca="false">VALUE(E366)</f>
        <v>55235</v>
      </c>
      <c r="K366" s="0" t="n">
        <f aca="false">IF(  OR(  AND(H366&gt;I366, F366="Yes"),  AND( I366 &gt; H366, F366="No" ) ),SUM(H366,I366)    )</f>
        <v>210685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8133</v>
      </c>
      <c r="E367" s="2" t="s">
        <v>1439</v>
      </c>
      <c r="F367" s="1" t="s">
        <v>15</v>
      </c>
      <c r="H367" s="0" t="n">
        <f aca="false">VALUE(D367)</f>
        <v>51550</v>
      </c>
      <c r="I367" s="0" t="n">
        <f aca="false">VALUE(E367)</f>
        <v>6000</v>
      </c>
      <c r="K367" s="3" t="n">
        <f aca="false">IF(  OR(  AND(H367&gt;I367, F367="Yes"),  AND( I367 &gt; H367, F367="No" ) ),SUM(H367,I367)    )</f>
        <v>0</v>
      </c>
      <c r="L367" s="0" t="n">
        <f aca="false">IF( OR(  AND(I367&gt;H367, F367="Yes"),  AND( H367 &gt; I367, F367="No" ) ), SUM(H367,I367),0   )</f>
        <v>57550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8134</v>
      </c>
      <c r="E368" s="2" t="s">
        <v>8135</v>
      </c>
      <c r="F368" s="1" t="s">
        <v>20</v>
      </c>
      <c r="H368" s="0" t="n">
        <f aca="false">VALUE(D368)</f>
        <v>515550</v>
      </c>
      <c r="I368" s="0" t="n">
        <f aca="false">VALUE(E368)</f>
        <v>136100</v>
      </c>
      <c r="K368" s="3" t="n">
        <f aca="false">IF(  OR(  AND(H368&gt;I368, F368="Yes"),  AND( I368 &gt; H368, F368="No" ) ),SUM(H368,I368)    )</f>
        <v>651650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9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8136</v>
      </c>
      <c r="E369" s="2" t="s">
        <v>8137</v>
      </c>
      <c r="F369" s="1" t="s">
        <v>20</v>
      </c>
      <c r="H369" s="0" t="n">
        <f aca="false">VALUE(D369)</f>
        <v>277646</v>
      </c>
      <c r="I369" s="0" t="n">
        <f aca="false">VALUE(E369)</f>
        <v>55791</v>
      </c>
      <c r="K369" s="3" t="n">
        <f aca="false">IF(  OR(  AND(H369&gt;I369, F369="Yes"),  AND( I369 &gt; H369, F369="No" ) ),SUM(H369,I369)    )</f>
        <v>333437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9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8138</v>
      </c>
      <c r="E370" s="2" t="s">
        <v>3738</v>
      </c>
      <c r="F370" s="1" t="s">
        <v>20</v>
      </c>
      <c r="H370" s="0" t="n">
        <f aca="false">VALUE(D370)</f>
        <v>185350</v>
      </c>
      <c r="I370" s="0" t="n">
        <f aca="false">VALUE(E370)</f>
        <v>23250</v>
      </c>
      <c r="K370" s="3" t="n">
        <f aca="false">IF(  OR(  AND(H370&gt;I370, F370="Yes"),  AND( I370 &gt; H370, F370="No" ) ),SUM(H370,I370)    )</f>
        <v>208600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8139</v>
      </c>
      <c r="E371" s="2" t="s">
        <v>8140</v>
      </c>
      <c r="F371" s="1" t="s">
        <v>15</v>
      </c>
      <c r="H371" s="0" t="n">
        <f aca="false">VALUE(D371)</f>
        <v>30400</v>
      </c>
      <c r="I371" s="0" t="n">
        <f aca="false">VALUE(E371)</f>
        <v>32732</v>
      </c>
      <c r="K371" s="3" t="n">
        <f aca="false">IF(  OR(  AND(H371&gt;I371, F371="Yes"),  AND( I371 &gt; H371, F371="No" ) ),SUM(H371,I371)    )</f>
        <v>63132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3122</v>
      </c>
      <c r="E372" s="2" t="s">
        <v>4546</v>
      </c>
      <c r="F372" s="1" t="s">
        <v>20</v>
      </c>
      <c r="H372" s="0" t="n">
        <f aca="false">VALUE(D372)</f>
        <v>23950</v>
      </c>
      <c r="I372" s="0" t="n">
        <f aca="false">VALUE(E372)</f>
        <v>32350</v>
      </c>
      <c r="K372" s="3" t="n">
        <f aca="false">IF(  OR(  AND(H372&gt;I372, F372="Yes"),  AND( I372 &gt; H372, F372="No" ) ),SUM(H372,I372)    )</f>
        <v>0</v>
      </c>
      <c r="L372" s="0" t="n">
        <f aca="false">IF( OR(  AND(I372&gt;H372, F372="Yes"),  AND( H372 &gt; I372, F372="No" ) ), SUM(H372,I372),0   )</f>
        <v>56300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35.2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8141</v>
      </c>
      <c r="E373" s="2" t="s">
        <v>8142</v>
      </c>
      <c r="F373" s="1" t="s">
        <v>67</v>
      </c>
      <c r="H373" s="0" t="n">
        <f aca="false">VALUE(D373)</f>
        <v>918229</v>
      </c>
      <c r="I373" s="0" t="n">
        <f aca="false">VALUE(E373)</f>
        <v>908835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1827064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5675</v>
      </c>
      <c r="E374" s="2" t="s">
        <v>3490</v>
      </c>
      <c r="F374" s="1" t="s">
        <v>20</v>
      </c>
      <c r="H374" s="0" t="n">
        <f aca="false">VALUE(D374)</f>
        <v>35350</v>
      </c>
      <c r="I374" s="0" t="n">
        <f aca="false">VALUE(E374)</f>
        <v>25900</v>
      </c>
      <c r="K374" s="3" t="n">
        <f aca="false">IF(  OR(  AND(H374&gt;I374, F374="Yes"),  AND( I374 &gt; H374, F374="No" ) ),SUM(H374,I374)    )</f>
        <v>61250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8143</v>
      </c>
      <c r="E375" s="2" t="s">
        <v>3498</v>
      </c>
      <c r="F375" s="1" t="s">
        <v>20</v>
      </c>
      <c r="H375" s="0" t="n">
        <f aca="false">VALUE(D375)</f>
        <v>106550</v>
      </c>
      <c r="I375" s="0" t="n">
        <f aca="false">VALUE(E375)</f>
        <v>23200</v>
      </c>
      <c r="K375" s="3" t="n">
        <f aca="false">IF(  OR(  AND(H375&gt;I375, F375="Yes"),  AND( I375 &gt; H375, F375="No" ) ),SUM(H375,I375)    )</f>
        <v>129750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7944</v>
      </c>
      <c r="E376" s="2" t="s">
        <v>3309</v>
      </c>
      <c r="F376" s="1" t="s">
        <v>20</v>
      </c>
      <c r="H376" s="0" t="n">
        <f aca="false">VALUE(D376)</f>
        <v>186400</v>
      </c>
      <c r="I376" s="0" t="n">
        <f aca="false">VALUE(E376)</f>
        <v>83750</v>
      </c>
      <c r="K376" s="3" t="n">
        <f aca="false">IF(  OR(  AND(H376&gt;I376, F376="Yes"),  AND( I376 &gt; H376, F376="No" ) ),SUM(H376,I376)    )</f>
        <v>270150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9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8144</v>
      </c>
      <c r="E377" s="2" t="s">
        <v>8145</v>
      </c>
      <c r="F377" s="1" t="s">
        <v>20</v>
      </c>
      <c r="H377" s="0" t="n">
        <f aca="false">VALUE(D377)</f>
        <v>234108</v>
      </c>
      <c r="I377" s="0" t="n">
        <f aca="false">VALUE(E377)</f>
        <v>51811</v>
      </c>
      <c r="K377" s="3" t="n">
        <f aca="false">IF(  OR(  AND(H377&gt;I377, F377="Yes"),  AND( I377 &gt; H377, F377="No" ) ),SUM(H377,I377)    )</f>
        <v>285919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9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2107</v>
      </c>
      <c r="E378" s="2" t="s">
        <v>8146</v>
      </c>
      <c r="F378" s="1" t="s">
        <v>20</v>
      </c>
      <c r="H378" s="0" t="n">
        <f aca="false">VALUE(D378)</f>
        <v>37500</v>
      </c>
      <c r="I378" s="0" t="n">
        <f aca="false">VALUE(E378)</f>
        <v>36150</v>
      </c>
      <c r="K378" s="3" t="n">
        <f aca="false">IF(  OR(  AND(H378&gt;I378, F378="Yes"),  AND( I378 &gt; H378, F378="No" ) ),SUM(H378,I378)    )</f>
        <v>73650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9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5807</v>
      </c>
      <c r="E379" s="2" t="s">
        <v>4457</v>
      </c>
      <c r="F379" s="1" t="s">
        <v>20</v>
      </c>
      <c r="H379" s="0" t="n">
        <f aca="false">VALUE(D379)</f>
        <v>28750</v>
      </c>
      <c r="I379" s="0" t="n">
        <f aca="false">VALUE(E379)</f>
        <v>16300</v>
      </c>
      <c r="K379" s="0" t="n">
        <f aca="false">IF(  OR(  AND(H379&gt;I379, F379="Yes"),  AND( I379 &gt; H379, F379="No" ) ),SUM(H379,I379)    )</f>
        <v>45050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9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3403</v>
      </c>
      <c r="E380" s="2" t="s">
        <v>1629</v>
      </c>
      <c r="F380" s="1" t="s">
        <v>15</v>
      </c>
      <c r="H380" s="0" t="n">
        <f aca="false">VALUE(D380)</f>
        <v>16350</v>
      </c>
      <c r="I380" s="0" t="n">
        <f aca="false">VALUE(E380)</f>
        <v>10850</v>
      </c>
      <c r="K380" s="0" t="n">
        <f aca="false">IF(  OR(  AND(H380&gt;I380, F380="Yes"),  AND( I380 &gt; H380, F380="No" ) ),SUM(H380,I380)    )</f>
        <v>0</v>
      </c>
      <c r="L380" s="0" t="n">
        <f aca="false">IF( OR(  AND(I380&gt;H380, F380="Yes"),  AND( H380 &gt; I380, F380="No" ) ), SUM(H380,I380),0   )</f>
        <v>27200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9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1079</v>
      </c>
      <c r="E381" s="2" t="s">
        <v>8147</v>
      </c>
      <c r="F381" s="1" t="s">
        <v>15</v>
      </c>
      <c r="H381" s="0" t="n">
        <f aca="false">VALUE(D381)</f>
        <v>5500</v>
      </c>
      <c r="I381" s="0" t="n">
        <f aca="false">VALUE(E381)</f>
        <v>18367</v>
      </c>
      <c r="K381" s="3" t="n">
        <f aca="false">IF(  OR(  AND(H381&gt;I381, F381="Yes"),  AND( I381 &gt; H381, F381="No" ) ),SUM(H381,I381)    )</f>
        <v>23867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8148</v>
      </c>
      <c r="E382" s="2" t="s">
        <v>1436</v>
      </c>
      <c r="F382" s="1" t="s">
        <v>20</v>
      </c>
      <c r="H382" s="0" t="n">
        <f aca="false">VALUE(D382)</f>
        <v>25050</v>
      </c>
      <c r="I382" s="0" t="n">
        <f aca="false">VALUE(E382)</f>
        <v>11500</v>
      </c>
      <c r="K382" s="3" t="n">
        <f aca="false">IF(  OR(  AND(H382&gt;I382, F382="Yes"),  AND( I382 &gt; H382, F382="No" ) ),SUM(H382,I382)    )</f>
        <v>36550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9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8149</v>
      </c>
      <c r="E383" s="2" t="s">
        <v>8150</v>
      </c>
      <c r="F383" s="1" t="s">
        <v>20</v>
      </c>
      <c r="H383" s="0" t="n">
        <f aca="false">VALUE(D383)</f>
        <v>264650</v>
      </c>
      <c r="I383" s="0" t="n">
        <f aca="false">VALUE(E383)</f>
        <v>46270</v>
      </c>
      <c r="K383" s="3" t="n">
        <f aca="false">IF(  OR(  AND(H383&gt;I383, F383="Yes"),  AND( I383 &gt; H383, F383="No" ) ),SUM(H383,I383)    )</f>
        <v>310920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35.2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229</v>
      </c>
      <c r="E384" s="2" t="s">
        <v>32</v>
      </c>
      <c r="F384" s="1" t="s">
        <v>67</v>
      </c>
      <c r="H384" s="0" t="n">
        <f aca="false">VALUE(D384)</f>
        <v>2500</v>
      </c>
      <c r="I384" s="0" t="n">
        <f aca="false">VALUE(E384)</f>
        <v>1000</v>
      </c>
      <c r="K384" s="3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3500</v>
      </c>
      <c r="P384" s="0" t="n">
        <f aca="false">IF(AND(F384="Not Voting",M384=1), 1,0)</f>
        <v>0</v>
      </c>
    </row>
    <row r="385" customFormat="false" ht="23.9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8151</v>
      </c>
      <c r="E385" s="2" t="s">
        <v>4954</v>
      </c>
      <c r="F385" s="1" t="s">
        <v>20</v>
      </c>
      <c r="H385" s="0" t="n">
        <f aca="false">VALUE(D385)</f>
        <v>174060</v>
      </c>
      <c r="I385" s="0" t="n">
        <f aca="false">VALUE(E385)</f>
        <v>23800</v>
      </c>
      <c r="K385" s="3" t="n">
        <f aca="false">IF(  OR(  AND(H385&gt;I385, F385="Yes"),  AND( I385 &gt; H385, F385="No" ) ),SUM(H385,I385)    )</f>
        <v>197860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9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3244</v>
      </c>
      <c r="E386" s="2" t="s">
        <v>588</v>
      </c>
      <c r="F386" s="1" t="s">
        <v>20</v>
      </c>
      <c r="H386" s="0" t="n">
        <f aca="false">VALUE(D386)</f>
        <v>14500</v>
      </c>
      <c r="I386" s="0" t="n">
        <f aca="false">VALUE(E386)</f>
        <v>14000</v>
      </c>
      <c r="K386" s="3" t="n">
        <f aca="false">IF(  OR(  AND(H386&gt;I386, F386="Yes"),  AND( I386 &gt; H386, F386="No" ) ),SUM(H386,I386)    )</f>
        <v>28500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8152</v>
      </c>
      <c r="E387" s="2" t="s">
        <v>8153</v>
      </c>
      <c r="F387" s="1" t="s">
        <v>20</v>
      </c>
      <c r="H387" s="0" t="n">
        <f aca="false">VALUE(D387)</f>
        <v>56100</v>
      </c>
      <c r="I387" s="0" t="n">
        <f aca="false">VALUE(E387)</f>
        <v>31330</v>
      </c>
      <c r="K387" s="0" t="n">
        <f aca="false">IF(  OR(  AND(H387&gt;I387, F387="Yes"),  AND( I387 &gt; H387, F387="No" ) ),SUM(H387,I387)    )</f>
        <v>87430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2329</v>
      </c>
      <c r="E388" s="2" t="s">
        <v>1066</v>
      </c>
      <c r="F388" s="1" t="s">
        <v>20</v>
      </c>
      <c r="H388" s="0" t="n">
        <f aca="false">VALUE(D388)</f>
        <v>12250</v>
      </c>
      <c r="I388" s="0" t="n">
        <f aca="false">VALUE(E388)</f>
        <v>7000</v>
      </c>
      <c r="K388" s="3" t="n">
        <f aca="false">IF(  OR(  AND(H388&gt;I388, F388="Yes"),  AND( I388 &gt; H388, F388="No" ) ),SUM(H388,I388)    )</f>
        <v>19250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3575</v>
      </c>
      <c r="E389" s="2" t="s">
        <v>2735</v>
      </c>
      <c r="F389" s="1" t="s">
        <v>20</v>
      </c>
      <c r="H389" s="0" t="n">
        <f aca="false">VALUE(D389)</f>
        <v>23700</v>
      </c>
      <c r="I389" s="0" t="n">
        <f aca="false">VALUE(E389)</f>
        <v>20300</v>
      </c>
      <c r="K389" s="3" t="n">
        <f aca="false">IF(  OR(  AND(H389&gt;I389, F389="Yes"),  AND( I389 &gt; H389, F389="No" ) ),SUM(H389,I389)    )</f>
        <v>44000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2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3304</v>
      </c>
      <c r="E390" s="2" t="s">
        <v>710</v>
      </c>
      <c r="F390" s="1" t="s">
        <v>20</v>
      </c>
      <c r="H390" s="0" t="n">
        <f aca="false">VALUE(D390)</f>
        <v>2300</v>
      </c>
      <c r="I390" s="0" t="n">
        <f aca="false">VALUE(E390)</f>
        <v>250</v>
      </c>
      <c r="K390" s="3" t="n">
        <f aca="false">IF(  OR(  AND(H390&gt;I390, F390="Yes"),  AND( I390 &gt; H390, F390="No" ) ),SUM(H390,I390)    )</f>
        <v>2550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9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8154</v>
      </c>
      <c r="E391" s="2" t="s">
        <v>8155</v>
      </c>
      <c r="F391" s="1" t="s">
        <v>20</v>
      </c>
      <c r="H391" s="0" t="n">
        <f aca="false">VALUE(D391)</f>
        <v>65300</v>
      </c>
      <c r="I391" s="0" t="n">
        <f aca="false">VALUE(E391)</f>
        <v>14054</v>
      </c>
      <c r="K391" s="3" t="n">
        <f aca="false">IF(  OR(  AND(H391&gt;I391, F391="Yes"),  AND( I391 &gt; H391, F391="No" ) ),SUM(H391,I391)    )</f>
        <v>79354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666</v>
      </c>
      <c r="E392" s="2" t="s">
        <v>229</v>
      </c>
      <c r="F392" s="1" t="s">
        <v>20</v>
      </c>
      <c r="H392" s="0" t="n">
        <f aca="false">VALUE(D392)</f>
        <v>7500</v>
      </c>
      <c r="I392" s="0" t="n">
        <f aca="false">VALUE(E392)</f>
        <v>2500</v>
      </c>
      <c r="K392" s="3" t="n">
        <f aca="false">IF(  OR(  AND(H392&gt;I392, F392="Yes"),  AND( I392 &gt; H392, F392="No" ) ),SUM(H392,I392)    )</f>
        <v>10000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8156</v>
      </c>
      <c r="E393" s="2" t="s">
        <v>8157</v>
      </c>
      <c r="F393" s="1" t="s">
        <v>20</v>
      </c>
      <c r="H393" s="0" t="n">
        <f aca="false">VALUE(D393)</f>
        <v>315624</v>
      </c>
      <c r="I393" s="0" t="n">
        <f aca="false">VALUE(E393)</f>
        <v>127845</v>
      </c>
      <c r="K393" s="3" t="n">
        <f aca="false">IF(  OR(  AND(H393&gt;I393, F393="Yes"),  AND( I393 &gt; H393, F393="No" ) ),SUM(H393,I393)    )</f>
        <v>443469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9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4619</v>
      </c>
      <c r="E394" s="2" t="s">
        <v>1066</v>
      </c>
      <c r="F394" s="1" t="s">
        <v>20</v>
      </c>
      <c r="H394" s="0" t="n">
        <f aca="false">VALUE(D394)</f>
        <v>25450</v>
      </c>
      <c r="I394" s="0" t="n">
        <f aca="false">VALUE(E394)</f>
        <v>7000</v>
      </c>
      <c r="K394" s="3" t="n">
        <f aca="false">IF(  OR(  AND(H394&gt;I394, F394="Yes"),  AND( I394 &gt; H394, F394="No" ) ),SUM(H394,I394)    )</f>
        <v>32450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9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8158</v>
      </c>
      <c r="E395" s="2" t="s">
        <v>3104</v>
      </c>
      <c r="F395" s="1" t="s">
        <v>20</v>
      </c>
      <c r="H395" s="0" t="n">
        <f aca="false">VALUE(D395)</f>
        <v>28950</v>
      </c>
      <c r="I395" s="0" t="n">
        <f aca="false">VALUE(E395)</f>
        <v>18400</v>
      </c>
      <c r="K395" s="0" t="n">
        <f aca="false">IF(  OR(  AND(H395&gt;I395, F395="Yes"),  AND( I395 &gt; H395, F395="No" ) ),SUM(H395,I395)    )</f>
        <v>47350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5776</v>
      </c>
      <c r="E396" s="2" t="s">
        <v>8159</v>
      </c>
      <c r="F396" s="1" t="s">
        <v>20</v>
      </c>
      <c r="H396" s="0" t="n">
        <f aca="false">VALUE(D396)</f>
        <v>32200</v>
      </c>
      <c r="I396" s="0" t="n">
        <f aca="false">VALUE(E396)</f>
        <v>164848</v>
      </c>
      <c r="K396" s="0" t="n">
        <f aca="false">IF(  OR(  AND(H396&gt;I396, F396="Yes"),  AND( I396 &gt; H396, F396="No" ) ),SUM(H396,I396)    )</f>
        <v>0</v>
      </c>
      <c r="L396" s="0" t="n">
        <f aca="false">IF( OR(  AND(I396&gt;H396, F396="Yes"),  AND( H396 &gt; I396, F396="No" ) ), SUM(H396,I396),0   )</f>
        <v>197048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1491</v>
      </c>
      <c r="E397" s="2" t="s">
        <v>8160</v>
      </c>
      <c r="F397" s="1" t="s">
        <v>20</v>
      </c>
      <c r="H397" s="0" t="n">
        <f aca="false">VALUE(D397)</f>
        <v>88350</v>
      </c>
      <c r="I397" s="0" t="n">
        <f aca="false">VALUE(E397)</f>
        <v>45028</v>
      </c>
      <c r="K397" s="3" t="n">
        <f aca="false">IF(  OR(  AND(H397&gt;I397, F397="Yes"),  AND( I397 &gt; H397, F397="No" ) ),SUM(H397,I397)    )</f>
        <v>133378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9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7160</v>
      </c>
      <c r="E398" s="2" t="s">
        <v>2829</v>
      </c>
      <c r="F398" s="1" t="s">
        <v>20</v>
      </c>
      <c r="H398" s="0" t="n">
        <f aca="false">VALUE(D398)</f>
        <v>153550</v>
      </c>
      <c r="I398" s="0" t="n">
        <f aca="false">VALUE(E398)</f>
        <v>39800</v>
      </c>
      <c r="K398" s="0" t="n">
        <f aca="false">IF(  OR(  AND(H398&gt;I398, F398="Yes"),  AND( I398 &gt; H398, F398="No" ) ),SUM(H398,I398)    )</f>
        <v>193350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35.2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8161</v>
      </c>
      <c r="E399" s="2" t="s">
        <v>1436</v>
      </c>
      <c r="F399" s="1" t="s">
        <v>67</v>
      </c>
      <c r="H399" s="0" t="n">
        <f aca="false">VALUE(D399)</f>
        <v>25125</v>
      </c>
      <c r="I399" s="0" t="n">
        <f aca="false">VALUE(E399)</f>
        <v>11500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36625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8162</v>
      </c>
      <c r="E400" s="2" t="s">
        <v>8163</v>
      </c>
      <c r="F400" s="1" t="s">
        <v>20</v>
      </c>
      <c r="H400" s="0" t="n">
        <f aca="false">VALUE(D400)</f>
        <v>76850</v>
      </c>
      <c r="I400" s="0" t="n">
        <f aca="false">VALUE(E400)</f>
        <v>668846</v>
      </c>
      <c r="K400" s="0" t="n">
        <f aca="false">IF(  OR(  AND(H400&gt;I400, F400="Yes"),  AND( I400 &gt; H400, F400="No" ) ),SUM(H400,I400)    )</f>
        <v>0</v>
      </c>
      <c r="L400" s="0" t="n">
        <f aca="false">IF( OR(  AND(I400&gt;H400, F400="Yes"),  AND( H400 &gt; I400, F400="No" ) ), SUM(H400,I400),0   )</f>
        <v>745696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9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8164</v>
      </c>
      <c r="E401" s="2" t="s">
        <v>5799</v>
      </c>
      <c r="F401" s="1" t="s">
        <v>20</v>
      </c>
      <c r="H401" s="0" t="n">
        <f aca="false">VALUE(D401)</f>
        <v>235400</v>
      </c>
      <c r="I401" s="0" t="n">
        <f aca="false">VALUE(E401)</f>
        <v>71550</v>
      </c>
      <c r="K401" s="0" t="n">
        <f aca="false">IF(  OR(  AND(H401&gt;I401, F401="Yes"),  AND( I401 &gt; H401, F401="No" ) ),SUM(H401,I401)    )</f>
        <v>306950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8165</v>
      </c>
      <c r="E402" s="2" t="s">
        <v>8166</v>
      </c>
      <c r="F402" s="1" t="s">
        <v>20</v>
      </c>
      <c r="H402" s="0" t="n">
        <f aca="false">VALUE(D402)</f>
        <v>47740</v>
      </c>
      <c r="I402" s="0" t="n">
        <f aca="false">VALUE(E402)</f>
        <v>636708</v>
      </c>
      <c r="K402" s="0" t="n">
        <f aca="false">IF(  OR(  AND(H402&gt;I402, F402="Yes"),  AND( I402 &gt; H402, F402="No" ) ),SUM(H402,I402)    )</f>
        <v>0</v>
      </c>
      <c r="L402" s="0" t="n">
        <f aca="false">IF( OR(  AND(I402&gt;H402, F402="Yes"),  AND( H402 &gt; I402, F402="No" ) ), SUM(H402,I402),0   )</f>
        <v>684448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2194</v>
      </c>
      <c r="E403" s="2" t="s">
        <v>1493</v>
      </c>
      <c r="F403" s="1" t="s">
        <v>20</v>
      </c>
      <c r="H403" s="0" t="n">
        <f aca="false">VALUE(D403)</f>
        <v>47250</v>
      </c>
      <c r="I403" s="0" t="n">
        <f aca="false">VALUE(E403)</f>
        <v>10500</v>
      </c>
      <c r="K403" s="3" t="n">
        <f aca="false">IF(  OR(  AND(H403&gt;I403, F403="Yes"),  AND( I403 &gt; H403, F403="No" ) ),SUM(H403,I403)    )</f>
        <v>57750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8167</v>
      </c>
      <c r="E404" s="2" t="s">
        <v>7362</v>
      </c>
      <c r="F404" s="1" t="s">
        <v>20</v>
      </c>
      <c r="H404" s="0" t="n">
        <f aca="false">VALUE(D404)</f>
        <v>81850</v>
      </c>
      <c r="I404" s="0" t="n">
        <f aca="false">VALUE(E404)</f>
        <v>19150</v>
      </c>
      <c r="K404" s="0" t="n">
        <f aca="false">IF(  OR(  AND(H404&gt;I404, F404="Yes"),  AND( I404 &gt; H404, F404="No" ) ),SUM(H404,I404)    )</f>
        <v>101000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9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2820</v>
      </c>
      <c r="E405" s="2" t="s">
        <v>8168</v>
      </c>
      <c r="F405" s="1" t="s">
        <v>15</v>
      </c>
      <c r="H405" s="0" t="n">
        <f aca="false">VALUE(D405)</f>
        <v>29250</v>
      </c>
      <c r="I405" s="0" t="n">
        <f aca="false">VALUE(E405)</f>
        <v>24150</v>
      </c>
      <c r="K405" s="3" t="n">
        <f aca="false">IF(  OR(  AND(H405&gt;I405, F405="Yes"),  AND( I405 &gt; H405, F405="No" ) ),SUM(H405,I405)    )</f>
        <v>0</v>
      </c>
      <c r="L405" s="0" t="n">
        <f aca="false">IF( OR(  AND(I405&gt;H405, F405="Yes"),  AND( H405 &gt; I405, F405="No" ) ), SUM(H405,I405),0   )</f>
        <v>53400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8169</v>
      </c>
      <c r="E406" s="2" t="s">
        <v>8170</v>
      </c>
      <c r="F406" s="1" t="s">
        <v>20</v>
      </c>
      <c r="H406" s="0" t="n">
        <f aca="false">VALUE(D406)</f>
        <v>33720</v>
      </c>
      <c r="I406" s="0" t="n">
        <f aca="false">VALUE(E406)</f>
        <v>19970</v>
      </c>
      <c r="K406" s="0" t="n">
        <f aca="false">IF(  OR(  AND(H406&gt;I406, F406="Yes"),  AND( I406 &gt; H406, F406="No" ) ),SUM(H406,I406)    )</f>
        <v>53690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9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3499</v>
      </c>
      <c r="E407" s="2" t="s">
        <v>8171</v>
      </c>
      <c r="F407" s="1" t="s">
        <v>20</v>
      </c>
      <c r="H407" s="0" t="n">
        <f aca="false">VALUE(D407)</f>
        <v>32100</v>
      </c>
      <c r="I407" s="0" t="n">
        <f aca="false">VALUE(E407)</f>
        <v>36805</v>
      </c>
      <c r="K407" s="0" t="n">
        <f aca="false">IF(  OR(  AND(H407&gt;I407, F407="Yes"),  AND( I407 &gt; H407, F407="No" ) ),SUM(H407,I407)    )</f>
        <v>0</v>
      </c>
      <c r="L407" s="0" t="n">
        <f aca="false">IF( OR(  AND(I407&gt;H407, F407="Yes"),  AND( H407 &gt; I407, F407="No" ) ), SUM(H407,I407),0   )</f>
        <v>68905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5777</v>
      </c>
      <c r="E408" s="2" t="s">
        <v>8172</v>
      </c>
      <c r="F408" s="1" t="s">
        <v>20</v>
      </c>
      <c r="H408" s="0" t="n">
        <f aca="false">VALUE(D408)</f>
        <v>44650</v>
      </c>
      <c r="I408" s="0" t="n">
        <f aca="false">VALUE(E408)</f>
        <v>65216</v>
      </c>
      <c r="K408" s="0" t="n">
        <f aca="false">IF(  OR(  AND(H408&gt;I408, F408="Yes"),  AND( I408 &gt; H408, F408="No" ) ),SUM(H408,I408)    )</f>
        <v>0</v>
      </c>
      <c r="L408" s="0" t="n">
        <f aca="false">IF( OR(  AND(I408&gt;H408, F408="Yes"),  AND( H408 &gt; I408, F408="No" ) ), SUM(H408,I408),0   )</f>
        <v>109866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9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8173</v>
      </c>
      <c r="E409" s="2" t="s">
        <v>8174</v>
      </c>
      <c r="F409" s="1" t="s">
        <v>20</v>
      </c>
      <c r="H409" s="0" t="n">
        <f aca="false">VALUE(D409)</f>
        <v>41749</v>
      </c>
      <c r="I409" s="0" t="n">
        <f aca="false">VALUE(E409)</f>
        <v>45305</v>
      </c>
      <c r="K409" s="3" t="n">
        <f aca="false">IF(  OR(  AND(H409&gt;I409, F409="Yes"),  AND( I409 &gt; H409, F409="No" ) ),SUM(H409,I409)    )</f>
        <v>0</v>
      </c>
      <c r="L409" s="0" t="n">
        <f aca="false">IF( OR(  AND(I409&gt;H409, F409="Yes"),  AND( H409 &gt; I409, F409="No" ) ), SUM(H409,I409),0   )</f>
        <v>87054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23.9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2415</v>
      </c>
      <c r="E410" s="2" t="s">
        <v>19</v>
      </c>
      <c r="F410" s="1" t="s">
        <v>20</v>
      </c>
      <c r="H410" s="0" t="n">
        <f aca="false">VALUE(D410)</f>
        <v>18000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18000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5309</v>
      </c>
      <c r="E411" s="2" t="s">
        <v>8175</v>
      </c>
      <c r="F411" s="1" t="s">
        <v>20</v>
      </c>
      <c r="H411" s="0" t="n">
        <f aca="false">VALUE(D411)</f>
        <v>42950</v>
      </c>
      <c r="I411" s="0" t="n">
        <f aca="false">VALUE(E411)</f>
        <v>20425</v>
      </c>
      <c r="K411" s="0" t="n">
        <f aca="false">IF(  OR(  AND(H411&gt;I411, F411="Yes"),  AND( I411 &gt; H411, F411="No" ) ),SUM(H411,I411)    )</f>
        <v>63375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2030</v>
      </c>
      <c r="E412" s="2" t="s">
        <v>8176</v>
      </c>
      <c r="F412" s="1" t="s">
        <v>20</v>
      </c>
      <c r="H412" s="0" t="n">
        <f aca="false">VALUE(D412)</f>
        <v>19950</v>
      </c>
      <c r="I412" s="0" t="n">
        <f aca="false">VALUE(E412)</f>
        <v>69324</v>
      </c>
      <c r="K412" s="0" t="n">
        <f aca="false">IF(  OR(  AND(H412&gt;I412, F412="Yes"),  AND( I412 &gt; H412, F412="No" ) ),SUM(H412,I412)    )</f>
        <v>0</v>
      </c>
      <c r="L412" s="0" t="n">
        <f aca="false">IF( OR(  AND(I412&gt;H412, F412="Yes"),  AND( H412 &gt; I412, F412="No" ) ), SUM(H412,I412),0   )</f>
        <v>89274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6066</v>
      </c>
      <c r="E413" s="2" t="s">
        <v>8177</v>
      </c>
      <c r="F413" s="1" t="s">
        <v>20</v>
      </c>
      <c r="H413" s="0" t="n">
        <f aca="false">VALUE(D413)</f>
        <v>20400</v>
      </c>
      <c r="I413" s="0" t="n">
        <f aca="false">VALUE(E413)</f>
        <v>18198</v>
      </c>
      <c r="K413" s="0" t="n">
        <f aca="false">IF(  OR(  AND(H413&gt;I413, F413="Yes"),  AND( I413 &gt; H413, F413="No" ) ),SUM(H413,I413)    )</f>
        <v>38598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1079</v>
      </c>
      <c r="E414" s="2" t="s">
        <v>8178</v>
      </c>
      <c r="F414" s="1" t="s">
        <v>20</v>
      </c>
      <c r="H414" s="0" t="n">
        <f aca="false">VALUE(D414)</f>
        <v>5500</v>
      </c>
      <c r="I414" s="0" t="n">
        <f aca="false">VALUE(E414)</f>
        <v>20811</v>
      </c>
      <c r="K414" s="0" t="n">
        <f aca="false">IF(  OR(  AND(H414&gt;I414, F414="Yes"),  AND( I414 &gt; H414, F414="No" ) ),SUM(H414,I414)    )</f>
        <v>0</v>
      </c>
      <c r="L414" s="0" t="n">
        <f aca="false">IF( OR(  AND(I414&gt;H414, F414="Yes"),  AND( H414 &gt; I414, F414="No" ) ), SUM(H414,I414),0   )</f>
        <v>26311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8179</v>
      </c>
      <c r="E415" s="2" t="s">
        <v>8180</v>
      </c>
      <c r="F415" s="1" t="s">
        <v>20</v>
      </c>
      <c r="H415" s="0" t="n">
        <f aca="false">VALUE(D415)</f>
        <v>261125</v>
      </c>
      <c r="I415" s="0" t="n">
        <f aca="false">VALUE(E415)</f>
        <v>63700</v>
      </c>
      <c r="K415" s="3" t="n">
        <f aca="false">IF(  OR(  AND(H415&gt;I415, F415="Yes"),  AND( I415 &gt; H415, F415="No" ) ),SUM(H415,I415)    )</f>
        <v>324825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8181</v>
      </c>
      <c r="E416" s="2" t="s">
        <v>3887</v>
      </c>
      <c r="F416" s="1" t="s">
        <v>20</v>
      </c>
      <c r="H416" s="0" t="n">
        <f aca="false">VALUE(D416)</f>
        <v>238350</v>
      </c>
      <c r="I416" s="0" t="n">
        <f aca="false">VALUE(E416)</f>
        <v>73700</v>
      </c>
      <c r="K416" s="0" t="n">
        <f aca="false">IF(  OR(  AND(H416&gt;I416, F416="Yes"),  AND( I416 &gt; H416, F416="No" ) ),SUM(H416,I416)    )</f>
        <v>312050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375</v>
      </c>
      <c r="E417" s="2" t="s">
        <v>8182</v>
      </c>
      <c r="F417" s="1" t="s">
        <v>20</v>
      </c>
      <c r="H417" s="0" t="n">
        <f aca="false">VALUE(D417)</f>
        <v>35600</v>
      </c>
      <c r="I417" s="0" t="n">
        <f aca="false">VALUE(E417)</f>
        <v>24090</v>
      </c>
      <c r="K417" s="0" t="n">
        <f aca="false">IF(  OR(  AND(H417&gt;I417, F417="Yes"),  AND( I417 &gt; H417, F417="No" ) ),SUM(H417,I417)    )</f>
        <v>59690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9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8183</v>
      </c>
      <c r="E418" s="2" t="s">
        <v>518</v>
      </c>
      <c r="F418" s="1" t="s">
        <v>20</v>
      </c>
      <c r="H418" s="0" t="n">
        <f aca="false">VALUE(D418)</f>
        <v>377950</v>
      </c>
      <c r="I418" s="0" t="n">
        <f aca="false">VALUE(E418)</f>
        <v>31500</v>
      </c>
      <c r="K418" s="3" t="n">
        <f aca="false">IF(  OR(  AND(H418&gt;I418, F418="Yes"),  AND( I418 &gt; H418, F418="No" ) ),SUM(H418,I418)    )</f>
        <v>409450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9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1439</v>
      </c>
      <c r="E419" s="2" t="s">
        <v>1439</v>
      </c>
      <c r="F419" s="1" t="s">
        <v>20</v>
      </c>
      <c r="H419" s="0" t="n">
        <f aca="false">VALUE(D419)</f>
        <v>6000</v>
      </c>
      <c r="I419" s="0" t="n">
        <f aca="false">VALUE(E419)</f>
        <v>6000</v>
      </c>
      <c r="K419" s="3" t="n">
        <f aca="false">IF(  OR(  AND(H419&gt;I419, F419="Yes"),  AND( I419 &gt; H419, F419="No" ) ),SUM(H419,I419)    )</f>
        <v>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1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9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8184</v>
      </c>
      <c r="E420" s="2" t="s">
        <v>4727</v>
      </c>
      <c r="F420" s="1" t="s">
        <v>20</v>
      </c>
      <c r="H420" s="0" t="n">
        <f aca="false">VALUE(D420)</f>
        <v>197590</v>
      </c>
      <c r="I420" s="0" t="n">
        <f aca="false">VALUE(E420)</f>
        <v>51250</v>
      </c>
      <c r="K420" s="0" t="n">
        <f aca="false">IF(  OR(  AND(H420&gt;I420, F420="Yes"),  AND( I420 &gt; H420, F420="No" ) ),SUM(H420,I420)    )</f>
        <v>248840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6338</v>
      </c>
      <c r="E421" s="2" t="s">
        <v>2375</v>
      </c>
      <c r="F421" s="1" t="s">
        <v>20</v>
      </c>
      <c r="H421" s="0" t="n">
        <f aca="false">VALUE(D421)</f>
        <v>17025</v>
      </c>
      <c r="I421" s="0" t="n">
        <f aca="false">VALUE(E421)</f>
        <v>19000</v>
      </c>
      <c r="K421" s="3" t="n">
        <f aca="false">IF(  OR(  AND(H421&gt;I421, F421="Yes"),  AND( I421 &gt; H421, F421="No" ) ),SUM(H421,I421)    )</f>
        <v>0</v>
      </c>
      <c r="L421" s="0" t="n">
        <f aca="false">IF( OR(  AND(I421&gt;H421, F421="Yes"),  AND( H421 &gt; I421, F421="No" ) ), SUM(H421,I421),0   )</f>
        <v>36025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9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8185</v>
      </c>
      <c r="E422" s="2" t="s">
        <v>8186</v>
      </c>
      <c r="F422" s="1" t="s">
        <v>20</v>
      </c>
      <c r="H422" s="0" t="n">
        <f aca="false">VALUE(D422)</f>
        <v>78450</v>
      </c>
      <c r="I422" s="0" t="n">
        <f aca="false">VALUE(E422)</f>
        <v>49950</v>
      </c>
      <c r="K422" s="3" t="n">
        <f aca="false">IF(  OR(  AND(H422&gt;I422, F422="Yes"),  AND( I422 &gt; H422, F422="No" ) ),SUM(H422,I422)    )</f>
        <v>128400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9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4272</v>
      </c>
      <c r="E423" s="2" t="s">
        <v>8187</v>
      </c>
      <c r="F423" s="1" t="s">
        <v>15</v>
      </c>
      <c r="H423" s="0" t="n">
        <f aca="false">VALUE(D423)</f>
        <v>18100</v>
      </c>
      <c r="I423" s="0" t="n">
        <f aca="false">VALUE(E423)</f>
        <v>39351</v>
      </c>
      <c r="K423" s="3" t="n">
        <f aca="false">IF(  OR(  AND(H423&gt;I423, F423="Yes"),  AND( I423 &gt; H423, F423="No" ) ),SUM(H423,I423)    )</f>
        <v>57451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9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8188</v>
      </c>
      <c r="E424" s="2" t="s">
        <v>8189</v>
      </c>
      <c r="F424" s="1" t="s">
        <v>15</v>
      </c>
      <c r="H424" s="0" t="n">
        <f aca="false">VALUE(D424)</f>
        <v>21425</v>
      </c>
      <c r="I424" s="0" t="n">
        <f aca="false">VALUE(E424)</f>
        <v>65914</v>
      </c>
      <c r="K424" s="0" t="n">
        <f aca="false">IF(  OR(  AND(H424&gt;I424, F424="Yes"),  AND( I424 &gt; H424, F424="No" ) ),SUM(H424,I424)    )</f>
        <v>87339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8190</v>
      </c>
      <c r="E425" s="2" t="s">
        <v>5545</v>
      </c>
      <c r="F425" s="1" t="s">
        <v>20</v>
      </c>
      <c r="H425" s="0" t="n">
        <f aca="false">VALUE(D425)</f>
        <v>221100</v>
      </c>
      <c r="I425" s="0" t="n">
        <f aca="false">VALUE(E425)</f>
        <v>45400</v>
      </c>
      <c r="K425" s="3" t="n">
        <f aca="false">IF(  OR(  AND(H425&gt;I425, F425="Yes"),  AND( I425 &gt; H425, F425="No" ) ),SUM(H425,I425)    )</f>
        <v>266500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4574</v>
      </c>
      <c r="E426" s="2" t="s">
        <v>8191</v>
      </c>
      <c r="F426" s="1" t="s">
        <v>20</v>
      </c>
      <c r="H426" s="0" t="n">
        <f aca="false">VALUE(D426)</f>
        <v>64350</v>
      </c>
      <c r="I426" s="0" t="n">
        <f aca="false">VALUE(E426)</f>
        <v>48920</v>
      </c>
      <c r="K426" s="0" t="n">
        <f aca="false">IF(  OR(  AND(H426&gt;I426, F426="Yes"),  AND( I426 &gt; H426, F426="No" ) ),SUM(H426,I426)    )</f>
        <v>113270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8192</v>
      </c>
      <c r="E427" s="2" t="s">
        <v>199</v>
      </c>
      <c r="F427" s="1" t="s">
        <v>20</v>
      </c>
      <c r="H427" s="0" t="n">
        <f aca="false">VALUE(D427)</f>
        <v>76040</v>
      </c>
      <c r="I427" s="0" t="n">
        <f aca="false">VALUE(E427)</f>
        <v>26500</v>
      </c>
      <c r="K427" s="3" t="n">
        <f aca="false">IF(  OR(  AND(H427&gt;I427, F427="Yes"),  AND( I427 &gt; H427, F427="No" ) ),SUM(H427,I427)    )</f>
        <v>102540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7626</v>
      </c>
      <c r="E428" s="2" t="s">
        <v>8193</v>
      </c>
      <c r="F428" s="1" t="s">
        <v>20</v>
      </c>
      <c r="H428" s="0" t="n">
        <f aca="false">VALUE(D428)</f>
        <v>376750</v>
      </c>
      <c r="I428" s="0" t="n">
        <f aca="false">VALUE(E428)</f>
        <v>225716</v>
      </c>
      <c r="K428" s="3" t="n">
        <f aca="false">IF(  OR(  AND(H428&gt;I428, F428="Yes"),  AND( I428 &gt; H428, F428="No" ) ),SUM(H428,I428)    )</f>
        <v>602466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1578</v>
      </c>
      <c r="E429" s="2" t="s">
        <v>8194</v>
      </c>
      <c r="F429" s="1" t="s">
        <v>20</v>
      </c>
      <c r="H429" s="0" t="n">
        <f aca="false">VALUE(D429)</f>
        <v>117750</v>
      </c>
      <c r="I429" s="0" t="n">
        <f aca="false">VALUE(E429)</f>
        <v>46429</v>
      </c>
      <c r="K429" s="3" t="n">
        <f aca="false">IF(  OR(  AND(H429&gt;I429, F429="Yes"),  AND( I429 &gt; H429, F429="No" ) ),SUM(H429,I429)    )</f>
        <v>164179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8195</v>
      </c>
      <c r="E430" s="2" t="s">
        <v>2584</v>
      </c>
      <c r="F430" s="1" t="s">
        <v>20</v>
      </c>
      <c r="H430" s="0" t="n">
        <f aca="false">VALUE(D430)</f>
        <v>34840</v>
      </c>
      <c r="I430" s="0" t="n">
        <f aca="false">VALUE(E430)</f>
        <v>78333</v>
      </c>
      <c r="K430" s="0" t="n">
        <f aca="false">IF(  OR(  AND(H430&gt;I430, F430="Yes"),  AND( I430 &gt; H430, F430="No" ) ),SUM(H430,I430)    )</f>
        <v>0</v>
      </c>
      <c r="L430" s="0" t="n">
        <f aca="false">IF( OR(  AND(I430&gt;H430, F430="Yes"),  AND( H430 &gt; I430, F430="No" ) ), SUM(H430,I430),0   )</f>
        <v>113173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8196</v>
      </c>
      <c r="E431" s="2" t="s">
        <v>8197</v>
      </c>
      <c r="F431" s="1" t="s">
        <v>20</v>
      </c>
      <c r="H431" s="0" t="n">
        <f aca="false">VALUE(D431)</f>
        <v>98875</v>
      </c>
      <c r="I431" s="0" t="n">
        <f aca="false">VALUE(E431)</f>
        <v>16675</v>
      </c>
      <c r="K431" s="0" t="n">
        <f aca="false">IF(  OR(  AND(H431&gt;I431, F431="Yes"),  AND( I431 &gt; H431, F431="No" ) ),SUM(H431,I431)    )</f>
        <v>115550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9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8198</v>
      </c>
      <c r="E432" s="2" t="s">
        <v>8199</v>
      </c>
      <c r="F432" s="1" t="s">
        <v>20</v>
      </c>
      <c r="H432" s="0" t="n">
        <f aca="false">VALUE(D432)</f>
        <v>13124</v>
      </c>
      <c r="I432" s="0" t="n">
        <f aca="false">VALUE(E432)</f>
        <v>41448</v>
      </c>
      <c r="K432" s="0" t="n">
        <f aca="false">IF(  OR(  AND(H432&gt;I432, F432="Yes"),  AND( I432 &gt; H432, F432="No" ) ),SUM(H432,I432)    )</f>
        <v>0</v>
      </c>
      <c r="L432" s="0" t="n">
        <f aca="false">IF( OR(  AND(I432&gt;H432, F432="Yes"),  AND( H432 &gt; I432, F432="No" ) ), SUM(H432,I432),0   )</f>
        <v>54572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8200</v>
      </c>
      <c r="E433" s="2" t="s">
        <v>8201</v>
      </c>
      <c r="F433" s="1" t="s">
        <v>20</v>
      </c>
      <c r="H433" s="0" t="n">
        <f aca="false">VALUE(D433)</f>
        <v>391750</v>
      </c>
      <c r="I433" s="0" t="n">
        <f aca="false">VALUE(E433)</f>
        <v>166596</v>
      </c>
      <c r="K433" s="3" t="n">
        <f aca="false">IF(  OR(  AND(H433&gt;I433, F433="Yes"),  AND( I433 &gt; H433, F433="No" ) ),SUM(H433,I433)    )</f>
        <v>558346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8202</v>
      </c>
      <c r="E434" s="2" t="s">
        <v>8203</v>
      </c>
      <c r="F434" s="1" t="s">
        <v>20</v>
      </c>
      <c r="H434" s="0" t="n">
        <f aca="false">VALUE(D434)</f>
        <v>203475</v>
      </c>
      <c r="I434" s="0" t="n">
        <f aca="false">VALUE(E434)</f>
        <v>81145</v>
      </c>
      <c r="K434" s="0" t="n">
        <f aca="false">IF(  OR(  AND(H434&gt;I434, F434="Yes"),  AND( I434 &gt; H434, F434="No" ) ),SUM(H434,I434)    )</f>
        <v>284620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7977</v>
      </c>
      <c r="E435" s="2" t="s">
        <v>8204</v>
      </c>
      <c r="F435" s="1" t="s">
        <v>20</v>
      </c>
      <c r="H435" s="0" t="n">
        <f aca="false">VALUE(D435)</f>
        <v>78750</v>
      </c>
      <c r="I435" s="0" t="n">
        <f aca="false">VALUE(E435)</f>
        <v>12267</v>
      </c>
      <c r="K435" s="3" t="n">
        <f aca="false">IF(  OR(  AND(H435&gt;I435, F435="Yes"),  AND( I435 &gt; H435, F435="No" ) ),SUM(H435,I435)    )</f>
        <v>91017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4488</v>
      </c>
      <c r="E436" s="2" t="s">
        <v>830</v>
      </c>
      <c r="F436" s="1" t="s">
        <v>20</v>
      </c>
      <c r="H436" s="0" t="n">
        <f aca="false">VALUE(D436)</f>
        <v>17300</v>
      </c>
      <c r="I436" s="0" t="n">
        <f aca="false">VALUE(E436)</f>
        <v>16000</v>
      </c>
      <c r="K436" s="0" t="n">
        <f aca="false">IF(  OR(  AND(H436&gt;I436, F436="Yes"),  AND( I436 &gt; H436, F436="No" ) ),SUM(H436,I436)    )</f>
        <v>33300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2038</v>
      </c>
      <c r="E437" s="2" t="s">
        <v>8205</v>
      </c>
      <c r="F437" s="1" t="s">
        <v>20</v>
      </c>
      <c r="H437" s="0" t="n">
        <f aca="false">VALUE(D437)</f>
        <v>13000</v>
      </c>
      <c r="I437" s="0" t="n">
        <f aca="false">VALUE(E437)</f>
        <v>12335</v>
      </c>
      <c r="K437" s="0" t="n">
        <f aca="false">IF(  OR(  AND(H437&gt;I437, F437="Yes"),  AND( I437 &gt; H437, F437="No" ) ),SUM(H437,I437)    )</f>
        <v>25335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3232</v>
      </c>
      <c r="E438" s="2" t="s">
        <v>682</v>
      </c>
      <c r="F438" s="1" t="s">
        <v>20</v>
      </c>
      <c r="H438" s="0" t="n">
        <f aca="false">VALUE(D438)</f>
        <v>20250</v>
      </c>
      <c r="I438" s="0" t="n">
        <f aca="false">VALUE(E438)</f>
        <v>11600</v>
      </c>
      <c r="K438" s="3" t="n">
        <f aca="false">IF(  OR(  AND(H438&gt;I438, F438="Yes"),  AND( I438 &gt; H438, F438="No" ) ),SUM(H438,I438)    )</f>
        <v>31850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8206</v>
      </c>
      <c r="E439" s="2" t="s">
        <v>8207</v>
      </c>
      <c r="F439" s="1" t="s">
        <v>20</v>
      </c>
      <c r="H439" s="0" t="n">
        <f aca="false">VALUE(D439)</f>
        <v>35025</v>
      </c>
      <c r="I439" s="0" t="n">
        <f aca="false">VALUE(E439)</f>
        <v>90601</v>
      </c>
      <c r="K439" s="0" t="n">
        <f aca="false">IF(  OR(  AND(H439&gt;I439, F439="Yes"),  AND( I439 &gt; H439, F439="No" ) ),SUM(H439,I439)    )</f>
        <v>0</v>
      </c>
      <c r="L439" s="0" t="n">
        <f aca="false">IF( OR(  AND(I439&gt;H439, F439="Yes"),  AND( H439 &gt; I439, F439="No" ) ), SUM(H439,I439),0   )</f>
        <v>125626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9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8208</v>
      </c>
      <c r="E440" s="2" t="s">
        <v>8209</v>
      </c>
      <c r="F440" s="1" t="s">
        <v>20</v>
      </c>
      <c r="H440" s="0" t="n">
        <f aca="false">VALUE(D440)</f>
        <v>247500</v>
      </c>
      <c r="I440" s="0" t="n">
        <f aca="false">VALUE(E440)</f>
        <v>50215</v>
      </c>
      <c r="K440" s="3" t="n">
        <f aca="false">IF(  OR(  AND(H440&gt;I440, F440="Yes"),  AND( I440 &gt; H440, F440="No" ) ),SUM(H440,I440)    )</f>
        <v>297715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4885</v>
      </c>
      <c r="E441" s="2" t="s">
        <v>585</v>
      </c>
      <c r="F441" s="1" t="s">
        <v>20</v>
      </c>
      <c r="H441" s="0" t="n">
        <f aca="false">VALUE(D441)</f>
        <v>28900</v>
      </c>
      <c r="I441" s="0" t="n">
        <f aca="false">VALUE(E441)</f>
        <v>11900</v>
      </c>
      <c r="K441" s="3" t="n">
        <f aca="false">IF(  OR(  AND(H441&gt;I441, F441="Yes"),  AND( I441 &gt; H441, F441="No" ) ),SUM(H441,I441)    )</f>
        <v>40800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8210</v>
      </c>
      <c r="E442" s="2" t="s">
        <v>6117</v>
      </c>
      <c r="F442" s="1" t="s">
        <v>20</v>
      </c>
      <c r="H442" s="0" t="n">
        <f aca="false">VALUE(D442)</f>
        <v>44989</v>
      </c>
      <c r="I442" s="0" t="n">
        <f aca="false">VALUE(E442)</f>
        <v>38875</v>
      </c>
      <c r="K442" s="3" t="n">
        <f aca="false">IF(  OR(  AND(H442&gt;I442, F442="Yes"),  AND( I442 &gt; H442, F442="No" ) ),SUM(H442,I442)    )</f>
        <v>83864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35.2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8211</v>
      </c>
      <c r="E443" s="2" t="s">
        <v>8212</v>
      </c>
      <c r="F443" s="1" t="s">
        <v>67</v>
      </c>
      <c r="H443" s="0" t="n">
        <f aca="false">VALUE(D443)</f>
        <v>14400</v>
      </c>
      <c r="I443" s="0" t="n">
        <f aca="false">VALUE(E443)</f>
        <v>10482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24882</v>
      </c>
      <c r="P443" s="0" t="n">
        <f aca="false">IF(AND(F443="Not Voting",M443=1), 1,0)</f>
        <v>0</v>
      </c>
    </row>
    <row r="444" customFormat="false" ht="23.95" hidden="false" customHeight="false" outlineLevel="0" collapsed="false">
      <c r="A444" s="1" t="s">
        <v>6829</v>
      </c>
      <c r="B444" s="1" t="s">
        <v>687</v>
      </c>
      <c r="C444" s="1" t="s">
        <v>1018</v>
      </c>
      <c r="D444" s="2" t="s">
        <v>5122</v>
      </c>
      <c r="E444" s="2" t="s">
        <v>8213</v>
      </c>
      <c r="F444" s="1" t="s">
        <v>20</v>
      </c>
      <c r="H444" s="0" t="n">
        <f aca="false">VALUE(D444)</f>
        <v>38900</v>
      </c>
      <c r="I444" s="0" t="n">
        <f aca="false">VALUE(E444)</f>
        <v>72558</v>
      </c>
      <c r="K444" s="0" t="n">
        <f aca="false">IF(  OR(  AND(H444&gt;I444, F444="Yes"),  AND( I444 &gt; H444, F444="No" ) ),SUM(H444,I444)    )</f>
        <v>0</v>
      </c>
      <c r="L444" s="0" t="n">
        <f aca="false">IF( OR(  AND(I444&gt;H444, F444="Yes"),  AND( H444 &gt; I444, F444="No" ) ), SUM(H444,I444),0   )</f>
        <v>111458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 t="s">
        <v>1424</v>
      </c>
      <c r="B445" s="1" t="s">
        <v>687</v>
      </c>
      <c r="C445" s="1" t="s">
        <v>1425</v>
      </c>
      <c r="D445" s="2" t="s">
        <v>2973</v>
      </c>
      <c r="E445" s="2" t="s">
        <v>8214</v>
      </c>
      <c r="F445" s="1" t="s">
        <v>20</v>
      </c>
      <c r="H445" s="0" t="n">
        <f aca="false">VALUE(D445)</f>
        <v>104550</v>
      </c>
      <c r="I445" s="0" t="n">
        <f aca="false">VALUE(E445)</f>
        <v>115125</v>
      </c>
      <c r="K445" s="3" t="n">
        <f aca="false">IF(  OR(  AND(H445&gt;I445, F445="Yes"),  AND( I445 &gt; H445, F445="No" ) ),SUM(H445,I445)    )</f>
        <v>0</v>
      </c>
      <c r="L445" s="0" t="n">
        <f aca="false">IF( OR(  AND(I445&gt;H445, F445="Yes"),  AND( H445 &gt; I445, F445="No" ) ), SUM(H445,I445),0   )</f>
        <v>219675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35.2" hidden="false" customHeight="false" outlineLevel="0" collapsed="false">
      <c r="A446" s="1" t="s">
        <v>1427</v>
      </c>
      <c r="B446" s="1" t="s">
        <v>687</v>
      </c>
      <c r="C446" s="1" t="s">
        <v>1428</v>
      </c>
      <c r="D446" s="2" t="s">
        <v>35</v>
      </c>
      <c r="E446" s="2" t="s">
        <v>8215</v>
      </c>
      <c r="F446" s="1" t="s">
        <v>20</v>
      </c>
      <c r="H446" s="0" t="n">
        <f aca="false">VALUE(D446)</f>
        <v>31000</v>
      </c>
      <c r="I446" s="0" t="n">
        <f aca="false">VALUE(E446)</f>
        <v>18225</v>
      </c>
      <c r="K446" s="3" t="n">
        <f aca="false">IF(  OR(  AND(H446&gt;I446, F446="Yes"),  AND( I446 &gt; H446, F446="No" ) ),SUM(H446,I446)    )</f>
        <v>49225</v>
      </c>
      <c r="L446" s="0" t="n">
        <f aca="false">IF( OR(  AND(I446&gt;H446, F446="Yes"),  AND( H446 &gt; I446, F446="No" ) ), SUM(H446,I446),0   )</f>
        <v>0</v>
      </c>
      <c r="M446" s="0" t="n">
        <f aca="false">IF( OR(H446=I446,AND(H446 = 0, I446=0)) ,1,0)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217</v>
      </c>
      <c r="H450" s="0" t="n">
        <f aca="false">SUM(H200:I446)</f>
        <v>37914544</v>
      </c>
      <c r="J450" s="4" t="s">
        <v>683</v>
      </c>
      <c r="K450" s="4" t="n">
        <f aca="false">SUM(K200:K446)</f>
        <v>26636304</v>
      </c>
      <c r="L450" s="4" t="n">
        <f aca="false">SUM(L200:L446)</f>
        <v>9184947</v>
      </c>
      <c r="M450" s="4" t="n">
        <f aca="false">SUM(M200:M446)</f>
        <v>2</v>
      </c>
      <c r="N450" s="4" t="n">
        <f aca="false">SUM(N200:N446)</f>
        <v>2081293</v>
      </c>
      <c r="P450" s="0" t="n">
        <f aca="false">SUM(P2:P446)</f>
        <v>1</v>
      </c>
    </row>
    <row r="451" customFormat="false" ht="12.8" hidden="false" customHeight="false" outlineLevel="0" collapsed="false">
      <c r="F451" s="4" t="n">
        <f aca="false">COUNTIF($F$199:$F$445, "No")</f>
        <v>20</v>
      </c>
      <c r="J451" s="4" t="s">
        <v>684</v>
      </c>
      <c r="K451" s="4" t="n">
        <f aca="false">COUNTIF(K200:K446, "&gt;"&amp;0)</f>
        <v>182</v>
      </c>
      <c r="L451" s="4" t="n">
        <f aca="false">COUNTIF(L200:L446, "&gt;"&amp;0)</f>
        <v>52</v>
      </c>
      <c r="M451" s="4" t="n">
        <f aca="false">COUNTIF(M200:M446, "&gt;"&amp;0)</f>
        <v>2</v>
      </c>
      <c r="N451" s="4" t="n">
        <f aca="false">COUNTIF(N200:N446, "&gt;"&amp;0)</f>
        <v>9</v>
      </c>
    </row>
    <row r="452" customFormat="false" ht="12.8" hidden="false" customHeight="false" outlineLevel="0" collapsed="false">
      <c r="F452" s="4" t="n">
        <f aca="false">COUNTIF($F$199:$F$445, "Not Voting")</f>
        <v>9</v>
      </c>
      <c r="J452" s="4" t="s">
        <v>685</v>
      </c>
      <c r="K452" s="4" t="n">
        <f aca="false">ROUND(K450/K451,0)</f>
        <v>146353</v>
      </c>
      <c r="L452" s="5" t="n">
        <f aca="false">ROUND(L450/L451,0)</f>
        <v>176634</v>
      </c>
      <c r="M452" s="5"/>
      <c r="N452" s="5" t="n">
        <f aca="false">ROUND(N450/N451,0)</f>
        <v>231255</v>
      </c>
    </row>
  </sheetData>
  <conditionalFormatting sqref="P:P">
    <cfRule type="cellIs" priority="2" operator="greater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52"/>
  <sheetViews>
    <sheetView windowProtection="false" showFormulas="false" showGridLines="true" showRowColHeaders="true" showZeros="true" rightToLeft="false" tabSelected="true" showOutlineSymbols="true" defaultGridColor="true" view="normal" topLeftCell="E430" colorId="64" zoomScale="100" zoomScaleNormal="100" zoomScalePageLayoutView="100" workbookViewId="0">
      <selection pane="topLeft" activeCell="P444" activeCellId="0" sqref="P444"/>
    </sheetView>
  </sheetViews>
  <sheetFormatPr defaultRowHeight="12.8"/>
  <cols>
    <col collapsed="false" hidden="false" max="2" min="1" style="0" width="11.5204081632653"/>
    <col collapsed="false" hidden="false" max="5" min="3" style="0" width="18.9336734693878"/>
    <col collapsed="false" hidden="false" max="6" min="6" style="0" width="5.18367346938776"/>
    <col collapsed="false" hidden="false" max="7" min="7" style="0" width="11.5204081632653"/>
    <col collapsed="false" hidden="false" max="9" min="8" style="0" width="18.9336734693878"/>
    <col collapsed="false" hidden="false" max="11" min="10" style="0" width="11.5204081632653"/>
    <col collapsed="false" hidden="false" max="12" min="12" style="0" width="14.0765306122449"/>
    <col collapsed="false" hidden="false" max="1025" min="13" style="0" width="11.520408163265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H1" s="0" t="s">
        <v>3</v>
      </c>
      <c r="I1" s="0" t="s">
        <v>4</v>
      </c>
      <c r="K1" s="0" t="s">
        <v>6</v>
      </c>
      <c r="L1" s="0" t="s">
        <v>7</v>
      </c>
      <c r="M1" s="0" t="s">
        <v>8</v>
      </c>
      <c r="N1" s="0" t="s">
        <v>9</v>
      </c>
    </row>
    <row r="2" customFormat="false" ht="23.85" hidden="false" customHeight="false" outlineLevel="0" collapsed="false">
      <c r="A2" s="1" t="s">
        <v>10</v>
      </c>
      <c r="B2" s="1" t="s">
        <v>11</v>
      </c>
      <c r="C2" s="1" t="s">
        <v>12</v>
      </c>
      <c r="D2" s="2" t="s">
        <v>6443</v>
      </c>
      <c r="E2" s="2" t="s">
        <v>2038</v>
      </c>
      <c r="F2" s="1" t="s">
        <v>15</v>
      </c>
      <c r="H2" s="0" t="n">
        <f aca="false">VALUE(D2)</f>
        <v>11950</v>
      </c>
      <c r="I2" s="0" t="n">
        <f aca="false">VALUE(E2)</f>
        <v>13000</v>
      </c>
      <c r="K2" s="3" t="n">
        <f aca="false">IF(  OR(  AND(H2&gt;I2, F2="Yes"),  AND( I2 &gt; H2, F2="No" ) ),SUM(H2,I2)    )</f>
        <v>24950</v>
      </c>
      <c r="L2" s="0" t="n">
        <f aca="false">IF( OR(  AND(I2&gt;H2, F2="Yes"),  AND( H2 &gt; I2, F2="No" ) ), SUM(H2,I2),0   )</f>
        <v>0</v>
      </c>
      <c r="M2" s="0" t="n">
        <f aca="false">IF( OR(H2=I2,AND(H2 = 0, I2=0)) ,1,0)</f>
        <v>0</v>
      </c>
      <c r="N2" s="0" t="n">
        <f aca="false">IF(F2="Not Voting", SUM(H2:I2),0)</f>
        <v>0</v>
      </c>
      <c r="P2" s="0" t="n">
        <f aca="false">IF(AND(F2="Not Voting",M2=1), 1,0)</f>
        <v>0</v>
      </c>
    </row>
    <row r="3" customFormat="false" ht="12.8" hidden="false" customHeight="false" outlineLevel="0" collapsed="false">
      <c r="A3" s="1" t="s">
        <v>16</v>
      </c>
      <c r="B3" s="1" t="s">
        <v>11</v>
      </c>
      <c r="C3" s="1" t="s">
        <v>17</v>
      </c>
      <c r="D3" s="2" t="s">
        <v>2329</v>
      </c>
      <c r="E3" s="2" t="s">
        <v>1547</v>
      </c>
      <c r="F3" s="1" t="s">
        <v>15</v>
      </c>
      <c r="H3" s="0" t="n">
        <f aca="false">VALUE(D3)</f>
        <v>12250</v>
      </c>
      <c r="I3" s="0" t="n">
        <f aca="false">VALUE(E3)</f>
        <v>12500</v>
      </c>
      <c r="K3" s="3" t="n">
        <f aca="false">IF(  OR(  AND(H3&gt;I3, F3="Yes"),  AND( I3 &gt; H3, F3="No" ) ),SUM(H3,I3)    )</f>
        <v>24750</v>
      </c>
      <c r="L3" s="0" t="n">
        <f aca="false">IF( OR(  AND(I3&gt;H3, F3="Yes"),  AND( H3 &gt; I3, F3="No" ) ), SUM(H3,I3),0   )</f>
        <v>0</v>
      </c>
      <c r="M3" s="0" t="n">
        <f aca="false">IF( OR(H3=I3,AND(H3 = 0, I3=0)) ,1,0)</f>
        <v>0</v>
      </c>
      <c r="N3" s="0" t="n">
        <f aca="false">IF(F3="Not Voting", SUM(H3:I3),0)</f>
        <v>0</v>
      </c>
      <c r="P3" s="0" t="n">
        <f aca="false">IF(AND(F3="Not Voting",M3=1), 1,0)</f>
        <v>0</v>
      </c>
    </row>
    <row r="4" customFormat="false" ht="12.8" hidden="false" customHeight="false" outlineLevel="0" collapsed="false">
      <c r="A4" s="1" t="s">
        <v>21</v>
      </c>
      <c r="B4" s="1" t="s">
        <v>11</v>
      </c>
      <c r="C4" s="1" t="s">
        <v>22</v>
      </c>
      <c r="D4" s="2" t="s">
        <v>717</v>
      </c>
      <c r="E4" s="2" t="s">
        <v>3115</v>
      </c>
      <c r="F4" s="1" t="s">
        <v>15</v>
      </c>
      <c r="H4" s="0" t="n">
        <f aca="false">VALUE(D4)</f>
        <v>3885</v>
      </c>
      <c r="I4" s="0" t="n">
        <f aca="false">VALUE(E4)</f>
        <v>10700</v>
      </c>
      <c r="K4" s="3" t="n">
        <f aca="false">IF(  OR(  AND(H4&gt;I4, F4="Yes"),  AND( I4 &gt; H4, F4="No" ) ),SUM(H4,I4)    )</f>
        <v>14585</v>
      </c>
      <c r="L4" s="0" t="n">
        <f aca="false">IF( OR(  AND(I4&gt;H4, F4="Yes"),  AND( H4 &gt; I4, F4="No" ) ), SUM(H4,I4),0   )</f>
        <v>0</v>
      </c>
      <c r="M4" s="0" t="n">
        <f aca="false">IF( OR(H4=I4,AND(H4 = 0, I4=0)) ,1,0)</f>
        <v>0</v>
      </c>
      <c r="N4" s="0" t="n">
        <f aca="false">IF(F4="Not Voting", SUM(H4:I4),0)</f>
        <v>0</v>
      </c>
      <c r="P4" s="0" t="n">
        <f aca="false">IF(AND(F4="Not Voting",M4=1), 1,0)</f>
        <v>0</v>
      </c>
    </row>
    <row r="5" customFormat="false" ht="23.85" hidden="false" customHeight="false" outlineLevel="0" collapsed="false">
      <c r="A5" s="1" t="s">
        <v>25</v>
      </c>
      <c r="B5" s="1" t="s">
        <v>11</v>
      </c>
      <c r="C5" s="1" t="s">
        <v>26</v>
      </c>
      <c r="D5" s="2" t="s">
        <v>32</v>
      </c>
      <c r="E5" s="2" t="s">
        <v>136</v>
      </c>
      <c r="F5" s="1" t="s">
        <v>15</v>
      </c>
      <c r="H5" s="0" t="n">
        <f aca="false">VALUE(D5)</f>
        <v>1000</v>
      </c>
      <c r="I5" s="0" t="n">
        <f aca="false">VALUE(E5)</f>
        <v>15000</v>
      </c>
      <c r="K5" s="3" t="n">
        <f aca="false">IF(  OR(  AND(H5&gt;I5, F5="Yes"),  AND( I5 &gt; H5, F5="No" ) ),SUM(H5,I5)    )</f>
        <v>16000</v>
      </c>
      <c r="L5" s="0" t="n">
        <f aca="false">IF( OR(  AND(I5&gt;H5, F5="Yes"),  AND( H5 &gt; I5, F5="No" ) ), SUM(H5,I5),0   )</f>
        <v>0</v>
      </c>
      <c r="M5" s="0" t="n">
        <f aca="false">IF( OR(H5=I5,AND(H5 = 0, I5=0)) ,1,0)</f>
        <v>0</v>
      </c>
      <c r="N5" s="0" t="n">
        <f aca="false">IF(F5="Not Voting", SUM(H5:I5),0)</f>
        <v>0</v>
      </c>
      <c r="P5" s="0" t="n">
        <f aca="false">IF(AND(F5="Not Voting",M5=1), 1,0)</f>
        <v>0</v>
      </c>
    </row>
    <row r="6" customFormat="false" ht="12.8" hidden="false" customHeight="false" outlineLevel="0" collapsed="false">
      <c r="A6" s="1" t="s">
        <v>29</v>
      </c>
      <c r="B6" s="1" t="s">
        <v>11</v>
      </c>
      <c r="C6" s="1" t="s">
        <v>30</v>
      </c>
      <c r="D6" s="2" t="s">
        <v>1555</v>
      </c>
      <c r="E6" s="2" t="s">
        <v>2441</v>
      </c>
      <c r="F6" s="1" t="s">
        <v>20</v>
      </c>
      <c r="H6" s="0" t="n">
        <f aca="false">VALUE(D6)</f>
        <v>21500</v>
      </c>
      <c r="I6" s="0" t="n">
        <f aca="false">VALUE(E6)</f>
        <v>11000</v>
      </c>
      <c r="K6" s="3" t="n">
        <f aca="false">IF(  OR(  AND(H6&gt;I6, F6="Yes"),  AND( I6 &gt; H6, F6="No" ) ),SUM(H6,I6)    )</f>
        <v>32500</v>
      </c>
      <c r="L6" s="0" t="n">
        <f aca="false">IF( OR(  AND(I6&gt;H6, F6="Yes"),  AND( H6 &gt; I6, F6="No" ) ), SUM(H6,I6),0   )</f>
        <v>0</v>
      </c>
      <c r="M6" s="0" t="n">
        <f aca="false">IF( OR(H6=I6,AND(H6 = 0, I6=0)) ,1,0)</f>
        <v>0</v>
      </c>
      <c r="N6" s="0" t="n">
        <f aca="false">IF(F6="Not Voting", SUM(H6:I6),0)</f>
        <v>0</v>
      </c>
      <c r="P6" s="0" t="n">
        <f aca="false">IF(AND(F6="Not Voting",M6=1), 1,0)</f>
        <v>0</v>
      </c>
    </row>
    <row r="7" customFormat="false" ht="23.85" hidden="false" customHeight="false" outlineLevel="0" collapsed="false">
      <c r="A7" s="1" t="s">
        <v>33</v>
      </c>
      <c r="B7" s="1" t="s">
        <v>11</v>
      </c>
      <c r="C7" s="1" t="s">
        <v>34</v>
      </c>
      <c r="D7" s="2" t="s">
        <v>114</v>
      </c>
      <c r="E7" s="2" t="s">
        <v>153</v>
      </c>
      <c r="F7" s="1" t="s">
        <v>15</v>
      </c>
      <c r="H7" s="0" t="n">
        <f aca="false">VALUE(D7)</f>
        <v>4500</v>
      </c>
      <c r="I7" s="0" t="n">
        <f aca="false">VALUE(E7)</f>
        <v>16500</v>
      </c>
      <c r="K7" s="3" t="n">
        <f aca="false">IF(  OR(  AND(H7&gt;I7, F7="Yes"),  AND( I7 &gt; H7, F7="No" ) ),SUM(H7,I7)    )</f>
        <v>21000</v>
      </c>
      <c r="L7" s="0" t="n">
        <f aca="false">IF( OR(  AND(I7&gt;H7, F7="Yes"),  AND( H7 &gt; I7, F7="No" ) ), SUM(H7,I7),0   )</f>
        <v>0</v>
      </c>
      <c r="M7" s="0" t="n">
        <f aca="false">IF( OR(H7=I7,AND(H7 = 0, I7=0)) ,1,0)</f>
        <v>0</v>
      </c>
      <c r="N7" s="0" t="n">
        <f aca="false">IF(F7="Not Voting", SUM(H7:I7),0)</f>
        <v>0</v>
      </c>
      <c r="P7" s="0" t="n">
        <f aca="false">IF(AND(F7="Not Voting",M7=1), 1,0)</f>
        <v>0</v>
      </c>
    </row>
    <row r="8" customFormat="false" ht="23.85" hidden="false" customHeight="false" outlineLevel="0" collapsed="false">
      <c r="A8" s="1" t="s">
        <v>36</v>
      </c>
      <c r="B8" s="1" t="s">
        <v>11</v>
      </c>
      <c r="C8" s="1" t="s">
        <v>37</v>
      </c>
      <c r="D8" s="2" t="s">
        <v>1515</v>
      </c>
      <c r="E8" s="2" t="s">
        <v>1436</v>
      </c>
      <c r="F8" s="1" t="s">
        <v>15</v>
      </c>
      <c r="H8" s="0" t="n">
        <f aca="false">VALUE(D8)</f>
        <v>8000</v>
      </c>
      <c r="I8" s="0" t="n">
        <f aca="false">VALUE(E8)</f>
        <v>11500</v>
      </c>
      <c r="K8" s="3" t="n">
        <f aca="false">IF(  OR(  AND(H8&gt;I8, F8="Yes"),  AND( I8 &gt; H8, F8="No" ) ),SUM(H8,I8)    )</f>
        <v>19500</v>
      </c>
      <c r="L8" s="0" t="n">
        <f aca="false">IF( OR(  AND(I8&gt;H8, F8="Yes"),  AND( H8 &gt; I8, F8="No" ) ), SUM(H8,I8),0   )</f>
        <v>0</v>
      </c>
      <c r="M8" s="0" t="n">
        <f aca="false">IF( OR(H8=I8,AND(H8 = 0, I8=0)) ,1,0)</f>
        <v>0</v>
      </c>
      <c r="N8" s="0" t="n">
        <f aca="false">IF(F8="Not Voting", SUM(H8:I8),0)</f>
        <v>0</v>
      </c>
      <c r="P8" s="0" t="n">
        <f aca="false">IF(AND(F8="Not Voting",M8=1), 1,0)</f>
        <v>0</v>
      </c>
    </row>
    <row r="9" customFormat="false" ht="23.85" hidden="false" customHeight="false" outlineLevel="0" collapsed="false">
      <c r="A9" s="1" t="s">
        <v>40</v>
      </c>
      <c r="B9" s="1" t="s">
        <v>11</v>
      </c>
      <c r="C9" s="1" t="s">
        <v>41</v>
      </c>
      <c r="D9" s="2" t="s">
        <v>8216</v>
      </c>
      <c r="E9" s="2" t="s">
        <v>2983</v>
      </c>
      <c r="F9" s="1" t="s">
        <v>15</v>
      </c>
      <c r="H9" s="0" t="n">
        <f aca="false">VALUE(D9)</f>
        <v>19575</v>
      </c>
      <c r="I9" s="0" t="n">
        <f aca="false">VALUE(E9)</f>
        <v>52600</v>
      </c>
      <c r="K9" s="3" t="n">
        <f aca="false">IF(  OR(  AND(H9&gt;I9, F9="Yes"),  AND( I9 &gt; H9, F9="No" ) ),SUM(H9,I9)    )</f>
        <v>72175</v>
      </c>
      <c r="L9" s="0" t="n">
        <f aca="false">IF( OR(  AND(I9&gt;H9, F9="Yes"),  AND( H9 &gt; I9, F9="No" ) ), SUM(H9,I9),0   )</f>
        <v>0</v>
      </c>
      <c r="M9" s="0" t="n">
        <f aca="false">IF( OR(H9=I9,AND(H9 = 0, I9=0)) ,1,0)</f>
        <v>0</v>
      </c>
      <c r="N9" s="0" t="n">
        <f aca="false">IF(F9="Not Voting", SUM(H9:I9),0)</f>
        <v>0</v>
      </c>
      <c r="P9" s="0" t="n">
        <f aca="false">IF(AND(F9="Not Voting",M9=1), 1,0)</f>
        <v>0</v>
      </c>
    </row>
    <row r="10" customFormat="false" ht="12.8" hidden="false" customHeight="false" outlineLevel="0" collapsed="false">
      <c r="A10" s="1" t="s">
        <v>44</v>
      </c>
      <c r="B10" s="1" t="s">
        <v>11</v>
      </c>
      <c r="C10" s="1" t="s">
        <v>45</v>
      </c>
      <c r="D10" s="2" t="s">
        <v>4419</v>
      </c>
      <c r="E10" s="2" t="s">
        <v>8217</v>
      </c>
      <c r="F10" s="1" t="s">
        <v>15</v>
      </c>
      <c r="H10" s="0" t="n">
        <f aca="false">VALUE(D10)</f>
        <v>43700</v>
      </c>
      <c r="I10" s="0" t="n">
        <f aca="false">VALUE(E10)</f>
        <v>113311</v>
      </c>
      <c r="K10" s="3" t="n">
        <f aca="false">IF(  OR(  AND(H10&gt;I10, F10="Yes"),  AND( I10 &gt; H10, F10="No" ) ),SUM(H10,I10)    )</f>
        <v>157011</v>
      </c>
      <c r="L10" s="0" t="n">
        <f aca="false">IF( OR(  AND(I10&gt;H10, F10="Yes"),  AND( H10 &gt; I10, F10="No" ) ), SUM(H10,I10),0   )</f>
        <v>0</v>
      </c>
      <c r="M10" s="0" t="n">
        <f aca="false">IF( OR(H10=I10,AND(H10 = 0, I10=0)) ,1,0)</f>
        <v>0</v>
      </c>
      <c r="N10" s="0" t="n">
        <f aca="false">IF(F10="Not Voting", SUM(H10:I10),0)</f>
        <v>0</v>
      </c>
      <c r="P10" s="0" t="n">
        <f aca="false">IF(AND(F10="Not Voting",M10=1), 1,0)</f>
        <v>0</v>
      </c>
    </row>
    <row r="11" customFormat="false" ht="12.8" hidden="false" customHeight="false" outlineLevel="0" collapsed="false">
      <c r="A11" s="1" t="s">
        <v>48</v>
      </c>
      <c r="B11" s="1" t="s">
        <v>11</v>
      </c>
      <c r="C11" s="1" t="s">
        <v>49</v>
      </c>
      <c r="D11" s="2" t="s">
        <v>4696</v>
      </c>
      <c r="E11" s="2" t="s">
        <v>1010</v>
      </c>
      <c r="F11" s="1" t="s">
        <v>15</v>
      </c>
      <c r="H11" s="0" t="n">
        <f aca="false">VALUE(D11)</f>
        <v>17750</v>
      </c>
      <c r="I11" s="0" t="n">
        <f aca="false">VALUE(E11)</f>
        <v>17500</v>
      </c>
      <c r="K11" s="3" t="n">
        <f aca="false">IF(  OR(  AND(H11&gt;I11, F11="Yes"),  AND( I11 &gt; H11, F11="No" ) ),SUM(H11,I11)    )</f>
        <v>0</v>
      </c>
      <c r="L11" s="0" t="n">
        <f aca="false">IF( OR(  AND(I11&gt;H11, F11="Yes"),  AND( H11 &gt; I11, F11="No" ) ), SUM(H11,I11),0   )</f>
        <v>35250</v>
      </c>
      <c r="M11" s="0" t="n">
        <f aca="false">IF( OR(H11=I11,AND(H11 = 0, I11=0)) ,1,0)</f>
        <v>0</v>
      </c>
      <c r="N11" s="0" t="n">
        <f aca="false">IF(F11="Not Voting", SUM(H11:I11),0)</f>
        <v>0</v>
      </c>
      <c r="P11" s="0" t="n">
        <f aca="false">IF(AND(F11="Not Voting",M11=1), 1,0)</f>
        <v>0</v>
      </c>
    </row>
    <row r="12" customFormat="false" ht="35.05" hidden="false" customHeight="false" outlineLevel="0" collapsed="false">
      <c r="A12" s="1" t="s">
        <v>51</v>
      </c>
      <c r="B12" s="1" t="s">
        <v>11</v>
      </c>
      <c r="C12" s="1" t="s">
        <v>52</v>
      </c>
      <c r="D12" s="2" t="s">
        <v>8218</v>
      </c>
      <c r="E12" s="2" t="s">
        <v>8219</v>
      </c>
      <c r="F12" s="1" t="s">
        <v>67</v>
      </c>
      <c r="H12" s="0" t="n">
        <f aca="false">VALUE(D12)</f>
        <v>24464</v>
      </c>
      <c r="I12" s="0" t="n">
        <f aca="false">VALUE(E12)</f>
        <v>69260</v>
      </c>
      <c r="K12" s="3" t="n">
        <f aca="false">IF(  OR(  AND(H12&gt;I12, F12="Yes"),  AND( I12 &gt; H12, F12="No" ) ),SUM(H12,I12)    )</f>
        <v>0</v>
      </c>
      <c r="L12" s="0" t="n">
        <f aca="false">IF( OR(  AND(I12&gt;H12, F12="Yes"),  AND( H12 &gt; I12, F12="No" ) ), SUM(H12,I12),0   )</f>
        <v>0</v>
      </c>
      <c r="M12" s="0" t="n">
        <f aca="false">IF( OR(H12=I12,AND(H12 = 0, I12=0)) ,1,0)</f>
        <v>0</v>
      </c>
      <c r="N12" s="0" t="n">
        <f aca="false">IF(F12="Not Voting", SUM(H12:I12),0)</f>
        <v>93724</v>
      </c>
      <c r="P12" s="0" t="n">
        <f aca="false">IF(AND(F12="Not Voting",M12=1), 1,0)</f>
        <v>0</v>
      </c>
    </row>
    <row r="13" customFormat="false" ht="12.8" hidden="false" customHeight="false" outlineLevel="0" collapsed="false">
      <c r="A13" s="1" t="s">
        <v>55</v>
      </c>
      <c r="B13" s="1" t="s">
        <v>11</v>
      </c>
      <c r="C13" s="1" t="s">
        <v>56</v>
      </c>
      <c r="D13" s="2" t="s">
        <v>8220</v>
      </c>
      <c r="E13" s="2" t="s">
        <v>8221</v>
      </c>
      <c r="F13" s="1" t="s">
        <v>15</v>
      </c>
      <c r="H13" s="0" t="n">
        <f aca="false">VALUE(D13)</f>
        <v>64905</v>
      </c>
      <c r="I13" s="0" t="n">
        <f aca="false">VALUE(E13)</f>
        <v>45934</v>
      </c>
      <c r="K13" s="3" t="n">
        <f aca="false">IF(  OR(  AND(H13&gt;I13, F13="Yes"),  AND( I13 &gt; H13, F13="No" ) ),SUM(H13,I13)    )</f>
        <v>0</v>
      </c>
      <c r="L13" s="0" t="n">
        <f aca="false">IF( OR(  AND(I13&gt;H13, F13="Yes"),  AND( H13 &gt; I13, F13="No" ) ), SUM(H13,I13),0   )</f>
        <v>110839</v>
      </c>
      <c r="M13" s="0" t="n">
        <f aca="false">IF( OR(H13=I13,AND(H13 = 0, I13=0)) ,1,0)</f>
        <v>0</v>
      </c>
      <c r="N13" s="0" t="n">
        <f aca="false">IF(F13="Not Voting", SUM(H13:I13),0)</f>
        <v>0</v>
      </c>
      <c r="P13" s="0" t="n">
        <f aca="false">IF(AND(F13="Not Voting",M13=1), 1,0)</f>
        <v>0</v>
      </c>
    </row>
    <row r="14" customFormat="false" ht="23.85" hidden="false" customHeight="false" outlineLevel="0" collapsed="false">
      <c r="A14" s="1" t="s">
        <v>59</v>
      </c>
      <c r="B14" s="1" t="s">
        <v>11</v>
      </c>
      <c r="C14" s="1" t="s">
        <v>60</v>
      </c>
      <c r="D14" s="2" t="s">
        <v>360</v>
      </c>
      <c r="E14" s="2" t="s">
        <v>110</v>
      </c>
      <c r="F14" s="1" t="s">
        <v>15</v>
      </c>
      <c r="H14" s="0" t="n">
        <f aca="false">VALUE(D14)</f>
        <v>1500</v>
      </c>
      <c r="I14" s="0" t="n">
        <f aca="false">VALUE(E14)</f>
        <v>3000</v>
      </c>
      <c r="K14" s="3" t="n">
        <f aca="false">IF(  OR(  AND(H14&gt;I14, F14="Yes"),  AND( I14 &gt; H14, F14="No" ) ),SUM(H14,I14)    )</f>
        <v>4500</v>
      </c>
      <c r="L14" s="0" t="n">
        <f aca="false">IF( OR(  AND(I14&gt;H14, F14="Yes"),  AND( H14 &gt; I14, F14="No" ) ), SUM(H14,I14),0   )</f>
        <v>0</v>
      </c>
      <c r="M14" s="0" t="n">
        <f aca="false">IF( OR(H14=I14,AND(H14 = 0, I14=0)) ,1,0)</f>
        <v>0</v>
      </c>
      <c r="N14" s="0" t="n">
        <f aca="false">IF(F14="Not Voting", SUM(H14:I14),0)</f>
        <v>0</v>
      </c>
      <c r="P14" s="0" t="n">
        <f aca="false">IF(AND(F14="Not Voting",M14=1), 1,0)</f>
        <v>0</v>
      </c>
    </row>
    <row r="15" customFormat="false" ht="12.8" hidden="false" customHeight="false" outlineLevel="0" collapsed="false">
      <c r="A15" s="1" t="s">
        <v>63</v>
      </c>
      <c r="B15" s="1" t="s">
        <v>11</v>
      </c>
      <c r="C15" s="1" t="s">
        <v>64</v>
      </c>
      <c r="D15" s="2" t="s">
        <v>6247</v>
      </c>
      <c r="E15" s="2" t="s">
        <v>5759</v>
      </c>
      <c r="F15" s="1" t="s">
        <v>15</v>
      </c>
      <c r="H15" s="0" t="n">
        <f aca="false">VALUE(D15)</f>
        <v>7650</v>
      </c>
      <c r="I15" s="0" t="n">
        <f aca="false">VALUE(E15)</f>
        <v>22100</v>
      </c>
      <c r="K15" s="3" t="n">
        <f aca="false">IF(  OR(  AND(H15&gt;I15, F15="Yes"),  AND( I15 &gt; H15, F15="No" ) ),SUM(H15,I15)    )</f>
        <v>29750</v>
      </c>
      <c r="L15" s="0" t="n">
        <f aca="false">IF( OR(  AND(I15&gt;H15, F15="Yes"),  AND( H15 &gt; I15, F15="No" ) ), SUM(H15,I15),0   )</f>
        <v>0</v>
      </c>
      <c r="M15" s="0" t="n">
        <f aca="false">IF( OR(H15=I15,AND(H15 = 0, I15=0)) ,1,0)</f>
        <v>0</v>
      </c>
      <c r="N15" s="0" t="n">
        <f aca="false">IF(F15="Not Voting", SUM(H15:I15),0)</f>
        <v>0</v>
      </c>
      <c r="P15" s="0" t="n">
        <f aca="false">IF(AND(F15="Not Voting",M15=1), 1,0)</f>
        <v>0</v>
      </c>
    </row>
    <row r="16" customFormat="false" ht="23.85" hidden="false" customHeight="false" outlineLevel="0" collapsed="false">
      <c r="A16" s="1" t="s">
        <v>68</v>
      </c>
      <c r="B16" s="1" t="s">
        <v>11</v>
      </c>
      <c r="C16" s="1" t="s">
        <v>69</v>
      </c>
      <c r="D16" s="2" t="s">
        <v>4271</v>
      </c>
      <c r="E16" s="2" t="s">
        <v>2000</v>
      </c>
      <c r="F16" s="1" t="s">
        <v>15</v>
      </c>
      <c r="H16" s="0" t="n">
        <f aca="false">VALUE(D16)</f>
        <v>41800</v>
      </c>
      <c r="I16" s="0" t="n">
        <f aca="false">VALUE(E16)</f>
        <v>27950</v>
      </c>
      <c r="K16" s="3" t="n">
        <f aca="false">IF(  OR(  AND(H16&gt;I16, F16="Yes"),  AND( I16 &gt; H16, F16="No" ) ),SUM(H16,I16)    )</f>
        <v>0</v>
      </c>
      <c r="L16" s="0" t="n">
        <f aca="false">IF( OR(  AND(I16&gt;H16, F16="Yes"),  AND( H16 &gt; I16, F16="No" ) ), SUM(H16,I16),0   )</f>
        <v>69750</v>
      </c>
      <c r="M16" s="0" t="n">
        <f aca="false">IF( OR(H16=I16,AND(H16 = 0, I16=0)) ,1,0)</f>
        <v>0</v>
      </c>
      <c r="N16" s="0" t="n">
        <f aca="false">IF(F16="Not Voting", SUM(H16:I16),0)</f>
        <v>0</v>
      </c>
      <c r="P16" s="0" t="n">
        <f aca="false">IF(AND(F16="Not Voting",M16=1), 1,0)</f>
        <v>0</v>
      </c>
    </row>
    <row r="17" customFormat="false" ht="23.85" hidden="false" customHeight="false" outlineLevel="0" collapsed="false">
      <c r="A17" s="1" t="s">
        <v>72</v>
      </c>
      <c r="B17" s="1" t="s">
        <v>11</v>
      </c>
      <c r="C17" s="1" t="s">
        <v>73</v>
      </c>
      <c r="D17" s="2" t="s">
        <v>3244</v>
      </c>
      <c r="E17" s="2" t="s">
        <v>1010</v>
      </c>
      <c r="F17" s="1" t="s">
        <v>15</v>
      </c>
      <c r="H17" s="0" t="n">
        <f aca="false">VALUE(D17)</f>
        <v>14500</v>
      </c>
      <c r="I17" s="0" t="n">
        <f aca="false">VALUE(E17)</f>
        <v>17500</v>
      </c>
      <c r="K17" s="3" t="n">
        <f aca="false">IF(  OR(  AND(H17&gt;I17, F17="Yes"),  AND( I17 &gt; H17, F17="No" ) ),SUM(H17,I17)    )</f>
        <v>32000</v>
      </c>
      <c r="L17" s="0" t="n">
        <f aca="false">IF( OR(  AND(I17&gt;H17, F17="Yes"),  AND( H17 &gt; I17, F17="No" ) ), SUM(H17,I17),0   )</f>
        <v>0</v>
      </c>
      <c r="M17" s="0" t="n">
        <f aca="false">IF( OR(H17=I17,AND(H17 = 0, I17=0)) ,1,0)</f>
        <v>0</v>
      </c>
      <c r="N17" s="0" t="n">
        <f aca="false">IF(F17="Not Voting", SUM(H17:I17),0)</f>
        <v>0</v>
      </c>
      <c r="P17" s="0" t="n">
        <f aca="false">IF(AND(F17="Not Voting",M17=1), 1,0)</f>
        <v>0</v>
      </c>
    </row>
    <row r="18" customFormat="false" ht="23.85" hidden="false" customHeight="false" outlineLevel="0" collapsed="false">
      <c r="A18" s="1" t="s">
        <v>75</v>
      </c>
      <c r="B18" s="1" t="s">
        <v>11</v>
      </c>
      <c r="C18" s="1" t="s">
        <v>76</v>
      </c>
      <c r="D18" s="2" t="s">
        <v>4440</v>
      </c>
      <c r="E18" s="2" t="s">
        <v>19</v>
      </c>
      <c r="F18" s="1" t="s">
        <v>15</v>
      </c>
      <c r="H18" s="0" t="n">
        <f aca="false">VALUE(D18)</f>
        <v>33900</v>
      </c>
      <c r="I18" s="0" t="n">
        <f aca="false">VALUE(E18)</f>
        <v>0</v>
      </c>
      <c r="K18" s="3" t="n">
        <f aca="false">IF(  OR(  AND(H18&gt;I18, F18="Yes"),  AND( I18 &gt; H18, F18="No" ) ),SUM(H18,I18)    )</f>
        <v>0</v>
      </c>
      <c r="L18" s="0" t="n">
        <f aca="false">IF( OR(  AND(I18&gt;H18, F18="Yes"),  AND( H18 &gt; I18, F18="No" ) ), SUM(H18,I18),0   )</f>
        <v>33900</v>
      </c>
      <c r="M18" s="0" t="n">
        <f aca="false">IF( OR(H18=I18,AND(H18 = 0, I18=0)) ,1,0)</f>
        <v>0</v>
      </c>
      <c r="N18" s="0" t="n">
        <f aca="false">IF(F18="Not Voting", SUM(H18:I18),0)</f>
        <v>0</v>
      </c>
      <c r="P18" s="0" t="n">
        <f aca="false">IF(AND(F18="Not Voting",M18=1), 1,0)</f>
        <v>0</v>
      </c>
    </row>
    <row r="19" customFormat="false" ht="23.85" hidden="false" customHeight="false" outlineLevel="0" collapsed="false">
      <c r="A19" s="1" t="s">
        <v>78</v>
      </c>
      <c r="B19" s="1" t="s">
        <v>11</v>
      </c>
      <c r="C19" s="1" t="s">
        <v>79</v>
      </c>
      <c r="D19" s="2" t="s">
        <v>3115</v>
      </c>
      <c r="E19" s="2" t="s">
        <v>1522</v>
      </c>
      <c r="F19" s="1" t="s">
        <v>15</v>
      </c>
      <c r="H19" s="0" t="n">
        <f aca="false">VALUE(D19)</f>
        <v>10700</v>
      </c>
      <c r="I19" s="0" t="n">
        <f aca="false">VALUE(E19)</f>
        <v>12000</v>
      </c>
      <c r="K19" s="3" t="n">
        <f aca="false">IF(  OR(  AND(H19&gt;I19, F19="Yes"),  AND( I19 &gt; H19, F19="No" ) ),SUM(H19,I19)    )</f>
        <v>22700</v>
      </c>
      <c r="L19" s="0" t="n">
        <f aca="false">IF( OR(  AND(I19&gt;H19, F19="Yes"),  AND( H19 &gt; I19, F19="No" ) ), SUM(H19,I19),0   )</f>
        <v>0</v>
      </c>
      <c r="M19" s="0" t="n">
        <f aca="false">IF( OR(H19=I19,AND(H19 = 0, I19=0)) ,1,0)</f>
        <v>0</v>
      </c>
      <c r="N19" s="0" t="n">
        <f aca="false">IF(F19="Not Voting", SUM(H19:I19),0)</f>
        <v>0</v>
      </c>
      <c r="P19" s="0" t="n">
        <f aca="false">IF(AND(F19="Not Voting",M19=1), 1,0)</f>
        <v>0</v>
      </c>
    </row>
    <row r="20" customFormat="false" ht="12.8" hidden="false" customHeight="false" outlineLevel="0" collapsed="false">
      <c r="A20" s="1" t="s">
        <v>82</v>
      </c>
      <c r="B20" s="1" t="s">
        <v>11</v>
      </c>
      <c r="C20" s="1" t="s">
        <v>83</v>
      </c>
      <c r="D20" s="2" t="s">
        <v>4596</v>
      </c>
      <c r="E20" s="2" t="s">
        <v>4696</v>
      </c>
      <c r="F20" s="1" t="s">
        <v>15</v>
      </c>
      <c r="H20" s="0" t="n">
        <f aca="false">VALUE(D20)</f>
        <v>29350</v>
      </c>
      <c r="I20" s="0" t="n">
        <f aca="false">VALUE(E20)</f>
        <v>17750</v>
      </c>
      <c r="K20" s="3" t="n">
        <f aca="false">IF(  OR(  AND(H20&gt;I20, F20="Yes"),  AND( I20 &gt; H20, F20="No" ) ),SUM(H20,I20)    )</f>
        <v>0</v>
      </c>
      <c r="L20" s="0" t="n">
        <f aca="false">IF( OR(  AND(I20&gt;H20, F20="Yes"),  AND( H20 &gt; I20, F20="No" ) ), SUM(H20,I20),0   )</f>
        <v>47100</v>
      </c>
      <c r="M20" s="0" t="n">
        <f aca="false">IF( OR(H20=I20,AND(H20 = 0, I20=0)) ,1,0)</f>
        <v>0</v>
      </c>
      <c r="N20" s="0" t="n">
        <f aca="false">IF(F20="Not Voting", SUM(H20:I20),0)</f>
        <v>0</v>
      </c>
      <c r="P20" s="0" t="n">
        <f aca="false">IF(AND(F20="Not Voting",M20=1), 1,0)</f>
        <v>0</v>
      </c>
    </row>
    <row r="21" customFormat="false" ht="12.8" hidden="false" customHeight="false" outlineLevel="0" collapsed="false">
      <c r="A21" s="1" t="s">
        <v>86</v>
      </c>
      <c r="B21" s="1" t="s">
        <v>11</v>
      </c>
      <c r="C21" s="1" t="s">
        <v>87</v>
      </c>
      <c r="D21" s="2" t="s">
        <v>133</v>
      </c>
      <c r="E21" s="2" t="s">
        <v>1982</v>
      </c>
      <c r="F21" s="1" t="s">
        <v>15</v>
      </c>
      <c r="H21" s="0" t="n">
        <f aca="false">VALUE(D21)</f>
        <v>3700</v>
      </c>
      <c r="I21" s="0" t="n">
        <f aca="false">VALUE(E21)</f>
        <v>20000</v>
      </c>
      <c r="K21" s="3" t="n">
        <f aca="false">IF(  OR(  AND(H21&gt;I21, F21="Yes"),  AND( I21 &gt; H21, F21="No" ) ),SUM(H21,I21)    )</f>
        <v>23700</v>
      </c>
      <c r="L21" s="0" t="n">
        <f aca="false">IF( OR(  AND(I21&gt;H21, F21="Yes"),  AND( H21 &gt; I21, F21="No" ) ), SUM(H21,I21),0   )</f>
        <v>0</v>
      </c>
      <c r="M21" s="0" t="n">
        <f aca="false">IF( OR(H21=I21,AND(H21 = 0, I21=0)) ,1,0)</f>
        <v>0</v>
      </c>
      <c r="N21" s="0" t="n">
        <f aca="false">IF(F21="Not Voting", SUM(H21:I21),0)</f>
        <v>0</v>
      </c>
      <c r="P21" s="0" t="n">
        <f aca="false">IF(AND(F21="Not Voting",M21=1), 1,0)</f>
        <v>0</v>
      </c>
    </row>
    <row r="22" customFormat="false" ht="23.85" hidden="false" customHeight="false" outlineLevel="0" collapsed="false">
      <c r="A22" s="1" t="s">
        <v>89</v>
      </c>
      <c r="B22" s="1" t="s">
        <v>11</v>
      </c>
      <c r="C22" s="1" t="s">
        <v>90</v>
      </c>
      <c r="D22" s="2" t="s">
        <v>292</v>
      </c>
      <c r="E22" s="2" t="s">
        <v>1555</v>
      </c>
      <c r="F22" s="1" t="s">
        <v>15</v>
      </c>
      <c r="H22" s="0" t="n">
        <f aca="false">VALUE(D22)</f>
        <v>3500</v>
      </c>
      <c r="I22" s="0" t="n">
        <f aca="false">VALUE(E22)</f>
        <v>21500</v>
      </c>
      <c r="K22" s="3" t="n">
        <f aca="false">IF(  OR(  AND(H22&gt;I22, F22="Yes"),  AND( I22 &gt; H22, F22="No" ) ),SUM(H22,I22)    )</f>
        <v>25000</v>
      </c>
      <c r="L22" s="0" t="n">
        <f aca="false">IF( OR(  AND(I22&gt;H22, F22="Yes"),  AND( H22 &gt; I22, F22="No" ) ), SUM(H22,I22),0   )</f>
        <v>0</v>
      </c>
      <c r="M22" s="0" t="n">
        <f aca="false">IF( OR(H22=I22,AND(H22 = 0, I22=0)) ,1,0)</f>
        <v>0</v>
      </c>
      <c r="N22" s="0" t="n">
        <f aca="false">IF(F22="Not Voting", SUM(H22:I22),0)</f>
        <v>0</v>
      </c>
      <c r="P22" s="0" t="n">
        <f aca="false">IF(AND(F22="Not Voting",M22=1), 1,0)</f>
        <v>0</v>
      </c>
    </row>
    <row r="23" customFormat="false" ht="12.8" hidden="false" customHeight="false" outlineLevel="0" collapsed="false">
      <c r="A23" s="1" t="s">
        <v>93</v>
      </c>
      <c r="B23" s="1" t="s">
        <v>11</v>
      </c>
      <c r="C23" s="1" t="s">
        <v>94</v>
      </c>
      <c r="D23" s="2" t="s">
        <v>279</v>
      </c>
      <c r="E23" s="2" t="s">
        <v>3032</v>
      </c>
      <c r="F23" s="1" t="s">
        <v>15</v>
      </c>
      <c r="H23" s="0" t="n">
        <f aca="false">VALUE(D23)</f>
        <v>5000</v>
      </c>
      <c r="I23" s="0" t="n">
        <f aca="false">VALUE(E23)</f>
        <v>23000</v>
      </c>
      <c r="K23" s="3" t="n">
        <f aca="false">IF(  OR(  AND(H23&gt;I23, F23="Yes"),  AND( I23 &gt; H23, F23="No" ) ),SUM(H23,I23)    )</f>
        <v>28000</v>
      </c>
      <c r="L23" s="0" t="n">
        <f aca="false">IF( OR(  AND(I23&gt;H23, F23="Yes"),  AND( H23 &gt; I23, F23="No" ) ), SUM(H23,I23),0   )</f>
        <v>0</v>
      </c>
      <c r="M23" s="0" t="n">
        <f aca="false">IF( OR(H23=I23,AND(H23 = 0, I23=0)) ,1,0)</f>
        <v>0</v>
      </c>
      <c r="N23" s="0" t="n">
        <f aca="false">IF(F23="Not Voting", SUM(H23:I23),0)</f>
        <v>0</v>
      </c>
      <c r="P23" s="0" t="n">
        <f aca="false">IF(AND(F23="Not Voting",M23=1), 1,0)</f>
        <v>0</v>
      </c>
    </row>
    <row r="24" customFormat="false" ht="35.05" hidden="false" customHeight="false" outlineLevel="0" collapsed="false">
      <c r="A24" s="1" t="s">
        <v>97</v>
      </c>
      <c r="B24" s="1" t="s">
        <v>11</v>
      </c>
      <c r="C24" s="1" t="s">
        <v>98</v>
      </c>
      <c r="D24" s="2" t="s">
        <v>7899</v>
      </c>
      <c r="E24" s="2" t="s">
        <v>8222</v>
      </c>
      <c r="F24" s="1" t="s">
        <v>15</v>
      </c>
      <c r="H24" s="0" t="n">
        <f aca="false">VALUE(D24)</f>
        <v>6275</v>
      </c>
      <c r="I24" s="0" t="n">
        <f aca="false">VALUE(E24)</f>
        <v>35237</v>
      </c>
      <c r="K24" s="3" t="n">
        <f aca="false">IF(  OR(  AND(H24&gt;I24, F24="Yes"),  AND( I24 &gt; H24, F24="No" ) ),SUM(H24,I24)    )</f>
        <v>41512</v>
      </c>
      <c r="L24" s="0" t="n">
        <f aca="false">IF( OR(  AND(I24&gt;H24, F24="Yes"),  AND( H24 &gt; I24, F24="No" ) ), SUM(H24,I24),0   )</f>
        <v>0</v>
      </c>
      <c r="M24" s="0" t="n">
        <f aca="false">IF( OR(H24=I24,AND(H24 = 0, I24=0)) ,1,0)</f>
        <v>0</v>
      </c>
      <c r="N24" s="0" t="n">
        <f aca="false">IF(F24="Not Voting", SUM(H24:I24),0)</f>
        <v>0</v>
      </c>
      <c r="P24" s="0" t="n">
        <f aca="false">IF(AND(F24="Not Voting",M24=1), 1,0)</f>
        <v>0</v>
      </c>
    </row>
    <row r="25" customFormat="false" ht="12.8" hidden="false" customHeight="false" outlineLevel="0" collapsed="false">
      <c r="A25" s="1" t="s">
        <v>101</v>
      </c>
      <c r="B25" s="1" t="s">
        <v>11</v>
      </c>
      <c r="C25" s="1" t="s">
        <v>102</v>
      </c>
      <c r="D25" s="2" t="s">
        <v>8223</v>
      </c>
      <c r="E25" s="2" t="s">
        <v>8224</v>
      </c>
      <c r="F25" s="1" t="s">
        <v>20</v>
      </c>
      <c r="H25" s="0" t="n">
        <f aca="false">VALUE(D25)</f>
        <v>72195</v>
      </c>
      <c r="I25" s="0" t="n">
        <f aca="false">VALUE(E25)</f>
        <v>14582</v>
      </c>
      <c r="K25" s="3" t="n">
        <f aca="false">IF(  OR(  AND(H25&gt;I25, F25="Yes"),  AND( I25 &gt; H25, F25="No" ) ),SUM(H25,I25)    )</f>
        <v>86777</v>
      </c>
      <c r="L25" s="0" t="n">
        <f aca="false">IF( OR(  AND(I25&gt;H25, F25="Yes"),  AND( H25 &gt; I25, F25="No" ) ), SUM(H25,I25),0   )</f>
        <v>0</v>
      </c>
      <c r="M25" s="0" t="n">
        <f aca="false">IF( OR(H25=I25,AND(H25 = 0, I25=0)) ,1,0)</f>
        <v>0</v>
      </c>
      <c r="N25" s="0" t="n">
        <f aca="false">IF(F25="Not Voting", SUM(H25:I25),0)</f>
        <v>0</v>
      </c>
      <c r="P25" s="0" t="n">
        <f aca="false">IF(AND(F25="Not Voting",M25=1), 1,0)</f>
        <v>0</v>
      </c>
    </row>
    <row r="26" customFormat="false" ht="12.8" hidden="false" customHeight="false" outlineLevel="0" collapsed="false">
      <c r="A26" s="1" t="s">
        <v>104</v>
      </c>
      <c r="B26" s="1" t="s">
        <v>11</v>
      </c>
      <c r="C26" s="1" t="s">
        <v>105</v>
      </c>
      <c r="D26" s="2" t="s">
        <v>3721</v>
      </c>
      <c r="E26" s="2" t="s">
        <v>5901</v>
      </c>
      <c r="F26" s="1" t="s">
        <v>15</v>
      </c>
      <c r="H26" s="0" t="n">
        <f aca="false">VALUE(D26)</f>
        <v>90500</v>
      </c>
      <c r="I26" s="0" t="n">
        <f aca="false">VALUE(E26)</f>
        <v>30700</v>
      </c>
      <c r="K26" s="3" t="n">
        <f aca="false">IF(  OR(  AND(H26&gt;I26, F26="Yes"),  AND( I26 &gt; H26, F26="No" ) ),SUM(H26,I26)    )</f>
        <v>0</v>
      </c>
      <c r="L26" s="0" t="n">
        <f aca="false">IF( OR(  AND(I26&gt;H26, F26="Yes"),  AND( H26 &gt; I26, F26="No" ) ), SUM(H26,I26),0   )</f>
        <v>121200</v>
      </c>
      <c r="M26" s="0" t="n">
        <f aca="false">IF( OR(H26=I26,AND(H26 = 0, I26=0)) ,1,0)</f>
        <v>0</v>
      </c>
      <c r="N26" s="0" t="n">
        <f aca="false">IF(F26="Not Voting", SUM(H26:I26),0)</f>
        <v>0</v>
      </c>
      <c r="P26" s="0" t="n">
        <f aca="false">IF(AND(F26="Not Voting",M26=1), 1,0)</f>
        <v>0</v>
      </c>
    </row>
    <row r="27" customFormat="false" ht="23.85" hidden="false" customHeight="false" outlineLevel="0" collapsed="false">
      <c r="A27" s="1" t="s">
        <v>107</v>
      </c>
      <c r="B27" s="1" t="s">
        <v>11</v>
      </c>
      <c r="C27" s="1" t="s">
        <v>108</v>
      </c>
      <c r="D27" s="2" t="s">
        <v>5475</v>
      </c>
      <c r="E27" s="2" t="s">
        <v>1982</v>
      </c>
      <c r="F27" s="1" t="s">
        <v>15</v>
      </c>
      <c r="H27" s="0" t="n">
        <f aca="false">VALUE(D27)</f>
        <v>29450</v>
      </c>
      <c r="I27" s="0" t="n">
        <f aca="false">VALUE(E27)</f>
        <v>20000</v>
      </c>
      <c r="K27" s="3" t="n">
        <f aca="false">IF(  OR(  AND(H27&gt;I27, F27="Yes"),  AND( I27 &gt; H27, F27="No" ) ),SUM(H27,I27)    )</f>
        <v>0</v>
      </c>
      <c r="L27" s="0" t="n">
        <f aca="false">IF( OR(  AND(I27&gt;H27, F27="Yes"),  AND( H27 &gt; I27, F27="No" ) ), SUM(H27,I27),0   )</f>
        <v>49450</v>
      </c>
      <c r="M27" s="0" t="n">
        <f aca="false">IF( OR(H27=I27,AND(H27 = 0, I27=0)) ,1,0)</f>
        <v>0</v>
      </c>
      <c r="N27" s="0" t="n">
        <f aca="false">IF(F27="Not Voting", SUM(H27:I27),0)</f>
        <v>0</v>
      </c>
      <c r="P27" s="0" t="n">
        <f aca="false">IF(AND(F27="Not Voting",M27=1), 1,0)</f>
        <v>0</v>
      </c>
    </row>
    <row r="28" customFormat="false" ht="23.85" hidden="false" customHeight="false" outlineLevel="0" collapsed="false">
      <c r="A28" s="1" t="s">
        <v>111</v>
      </c>
      <c r="B28" s="1" t="s">
        <v>11</v>
      </c>
      <c r="C28" s="1" t="s">
        <v>112</v>
      </c>
      <c r="D28" s="2" t="s">
        <v>4436</v>
      </c>
      <c r="E28" s="2" t="s">
        <v>735</v>
      </c>
      <c r="F28" s="1" t="s">
        <v>15</v>
      </c>
      <c r="H28" s="0" t="n">
        <f aca="false">VALUE(D28)</f>
        <v>40200</v>
      </c>
      <c r="I28" s="0" t="n">
        <f aca="false">VALUE(E28)</f>
        <v>22050</v>
      </c>
      <c r="K28" s="3" t="n">
        <f aca="false">IF(  OR(  AND(H28&gt;I28, F28="Yes"),  AND( I28 &gt; H28, F28="No" ) ),SUM(H28,I28)    )</f>
        <v>0</v>
      </c>
      <c r="L28" s="0" t="n">
        <f aca="false">IF( OR(  AND(I28&gt;H28, F28="Yes"),  AND( H28 &gt; I28, F28="No" ) ), SUM(H28,I28),0   )</f>
        <v>62250</v>
      </c>
      <c r="M28" s="0" t="n">
        <f aca="false">IF( OR(H28=I28,AND(H28 = 0, I28=0)) ,1,0)</f>
        <v>0</v>
      </c>
      <c r="N28" s="0" t="n">
        <f aca="false">IF(F28="Not Voting", SUM(H28:I28),0)</f>
        <v>0</v>
      </c>
      <c r="P28" s="0" t="n">
        <f aca="false">IF(AND(F28="Not Voting",M28=1), 1,0)</f>
        <v>0</v>
      </c>
    </row>
    <row r="29" customFormat="false" ht="12.8" hidden="false" customHeight="false" outlineLevel="0" collapsed="false">
      <c r="A29" s="1" t="s">
        <v>115</v>
      </c>
      <c r="B29" s="1" t="s">
        <v>11</v>
      </c>
      <c r="C29" s="1" t="s">
        <v>116</v>
      </c>
      <c r="D29" s="2" t="s">
        <v>874</v>
      </c>
      <c r="E29" s="2" t="s">
        <v>588</v>
      </c>
      <c r="F29" s="1" t="s">
        <v>20</v>
      </c>
      <c r="H29" s="0" t="n">
        <f aca="false">VALUE(D29)</f>
        <v>20350</v>
      </c>
      <c r="I29" s="0" t="n">
        <f aca="false">VALUE(E29)</f>
        <v>14000</v>
      </c>
      <c r="K29" s="3" t="n">
        <f aca="false">IF(  OR(  AND(H29&gt;I29, F29="Yes"),  AND( I29 &gt; H29, F29="No" ) ),SUM(H29,I29)    )</f>
        <v>34350</v>
      </c>
      <c r="L29" s="0" t="n">
        <f aca="false">IF( OR(  AND(I29&gt;H29, F29="Yes"),  AND( H29 &gt; I29, F29="No" ) ), SUM(H29,I29),0   )</f>
        <v>0</v>
      </c>
      <c r="M29" s="0" t="n">
        <f aca="false">IF( OR(H29=I29,AND(H29 = 0, I29=0)) ,1,0)</f>
        <v>0</v>
      </c>
      <c r="N29" s="0" t="n">
        <f aca="false">IF(F29="Not Voting", SUM(H29:I29),0)</f>
        <v>0</v>
      </c>
      <c r="P29" s="0" t="n">
        <f aca="false">IF(AND(F29="Not Voting",M29=1), 1,0)</f>
        <v>0</v>
      </c>
    </row>
    <row r="30" customFormat="false" ht="23.85" hidden="false" customHeight="false" outlineLevel="0" collapsed="false">
      <c r="A30" s="1" t="s">
        <v>118</v>
      </c>
      <c r="B30" s="1" t="s">
        <v>11</v>
      </c>
      <c r="C30" s="1" t="s">
        <v>119</v>
      </c>
      <c r="D30" s="2" t="s">
        <v>5409</v>
      </c>
      <c r="E30" s="2" t="s">
        <v>3326</v>
      </c>
      <c r="F30" s="1" t="s">
        <v>15</v>
      </c>
      <c r="H30" s="0" t="n">
        <f aca="false">VALUE(D30)</f>
        <v>62250</v>
      </c>
      <c r="I30" s="0" t="n">
        <f aca="false">VALUE(E30)</f>
        <v>7150</v>
      </c>
      <c r="K30" s="3" t="n">
        <f aca="false">IF(  OR(  AND(H30&gt;I30, F30="Yes"),  AND( I30 &gt; H30, F30="No" ) ),SUM(H30,I30)    )</f>
        <v>0</v>
      </c>
      <c r="L30" s="0" t="n">
        <f aca="false">IF( OR(  AND(I30&gt;H30, F30="Yes"),  AND( H30 &gt; I30, F30="No" ) ), SUM(H30,I30),0   )</f>
        <v>69400</v>
      </c>
      <c r="M30" s="0" t="n">
        <f aca="false">IF( OR(H30=I30,AND(H30 = 0, I30=0)) ,1,0)</f>
        <v>0</v>
      </c>
      <c r="N30" s="0" t="n">
        <f aca="false">IF(F30="Not Voting", SUM(H30:I30),0)</f>
        <v>0</v>
      </c>
      <c r="P30" s="0" t="n">
        <f aca="false">IF(AND(F30="Not Voting",M30=1), 1,0)</f>
        <v>0</v>
      </c>
    </row>
    <row r="31" customFormat="false" ht="23.85" hidden="false" customHeight="false" outlineLevel="0" collapsed="false">
      <c r="A31" s="1" t="s">
        <v>122</v>
      </c>
      <c r="B31" s="1" t="s">
        <v>11</v>
      </c>
      <c r="C31" s="1" t="s">
        <v>123</v>
      </c>
      <c r="D31" s="2" t="s">
        <v>8225</v>
      </c>
      <c r="E31" s="2" t="s">
        <v>2329</v>
      </c>
      <c r="F31" s="1" t="s">
        <v>15</v>
      </c>
      <c r="H31" s="0" t="n">
        <f aca="false">VALUE(D31)</f>
        <v>30980</v>
      </c>
      <c r="I31" s="0" t="n">
        <f aca="false">VALUE(E31)</f>
        <v>12250</v>
      </c>
      <c r="K31" s="3" t="n">
        <f aca="false">IF(  OR(  AND(H31&gt;I31, F31="Yes"),  AND( I31 &gt; H31, F31="No" ) ),SUM(H31,I31)    )</f>
        <v>0</v>
      </c>
      <c r="L31" s="0" t="n">
        <f aca="false">IF( OR(  AND(I31&gt;H31, F31="Yes"),  AND( H31 &gt; I31, F31="No" ) ), SUM(H31,I31),0   )</f>
        <v>43230</v>
      </c>
      <c r="M31" s="0" t="n">
        <f aca="false">IF( OR(H31=I31,AND(H31 = 0, I31=0)) ,1,0)</f>
        <v>0</v>
      </c>
      <c r="N31" s="0" t="n">
        <f aca="false">IF(F31="Not Voting", SUM(H31:I31),0)</f>
        <v>0</v>
      </c>
      <c r="P31" s="0" t="n">
        <f aca="false">IF(AND(F31="Not Voting",M31=1), 1,0)</f>
        <v>0</v>
      </c>
    </row>
    <row r="32" customFormat="false" ht="23.85" hidden="false" customHeight="false" outlineLevel="0" collapsed="false">
      <c r="A32" s="1" t="s">
        <v>126</v>
      </c>
      <c r="B32" s="1" t="s">
        <v>11</v>
      </c>
      <c r="C32" s="1" t="s">
        <v>127</v>
      </c>
      <c r="D32" s="2" t="s">
        <v>4702</v>
      </c>
      <c r="E32" s="2" t="s">
        <v>8226</v>
      </c>
      <c r="F32" s="1" t="s">
        <v>15</v>
      </c>
      <c r="H32" s="0" t="n">
        <f aca="false">VALUE(D32)</f>
        <v>99200</v>
      </c>
      <c r="I32" s="0" t="n">
        <f aca="false">VALUE(E32)</f>
        <v>10805</v>
      </c>
      <c r="K32" s="3" t="n">
        <f aca="false">IF(  OR(  AND(H32&gt;I32, F32="Yes"),  AND( I32 &gt; H32, F32="No" ) ),SUM(H32,I32)    )</f>
        <v>0</v>
      </c>
      <c r="L32" s="0" t="n">
        <f aca="false">IF( OR(  AND(I32&gt;H32, F32="Yes"),  AND( H32 &gt; I32, F32="No" ) ), SUM(H32,I32),0   )</f>
        <v>110005</v>
      </c>
      <c r="M32" s="0" t="n">
        <f aca="false">IF( OR(H32=I32,AND(H32 = 0, I32=0)) ,1,0)</f>
        <v>0</v>
      </c>
      <c r="N32" s="0" t="n">
        <f aca="false">IF(F32="Not Voting", SUM(H32:I32),0)</f>
        <v>0</v>
      </c>
      <c r="P32" s="0" t="n">
        <f aca="false">IF(AND(F32="Not Voting",M32=1), 1,0)</f>
        <v>0</v>
      </c>
    </row>
    <row r="33" customFormat="false" ht="23.85" hidden="false" customHeight="false" outlineLevel="0" collapsed="false">
      <c r="A33" s="1" t="s">
        <v>130</v>
      </c>
      <c r="B33" s="1" t="s">
        <v>11</v>
      </c>
      <c r="C33" s="1" t="s">
        <v>131</v>
      </c>
      <c r="D33" s="2" t="s">
        <v>2231</v>
      </c>
      <c r="E33" s="2" t="s">
        <v>1522</v>
      </c>
      <c r="F33" s="1" t="s">
        <v>15</v>
      </c>
      <c r="H33" s="0" t="n">
        <f aca="false">VALUE(D33)</f>
        <v>28000</v>
      </c>
      <c r="I33" s="0" t="n">
        <f aca="false">VALUE(E33)</f>
        <v>12000</v>
      </c>
      <c r="K33" s="3" t="n">
        <f aca="false">IF(  OR(  AND(H33&gt;I33, F33="Yes"),  AND( I33 &gt; H33, F33="No" ) ),SUM(H33,I33)    )</f>
        <v>0</v>
      </c>
      <c r="L33" s="0" t="n">
        <f aca="false">IF( OR(  AND(I33&gt;H33, F33="Yes"),  AND( H33 &gt; I33, F33="No" ) ), SUM(H33,I33),0   )</f>
        <v>40000</v>
      </c>
      <c r="M33" s="0" t="n">
        <f aca="false">IF( OR(H33=I33,AND(H33 = 0, I33=0)) ,1,0)</f>
        <v>0</v>
      </c>
      <c r="N33" s="0" t="n">
        <f aca="false">IF(F33="Not Voting", SUM(H33:I33),0)</f>
        <v>0</v>
      </c>
      <c r="P33" s="0" t="n">
        <f aca="false">IF(AND(F33="Not Voting",M33=1), 1,0)</f>
        <v>0</v>
      </c>
    </row>
    <row r="34" customFormat="false" ht="23.85" hidden="false" customHeight="false" outlineLevel="0" collapsed="false">
      <c r="A34" s="1" t="s">
        <v>137</v>
      </c>
      <c r="B34" s="1" t="s">
        <v>11</v>
      </c>
      <c r="C34" s="1" t="s">
        <v>138</v>
      </c>
      <c r="D34" s="2" t="s">
        <v>32</v>
      </c>
      <c r="E34" s="2" t="s">
        <v>114</v>
      </c>
      <c r="F34" s="1" t="s">
        <v>15</v>
      </c>
      <c r="H34" s="0" t="n">
        <f aca="false">VALUE(D34)</f>
        <v>1000</v>
      </c>
      <c r="I34" s="0" t="n">
        <f aca="false">VALUE(E34)</f>
        <v>4500</v>
      </c>
      <c r="K34" s="3" t="n">
        <f aca="false">IF(  OR(  AND(H34&gt;I34, F34="Yes"),  AND( I34 &gt; H34, F34="No" ) ),SUM(H34,I34)    )</f>
        <v>5500</v>
      </c>
      <c r="L34" s="0" t="n">
        <f aca="false">IF( OR(  AND(I34&gt;H34, F34="Yes"),  AND( H34 &gt; I34, F34="No" ) ), SUM(H34,I34),0   )</f>
        <v>0</v>
      </c>
      <c r="M34" s="0" t="n">
        <f aca="false">IF( OR(H34=I34,AND(H34 = 0, I34=0)) ,1,0)</f>
        <v>0</v>
      </c>
      <c r="N34" s="0" t="n">
        <f aca="false">IF(F34="Not Voting", SUM(H34:I34),0)</f>
        <v>0</v>
      </c>
      <c r="P34" s="0" t="n">
        <f aca="false">IF(AND(F34="Not Voting",M34=1), 1,0)</f>
        <v>0</v>
      </c>
    </row>
    <row r="35" customFormat="false" ht="12.8" hidden="false" customHeight="false" outlineLevel="0" collapsed="false">
      <c r="A35" s="1" t="s">
        <v>140</v>
      </c>
      <c r="B35" s="1" t="s">
        <v>11</v>
      </c>
      <c r="C35" s="1" t="s">
        <v>141</v>
      </c>
      <c r="D35" s="2" t="s">
        <v>8227</v>
      </c>
      <c r="E35" s="2" t="s">
        <v>1717</v>
      </c>
      <c r="F35" s="1" t="s">
        <v>15</v>
      </c>
      <c r="H35" s="0" t="n">
        <f aca="false">VALUE(D35)</f>
        <v>53669</v>
      </c>
      <c r="I35" s="0" t="n">
        <f aca="false">VALUE(E35)</f>
        <v>48644</v>
      </c>
      <c r="K35" s="3" t="n">
        <f aca="false">IF(  OR(  AND(H35&gt;I35, F35="Yes"),  AND( I35 &gt; H35, F35="No" ) ),SUM(H35,I35)    )</f>
        <v>0</v>
      </c>
      <c r="L35" s="0" t="n">
        <f aca="false">IF( OR(  AND(I35&gt;H35, F35="Yes"),  AND( H35 &gt; I35, F35="No" ) ), SUM(H35,I35),0   )</f>
        <v>102313</v>
      </c>
      <c r="M35" s="0" t="n">
        <f aca="false">IF( OR(H35=I35,AND(H35 = 0, I35=0)) ,1,0)</f>
        <v>0</v>
      </c>
      <c r="N35" s="0" t="n">
        <f aca="false">IF(F35="Not Voting", SUM(H35:I35),0)</f>
        <v>0</v>
      </c>
      <c r="P35" s="0" t="n">
        <f aca="false">IF(AND(F35="Not Voting",M35=1), 1,0)</f>
        <v>0</v>
      </c>
    </row>
    <row r="36" customFormat="false" ht="23.85" hidden="false" customHeight="false" outlineLevel="0" collapsed="false">
      <c r="A36" s="1" t="s">
        <v>144</v>
      </c>
      <c r="B36" s="1" t="s">
        <v>11</v>
      </c>
      <c r="C36" s="1" t="s">
        <v>145</v>
      </c>
      <c r="D36" s="2" t="s">
        <v>8228</v>
      </c>
      <c r="E36" s="2" t="s">
        <v>8229</v>
      </c>
      <c r="F36" s="1" t="s">
        <v>15</v>
      </c>
      <c r="H36" s="0" t="n">
        <f aca="false">VALUE(D36)</f>
        <v>184900</v>
      </c>
      <c r="I36" s="0" t="n">
        <f aca="false">VALUE(E36)</f>
        <v>126311</v>
      </c>
      <c r="K36" s="3" t="n">
        <f aca="false">IF(  OR(  AND(H36&gt;I36, F36="Yes"),  AND( I36 &gt; H36, F36="No" ) ),SUM(H36,I36)    )</f>
        <v>0</v>
      </c>
      <c r="L36" s="0" t="n">
        <f aca="false">IF( OR(  AND(I36&gt;H36, F36="Yes"),  AND( H36 &gt; I36, F36="No" ) ), SUM(H36,I36),0   )</f>
        <v>311211</v>
      </c>
      <c r="M36" s="0" t="n">
        <f aca="false">IF( OR(H36=I36,AND(H36 = 0, I36=0)) ,1,0)</f>
        <v>0</v>
      </c>
      <c r="N36" s="0" t="n">
        <f aca="false">IF(F36="Not Voting", SUM(H36:I36),0)</f>
        <v>0</v>
      </c>
      <c r="P36" s="0" t="n">
        <f aca="false">IF(AND(F36="Not Voting",M36=1), 1,0)</f>
        <v>0</v>
      </c>
    </row>
    <row r="37" customFormat="false" ht="23.85" hidden="false" customHeight="false" outlineLevel="0" collapsed="false">
      <c r="A37" s="1" t="s">
        <v>7722</v>
      </c>
      <c r="B37" s="1" t="s">
        <v>11</v>
      </c>
      <c r="C37" s="1" t="s">
        <v>476</v>
      </c>
      <c r="D37" s="2" t="s">
        <v>4344</v>
      </c>
      <c r="E37" s="2" t="s">
        <v>81</v>
      </c>
      <c r="F37" s="1" t="s">
        <v>15</v>
      </c>
      <c r="H37" s="0" t="n">
        <f aca="false">VALUE(D37)</f>
        <v>34850</v>
      </c>
      <c r="I37" s="0" t="n">
        <f aca="false">VALUE(E37)</f>
        <v>12750</v>
      </c>
      <c r="K37" s="3" t="n">
        <f aca="false">IF(  OR(  AND(H37&gt;I37, F37="Yes"),  AND( I37 &gt; H37, F37="No" ) ),SUM(H37,I37)    )</f>
        <v>0</v>
      </c>
      <c r="L37" s="0" t="n">
        <f aca="false">IF( OR(  AND(I37&gt;H37, F37="Yes"),  AND( H37 &gt; I37, F37="No" ) ), SUM(H37,I37),0   )</f>
        <v>47600</v>
      </c>
      <c r="M37" s="0" t="n">
        <f aca="false">IF( OR(H37=I37,AND(H37 = 0, I37=0)) ,1,0)</f>
        <v>0</v>
      </c>
      <c r="N37" s="0" t="n">
        <f aca="false">IF(F37="Not Voting", SUM(H37:I37),0)</f>
        <v>0</v>
      </c>
      <c r="P37" s="0" t="n">
        <f aca="false">IF(AND(F37="Not Voting",M37=1), 1,0)</f>
        <v>0</v>
      </c>
    </row>
    <row r="38" customFormat="false" ht="23.85" hidden="false" customHeight="false" outlineLevel="0" collapsed="false">
      <c r="A38" s="1" t="s">
        <v>148</v>
      </c>
      <c r="B38" s="1" t="s">
        <v>11</v>
      </c>
      <c r="C38" s="1" t="s">
        <v>149</v>
      </c>
      <c r="D38" s="2" t="s">
        <v>336</v>
      </c>
      <c r="E38" s="2" t="s">
        <v>77</v>
      </c>
      <c r="F38" s="1" t="s">
        <v>20</v>
      </c>
      <c r="H38" s="0" t="n">
        <f aca="false">VALUE(D38)</f>
        <v>18500</v>
      </c>
      <c r="I38" s="0" t="n">
        <f aca="false">VALUE(E38)</f>
        <v>13500</v>
      </c>
      <c r="K38" s="3" t="n">
        <f aca="false">IF(  OR(  AND(H38&gt;I38, F38="Yes"),  AND( I38 &gt; H38, F38="No" ) ),SUM(H38,I38)    )</f>
        <v>32000</v>
      </c>
      <c r="L38" s="0" t="n">
        <f aca="false">IF( OR(  AND(I38&gt;H38, F38="Yes"),  AND( H38 &gt; I38, F38="No" ) ), SUM(H38,I38),0   )</f>
        <v>0</v>
      </c>
      <c r="M38" s="0" t="n">
        <f aca="false">IF( OR(H38=I38,AND(H38 = 0, I38=0)) ,1,0)</f>
        <v>0</v>
      </c>
      <c r="N38" s="0" t="n">
        <f aca="false">IF(F38="Not Voting", SUM(H38:I38),0)</f>
        <v>0</v>
      </c>
      <c r="P38" s="0" t="n">
        <f aca="false">IF(AND(F38="Not Voting",M38=1), 1,0)</f>
        <v>0</v>
      </c>
    </row>
    <row r="39" customFormat="false" ht="35.05" hidden="false" customHeight="false" outlineLevel="0" collapsed="false">
      <c r="A39" s="1" t="s">
        <v>151</v>
      </c>
      <c r="B39" s="1" t="s">
        <v>11</v>
      </c>
      <c r="C39" s="1" t="s">
        <v>152</v>
      </c>
      <c r="D39" s="2" t="s">
        <v>19</v>
      </c>
      <c r="E39" s="2" t="s">
        <v>1436</v>
      </c>
      <c r="F39" s="1" t="s">
        <v>67</v>
      </c>
      <c r="H39" s="0" t="n">
        <f aca="false">VALUE(D39)</f>
        <v>0</v>
      </c>
      <c r="I39" s="0" t="n">
        <f aca="false">VALUE(E39)</f>
        <v>11500</v>
      </c>
      <c r="K39" s="3" t="n">
        <f aca="false">IF(  OR(  AND(H39&gt;I39, F39="Yes"),  AND( I39 &gt; H39, F39="No" ) ),SUM(H39,I39)    )</f>
        <v>0</v>
      </c>
      <c r="L39" s="0" t="n">
        <f aca="false">IF( OR(  AND(I39&gt;H39, F39="Yes"),  AND( H39 &gt; I39, F39="No" ) ), SUM(H39,I39),0   )</f>
        <v>0</v>
      </c>
      <c r="M39" s="0" t="n">
        <f aca="false">IF( OR(H39=I39,AND(H39 = 0, I39=0)) ,1,0)</f>
        <v>0</v>
      </c>
      <c r="N39" s="0" t="n">
        <f aca="false">IF(F39="Not Voting", SUM(H39:I39),0)</f>
        <v>11500</v>
      </c>
      <c r="P39" s="0" t="n">
        <f aca="false">IF(AND(F39="Not Voting",M39=1), 1,0)</f>
        <v>0</v>
      </c>
    </row>
    <row r="40" customFormat="false" ht="12.8" hidden="false" customHeight="false" outlineLevel="0" collapsed="false">
      <c r="A40" s="1" t="s">
        <v>154</v>
      </c>
      <c r="B40" s="1" t="s">
        <v>11</v>
      </c>
      <c r="C40" s="1" t="s">
        <v>155</v>
      </c>
      <c r="D40" s="2" t="s">
        <v>3210</v>
      </c>
      <c r="E40" s="2" t="s">
        <v>1079</v>
      </c>
      <c r="F40" s="1" t="s">
        <v>20</v>
      </c>
      <c r="H40" s="0" t="n">
        <f aca="false">VALUE(D40)</f>
        <v>7950</v>
      </c>
      <c r="I40" s="0" t="n">
        <f aca="false">VALUE(E40)</f>
        <v>5500</v>
      </c>
      <c r="K40" s="3" t="n">
        <f aca="false">IF(  OR(  AND(H40&gt;I40, F40="Yes"),  AND( I40 &gt; H40, F40="No" ) ),SUM(H40,I40)    )</f>
        <v>13450</v>
      </c>
      <c r="L40" s="0" t="n">
        <f aca="false">IF( OR(  AND(I40&gt;H40, F40="Yes"),  AND( H40 &gt; I40, F40="No" ) ), SUM(H40,I40),0   )</f>
        <v>0</v>
      </c>
      <c r="M40" s="0" t="n">
        <f aca="false">IF( OR(H40=I40,AND(H40 = 0, I40=0)) ,1,0)</f>
        <v>0</v>
      </c>
      <c r="N40" s="0" t="n">
        <f aca="false">IF(F40="Not Voting", SUM(H40:I40),0)</f>
        <v>0</v>
      </c>
      <c r="P40" s="0" t="n">
        <f aca="false">IF(AND(F40="Not Voting",M40=1), 1,0)</f>
        <v>0</v>
      </c>
    </row>
    <row r="41" customFormat="false" ht="23.85" hidden="false" customHeight="false" outlineLevel="0" collapsed="false">
      <c r="A41" s="1" t="s">
        <v>157</v>
      </c>
      <c r="B41" s="1" t="s">
        <v>11</v>
      </c>
      <c r="C41" s="1" t="s">
        <v>158</v>
      </c>
      <c r="D41" s="2" t="s">
        <v>8230</v>
      </c>
      <c r="E41" s="2" t="s">
        <v>1982</v>
      </c>
      <c r="F41" s="1" t="s">
        <v>15</v>
      </c>
      <c r="H41" s="0" t="n">
        <f aca="false">VALUE(D41)</f>
        <v>40750</v>
      </c>
      <c r="I41" s="0" t="n">
        <f aca="false">VALUE(E41)</f>
        <v>20000</v>
      </c>
      <c r="K41" s="3" t="n">
        <f aca="false">IF(  OR(  AND(H41&gt;I41, F41="Yes"),  AND( I41 &gt; H41, F41="No" ) ),SUM(H41,I41)    )</f>
        <v>0</v>
      </c>
      <c r="L41" s="0" t="n">
        <f aca="false">IF( OR(  AND(I41&gt;H41, F41="Yes"),  AND( H41 &gt; I41, F41="No" ) ), SUM(H41,I41),0   )</f>
        <v>60750</v>
      </c>
      <c r="M41" s="0" t="n">
        <f aca="false">IF( OR(H41=I41,AND(H41 = 0, I41=0)) ,1,0)</f>
        <v>0</v>
      </c>
      <c r="N41" s="0" t="n">
        <f aca="false">IF(F41="Not Voting", SUM(H41:I41),0)</f>
        <v>0</v>
      </c>
      <c r="P41" s="0" t="n">
        <f aca="false">IF(AND(F41="Not Voting",M41=1), 1,0)</f>
        <v>0</v>
      </c>
    </row>
    <row r="42" customFormat="false" ht="23.85" hidden="false" customHeight="false" outlineLevel="0" collapsed="false">
      <c r="A42" s="1" t="s">
        <v>161</v>
      </c>
      <c r="B42" s="1" t="s">
        <v>11</v>
      </c>
      <c r="C42" s="1" t="s">
        <v>162</v>
      </c>
      <c r="D42" s="2" t="s">
        <v>279</v>
      </c>
      <c r="E42" s="2" t="s">
        <v>3403</v>
      </c>
      <c r="F42" s="1" t="s">
        <v>15</v>
      </c>
      <c r="H42" s="0" t="n">
        <f aca="false">VALUE(D42)</f>
        <v>5000</v>
      </c>
      <c r="I42" s="0" t="n">
        <f aca="false">VALUE(E42)</f>
        <v>16350</v>
      </c>
      <c r="K42" s="3" t="n">
        <f aca="false">IF(  OR(  AND(H42&gt;I42, F42="Yes"),  AND( I42 &gt; H42, F42="No" ) ),SUM(H42,I42)    )</f>
        <v>21350</v>
      </c>
      <c r="L42" s="0" t="n">
        <f aca="false">IF( OR(  AND(I42&gt;H42, F42="Yes"),  AND( H42 &gt; I42, F42="No" ) ), SUM(H42,I42),0   )</f>
        <v>0</v>
      </c>
      <c r="M42" s="0" t="n">
        <f aca="false">IF( OR(H42=I42,AND(H42 = 0, I42=0)) ,1,0)</f>
        <v>0</v>
      </c>
      <c r="N42" s="0" t="n">
        <f aca="false">IF(F42="Not Voting", SUM(H42:I42),0)</f>
        <v>0</v>
      </c>
      <c r="P42" s="0" t="n">
        <f aca="false">IF(AND(F42="Not Voting",M42=1), 1,0)</f>
        <v>0</v>
      </c>
    </row>
    <row r="43" customFormat="false" ht="23.85" hidden="false" customHeight="false" outlineLevel="0" collapsed="false">
      <c r="A43" s="1" t="s">
        <v>164</v>
      </c>
      <c r="B43" s="1" t="s">
        <v>11</v>
      </c>
      <c r="C43" s="1" t="s">
        <v>165</v>
      </c>
      <c r="D43" s="2" t="s">
        <v>8231</v>
      </c>
      <c r="E43" s="2" t="s">
        <v>6066</v>
      </c>
      <c r="F43" s="1" t="s">
        <v>15</v>
      </c>
      <c r="H43" s="0" t="n">
        <f aca="false">VALUE(D43)</f>
        <v>36353</v>
      </c>
      <c r="I43" s="0" t="n">
        <f aca="false">VALUE(E43)</f>
        <v>20400</v>
      </c>
      <c r="K43" s="3" t="n">
        <f aca="false">IF(  OR(  AND(H43&gt;I43, F43="Yes"),  AND( I43 &gt; H43, F43="No" ) ),SUM(H43,I43)    )</f>
        <v>0</v>
      </c>
      <c r="L43" s="0" t="n">
        <f aca="false">IF( OR(  AND(I43&gt;H43, F43="Yes"),  AND( H43 &gt; I43, F43="No" ) ), SUM(H43,I43),0   )</f>
        <v>56753</v>
      </c>
      <c r="M43" s="0" t="n">
        <f aca="false">IF( OR(H43=I43,AND(H43 = 0, I43=0)) ,1,0)</f>
        <v>0</v>
      </c>
      <c r="N43" s="0" t="n">
        <f aca="false">IF(F43="Not Voting", SUM(H43:I43),0)</f>
        <v>0</v>
      </c>
      <c r="P43" s="0" t="n">
        <f aca="false">IF(AND(F43="Not Voting",M43=1), 1,0)</f>
        <v>0</v>
      </c>
    </row>
    <row r="44" customFormat="false" ht="23.85" hidden="false" customHeight="false" outlineLevel="0" collapsed="false">
      <c r="A44" s="1" t="s">
        <v>168</v>
      </c>
      <c r="B44" s="1" t="s">
        <v>11</v>
      </c>
      <c r="C44" s="1" t="s">
        <v>169</v>
      </c>
      <c r="D44" s="2" t="s">
        <v>3258</v>
      </c>
      <c r="E44" s="2" t="s">
        <v>4466</v>
      </c>
      <c r="F44" s="1" t="s">
        <v>15</v>
      </c>
      <c r="H44" s="0" t="n">
        <f aca="false">VALUE(D44)</f>
        <v>14250</v>
      </c>
      <c r="I44" s="0" t="n">
        <f aca="false">VALUE(E44)</f>
        <v>16150</v>
      </c>
      <c r="K44" s="3" t="n">
        <f aca="false">IF(  OR(  AND(H44&gt;I44, F44="Yes"),  AND( I44 &gt; H44, F44="No" ) ),SUM(H44,I44)    )</f>
        <v>30400</v>
      </c>
      <c r="L44" s="0" t="n">
        <f aca="false">IF( OR(  AND(I44&gt;H44, F44="Yes"),  AND( H44 &gt; I44, F44="No" ) ), SUM(H44,I44),0   )</f>
        <v>0</v>
      </c>
      <c r="M44" s="0" t="n">
        <f aca="false">IF( OR(H44=I44,AND(H44 = 0, I44=0)) ,1,0)</f>
        <v>0</v>
      </c>
      <c r="N44" s="0" t="n">
        <f aca="false">IF(F44="Not Voting", SUM(H44:I44),0)</f>
        <v>0</v>
      </c>
      <c r="P44" s="0" t="n">
        <f aca="false">IF(AND(F44="Not Voting",M44=1), 1,0)</f>
        <v>0</v>
      </c>
    </row>
    <row r="45" customFormat="false" ht="12.8" hidden="false" customHeight="false" outlineLevel="0" collapsed="false">
      <c r="A45" s="1" t="s">
        <v>171</v>
      </c>
      <c r="B45" s="1" t="s">
        <v>11</v>
      </c>
      <c r="C45" s="1" t="s">
        <v>172</v>
      </c>
      <c r="D45" s="2" t="s">
        <v>629</v>
      </c>
      <c r="E45" s="2" t="s">
        <v>1522</v>
      </c>
      <c r="F45" s="1" t="s">
        <v>15</v>
      </c>
      <c r="H45" s="0" t="n">
        <f aca="false">VALUE(D45)</f>
        <v>5200</v>
      </c>
      <c r="I45" s="0" t="n">
        <f aca="false">VALUE(E45)</f>
        <v>12000</v>
      </c>
      <c r="K45" s="3" t="n">
        <f aca="false">IF(  OR(  AND(H45&gt;I45, F45="Yes"),  AND( I45 &gt; H45, F45="No" ) ),SUM(H45,I45)    )</f>
        <v>17200</v>
      </c>
      <c r="L45" s="0" t="n">
        <f aca="false">IF( OR(  AND(I45&gt;H45, F45="Yes"),  AND( H45 &gt; I45, F45="No" ) ), SUM(H45,I45),0   )</f>
        <v>0</v>
      </c>
      <c r="M45" s="0" t="n">
        <f aca="false">IF( OR(H45=I45,AND(H45 = 0, I45=0)) ,1,0)</f>
        <v>0</v>
      </c>
      <c r="N45" s="0" t="n">
        <f aca="false">IF(F45="Not Voting", SUM(H45:I45),0)</f>
        <v>0</v>
      </c>
      <c r="P45" s="0" t="n">
        <f aca="false">IF(AND(F45="Not Voting",M45=1), 1,0)</f>
        <v>0</v>
      </c>
    </row>
    <row r="46" customFormat="false" ht="23.85" hidden="false" customHeight="false" outlineLevel="0" collapsed="false">
      <c r="A46" s="1" t="s">
        <v>175</v>
      </c>
      <c r="B46" s="1" t="s">
        <v>11</v>
      </c>
      <c r="C46" s="1" t="s">
        <v>176</v>
      </c>
      <c r="D46" s="2" t="s">
        <v>8232</v>
      </c>
      <c r="E46" s="2" t="s">
        <v>1555</v>
      </c>
      <c r="F46" s="1" t="s">
        <v>15</v>
      </c>
      <c r="H46" s="0" t="n">
        <f aca="false">VALUE(D46)</f>
        <v>23720</v>
      </c>
      <c r="I46" s="0" t="n">
        <f aca="false">VALUE(E46)</f>
        <v>21500</v>
      </c>
      <c r="K46" s="3" t="n">
        <f aca="false">IF(  OR(  AND(H46&gt;I46, F46="Yes"),  AND( I46 &gt; H46, F46="No" ) ),SUM(H46,I46)    )</f>
        <v>0</v>
      </c>
      <c r="L46" s="0" t="n">
        <f aca="false">IF( OR(  AND(I46&gt;H46, F46="Yes"),  AND( H46 &gt; I46, F46="No" ) ), SUM(H46,I46),0   )</f>
        <v>45220</v>
      </c>
      <c r="M46" s="0" t="n">
        <f aca="false">IF( OR(H46=I46,AND(H46 = 0, I46=0)) ,1,0)</f>
        <v>0</v>
      </c>
      <c r="N46" s="0" t="n">
        <f aca="false">IF(F46="Not Voting", SUM(H46:I46),0)</f>
        <v>0</v>
      </c>
      <c r="P46" s="0" t="n">
        <f aca="false">IF(AND(F46="Not Voting",M46=1), 1,0)</f>
        <v>0</v>
      </c>
    </row>
    <row r="47" customFormat="false" ht="12.8" hidden="false" customHeight="false" outlineLevel="0" collapsed="false">
      <c r="A47" s="1" t="s">
        <v>178</v>
      </c>
      <c r="B47" s="1" t="s">
        <v>11</v>
      </c>
      <c r="C47" s="1" t="s">
        <v>179</v>
      </c>
      <c r="D47" s="2" t="s">
        <v>7303</v>
      </c>
      <c r="E47" s="2" t="s">
        <v>153</v>
      </c>
      <c r="F47" s="1" t="s">
        <v>20</v>
      </c>
      <c r="H47" s="0" t="n">
        <f aca="false">VALUE(D47)</f>
        <v>160000</v>
      </c>
      <c r="I47" s="0" t="n">
        <f aca="false">VALUE(E47)</f>
        <v>16500</v>
      </c>
      <c r="K47" s="3" t="n">
        <f aca="false">IF(  OR(  AND(H47&gt;I47, F47="Yes"),  AND( I47 &gt; H47, F47="No" ) ),SUM(H47,I47)    )</f>
        <v>176500</v>
      </c>
      <c r="L47" s="0" t="n">
        <f aca="false">IF( OR(  AND(I47&gt;H47, F47="Yes"),  AND( H47 &gt; I47, F47="No" ) ), SUM(H47,I47),0   )</f>
        <v>0</v>
      </c>
      <c r="M47" s="0" t="n">
        <f aca="false">IF( OR(H47=I47,AND(H47 = 0, I47=0)) ,1,0)</f>
        <v>0</v>
      </c>
      <c r="N47" s="0" t="n">
        <f aca="false">IF(F47="Not Voting", SUM(H47:I47),0)</f>
        <v>0</v>
      </c>
      <c r="P47" s="0" t="n">
        <f aca="false">IF(AND(F47="Not Voting",M47=1), 1,0)</f>
        <v>0</v>
      </c>
    </row>
    <row r="48" customFormat="false" ht="23.85" hidden="false" customHeight="false" outlineLevel="0" collapsed="false">
      <c r="A48" s="1" t="s">
        <v>181</v>
      </c>
      <c r="B48" s="1" t="s">
        <v>11</v>
      </c>
      <c r="C48" s="1" t="s">
        <v>182</v>
      </c>
      <c r="D48" s="2" t="s">
        <v>77</v>
      </c>
      <c r="E48" s="2" t="s">
        <v>2375</v>
      </c>
      <c r="F48" s="1" t="s">
        <v>15</v>
      </c>
      <c r="H48" s="0" t="n">
        <f aca="false">VALUE(D48)</f>
        <v>13500</v>
      </c>
      <c r="I48" s="0" t="n">
        <f aca="false">VALUE(E48)</f>
        <v>19000</v>
      </c>
      <c r="K48" s="3" t="n">
        <f aca="false">IF(  OR(  AND(H48&gt;I48, F48="Yes"),  AND( I48 &gt; H48, F48="No" ) ),SUM(H48,I48)    )</f>
        <v>32500</v>
      </c>
      <c r="L48" s="0" t="n">
        <f aca="false">IF( OR(  AND(I48&gt;H48, F48="Yes"),  AND( H48 &gt; I48, F48="No" ) ), SUM(H48,I48),0   )</f>
        <v>0</v>
      </c>
      <c r="M48" s="0" t="n">
        <f aca="false">IF( OR(H48=I48,AND(H48 = 0, I48=0)) ,1,0)</f>
        <v>0</v>
      </c>
      <c r="N48" s="0" t="n">
        <f aca="false">IF(F48="Not Voting", SUM(H48:I48),0)</f>
        <v>0</v>
      </c>
      <c r="P48" s="0" t="n">
        <f aca="false">IF(AND(F48="Not Voting",M48=1), 1,0)</f>
        <v>0</v>
      </c>
    </row>
    <row r="49" customFormat="false" ht="35.05" hidden="false" customHeight="false" outlineLevel="0" collapsed="false">
      <c r="A49" s="1" t="s">
        <v>185</v>
      </c>
      <c r="B49" s="1" t="s">
        <v>11</v>
      </c>
      <c r="C49" s="1" t="s">
        <v>186</v>
      </c>
      <c r="D49" s="2" t="s">
        <v>3752</v>
      </c>
      <c r="E49" s="2" t="s">
        <v>8233</v>
      </c>
      <c r="F49" s="1" t="s">
        <v>15</v>
      </c>
      <c r="H49" s="0" t="n">
        <f aca="false">VALUE(D49)</f>
        <v>88600</v>
      </c>
      <c r="I49" s="0" t="n">
        <f aca="false">VALUE(E49)</f>
        <v>35672</v>
      </c>
      <c r="K49" s="3" t="n">
        <f aca="false">IF(  OR(  AND(H49&gt;I49, F49="Yes"),  AND( I49 &gt; H49, F49="No" ) ),SUM(H49,I49)    )</f>
        <v>0</v>
      </c>
      <c r="L49" s="0" t="n">
        <f aca="false">IF( OR(  AND(I49&gt;H49, F49="Yes"),  AND( H49 &gt; I49, F49="No" ) ), SUM(H49,I49),0   )</f>
        <v>124272</v>
      </c>
      <c r="M49" s="0" t="n">
        <f aca="false">IF( OR(H49=I49,AND(H49 = 0, I49=0)) ,1,0)</f>
        <v>0</v>
      </c>
      <c r="N49" s="0" t="n">
        <f aca="false">IF(F49="Not Voting", SUM(H49:I49),0)</f>
        <v>0</v>
      </c>
      <c r="P49" s="0" t="n">
        <f aca="false">IF(AND(F49="Not Voting",M49=1), 1,0)</f>
        <v>0</v>
      </c>
    </row>
    <row r="50" customFormat="false" ht="12.8" hidden="false" customHeight="false" outlineLevel="0" collapsed="false">
      <c r="A50" s="1" t="s">
        <v>189</v>
      </c>
      <c r="B50" s="1" t="s">
        <v>11</v>
      </c>
      <c r="C50" s="1" t="s">
        <v>190</v>
      </c>
      <c r="D50" s="2" t="s">
        <v>8234</v>
      </c>
      <c r="E50" s="2" t="s">
        <v>2441</v>
      </c>
      <c r="F50" s="1" t="s">
        <v>15</v>
      </c>
      <c r="H50" s="0" t="n">
        <f aca="false">VALUE(D50)</f>
        <v>103750</v>
      </c>
      <c r="I50" s="0" t="n">
        <f aca="false">VALUE(E50)</f>
        <v>11000</v>
      </c>
      <c r="K50" s="3" t="n">
        <f aca="false">IF(  OR(  AND(H50&gt;I50, F50="Yes"),  AND( I50 &gt; H50, F50="No" ) ),SUM(H50,I50)    )</f>
        <v>0</v>
      </c>
      <c r="L50" s="0" t="n">
        <f aca="false">IF( OR(  AND(I50&gt;H50, F50="Yes"),  AND( H50 &gt; I50, F50="No" ) ), SUM(H50,I50),0   )</f>
        <v>114750</v>
      </c>
      <c r="M50" s="0" t="n">
        <f aca="false">IF( OR(H50=I50,AND(H50 = 0, I50=0)) ,1,0)</f>
        <v>0</v>
      </c>
      <c r="N50" s="0" t="n">
        <f aca="false">IF(F50="Not Voting", SUM(H50:I50),0)</f>
        <v>0</v>
      </c>
      <c r="P50" s="0" t="n">
        <f aca="false">IF(AND(F50="Not Voting",M50=1), 1,0)</f>
        <v>0</v>
      </c>
    </row>
    <row r="51" customFormat="false" ht="12.8" hidden="false" customHeight="false" outlineLevel="0" collapsed="false">
      <c r="A51" s="1" t="s">
        <v>193</v>
      </c>
      <c r="B51" s="1" t="s">
        <v>11</v>
      </c>
      <c r="C51" s="1" t="s">
        <v>194</v>
      </c>
      <c r="D51" s="2" t="s">
        <v>8235</v>
      </c>
      <c r="E51" s="2" t="s">
        <v>19</v>
      </c>
      <c r="F51" s="1" t="s">
        <v>15</v>
      </c>
      <c r="H51" s="0" t="n">
        <f aca="false">VALUE(D51)</f>
        <v>51632</v>
      </c>
      <c r="I51" s="0" t="n">
        <f aca="false">VALUE(E51)</f>
        <v>0</v>
      </c>
      <c r="K51" s="3" t="n">
        <f aca="false">IF(  OR(  AND(H51&gt;I51, F51="Yes"),  AND( I51 &gt; H51, F51="No" ) ),SUM(H51,I51)    )</f>
        <v>0</v>
      </c>
      <c r="L51" s="0" t="n">
        <f aca="false">IF( OR(  AND(I51&gt;H51, F51="Yes"),  AND( H51 &gt; I51, F51="No" ) ), SUM(H51,I51),0   )</f>
        <v>51632</v>
      </c>
      <c r="M51" s="0" t="n">
        <f aca="false">IF( OR(H51=I51,AND(H51 = 0, I51=0)) ,1,0)</f>
        <v>0</v>
      </c>
      <c r="N51" s="0" t="n">
        <f aca="false">IF(F51="Not Voting", SUM(H51:I51),0)</f>
        <v>0</v>
      </c>
      <c r="P51" s="0" t="n">
        <f aca="false">IF(AND(F51="Not Voting",M51=1), 1,0)</f>
        <v>0</v>
      </c>
    </row>
    <row r="52" customFormat="false" ht="12.8" hidden="false" customHeight="false" outlineLevel="0" collapsed="false">
      <c r="A52" s="1" t="s">
        <v>197</v>
      </c>
      <c r="B52" s="1" t="s">
        <v>11</v>
      </c>
      <c r="C52" s="1" t="s">
        <v>198</v>
      </c>
      <c r="D52" s="2" t="s">
        <v>1463</v>
      </c>
      <c r="E52" s="2" t="s">
        <v>2599</v>
      </c>
      <c r="F52" s="1" t="s">
        <v>15</v>
      </c>
      <c r="H52" s="0" t="n">
        <f aca="false">VALUE(D52)</f>
        <v>10000</v>
      </c>
      <c r="I52" s="0" t="n">
        <f aca="false">VALUE(E52)</f>
        <v>11100</v>
      </c>
      <c r="K52" s="3" t="n">
        <f aca="false">IF(  OR(  AND(H52&gt;I52, F52="Yes"),  AND( I52 &gt; H52, F52="No" ) ),SUM(H52,I52)    )</f>
        <v>21100</v>
      </c>
      <c r="L52" s="0" t="n">
        <f aca="false">IF( OR(  AND(I52&gt;H52, F52="Yes"),  AND( H52 &gt; I52, F52="No" ) ), SUM(H52,I52),0   )</f>
        <v>0</v>
      </c>
      <c r="M52" s="0" t="n">
        <f aca="false">IF( OR(H52=I52,AND(H52 = 0, I52=0)) ,1,0)</f>
        <v>0</v>
      </c>
      <c r="N52" s="0" t="n">
        <f aca="false">IF(F52="Not Voting", SUM(H52:I52),0)</f>
        <v>0</v>
      </c>
      <c r="P52" s="0" t="n">
        <f aca="false">IF(AND(F52="Not Voting",M52=1), 1,0)</f>
        <v>0</v>
      </c>
    </row>
    <row r="53" customFormat="false" ht="23.85" hidden="false" customHeight="false" outlineLevel="0" collapsed="false">
      <c r="A53" s="1" t="s">
        <v>200</v>
      </c>
      <c r="B53" s="1" t="s">
        <v>11</v>
      </c>
      <c r="C53" s="1" t="s">
        <v>201</v>
      </c>
      <c r="D53" s="2" t="s">
        <v>407</v>
      </c>
      <c r="E53" s="2" t="s">
        <v>1463</v>
      </c>
      <c r="F53" s="1" t="s">
        <v>20</v>
      </c>
      <c r="H53" s="0" t="n">
        <f aca="false">VALUE(D53)</f>
        <v>8700</v>
      </c>
      <c r="I53" s="0" t="n">
        <f aca="false">VALUE(E53)</f>
        <v>10000</v>
      </c>
      <c r="K53" s="3" t="n">
        <f aca="false">IF(  OR(  AND(H53&gt;I53, F53="Yes"),  AND( I53 &gt; H53, F53="No" ) ),SUM(H53,I53)    )</f>
        <v>0</v>
      </c>
      <c r="L53" s="0" t="n">
        <f aca="false">IF( OR(  AND(I53&gt;H53, F53="Yes"),  AND( H53 &gt; I53, F53="No" ) ), SUM(H53,I53),0   )</f>
        <v>18700</v>
      </c>
      <c r="M53" s="0" t="n">
        <f aca="false">IF( OR(H53=I53,AND(H53 = 0, I53=0)) ,1,0)</f>
        <v>0</v>
      </c>
      <c r="N53" s="0" t="n">
        <f aca="false">IF(F53="Not Voting", SUM(H53:I53),0)</f>
        <v>0</v>
      </c>
      <c r="P53" s="0" t="n">
        <f aca="false">IF(AND(F53="Not Voting",M53=1), 1,0)</f>
        <v>0</v>
      </c>
    </row>
    <row r="54" customFormat="false" ht="23.85" hidden="false" customHeight="false" outlineLevel="0" collapsed="false">
      <c r="A54" s="1" t="s">
        <v>203</v>
      </c>
      <c r="B54" s="1" t="s">
        <v>11</v>
      </c>
      <c r="C54" s="1" t="s">
        <v>204</v>
      </c>
      <c r="D54" s="2" t="s">
        <v>5415</v>
      </c>
      <c r="E54" s="2" t="s">
        <v>1197</v>
      </c>
      <c r="F54" s="1" t="s">
        <v>15</v>
      </c>
      <c r="H54" s="0" t="n">
        <f aca="false">VALUE(D54)</f>
        <v>69050</v>
      </c>
      <c r="I54" s="0" t="n">
        <f aca="false">VALUE(E54)</f>
        <v>25000</v>
      </c>
      <c r="K54" s="3" t="n">
        <f aca="false">IF(  OR(  AND(H54&gt;I54, F54="Yes"),  AND( I54 &gt; H54, F54="No" ) ),SUM(H54,I54)    )</f>
        <v>0</v>
      </c>
      <c r="L54" s="0" t="n">
        <f aca="false">IF( OR(  AND(I54&gt;H54, F54="Yes"),  AND( H54 &gt; I54, F54="No" ) ), SUM(H54,I54),0   )</f>
        <v>94050</v>
      </c>
      <c r="M54" s="0" t="n">
        <f aca="false">IF( OR(H54=I54,AND(H54 = 0, I54=0)) ,1,0)</f>
        <v>0</v>
      </c>
      <c r="N54" s="0" t="n">
        <f aca="false">IF(F54="Not Voting", SUM(H54:I54),0)</f>
        <v>0</v>
      </c>
      <c r="P54" s="0" t="n">
        <f aca="false">IF(AND(F54="Not Voting",M54=1), 1,0)</f>
        <v>0</v>
      </c>
    </row>
    <row r="55" customFormat="false" ht="23.85" hidden="false" customHeight="false" outlineLevel="0" collapsed="false">
      <c r="A55" s="1" t="s">
        <v>206</v>
      </c>
      <c r="B55" s="1" t="s">
        <v>11</v>
      </c>
      <c r="C55" s="1" t="s">
        <v>207</v>
      </c>
      <c r="D55" s="2" t="s">
        <v>2010</v>
      </c>
      <c r="E55" s="2" t="s">
        <v>4500</v>
      </c>
      <c r="F55" s="1" t="s">
        <v>15</v>
      </c>
      <c r="H55" s="0" t="n">
        <f aca="false">VALUE(D55)</f>
        <v>36500</v>
      </c>
      <c r="I55" s="0" t="n">
        <f aca="false">VALUE(E55)</f>
        <v>23650</v>
      </c>
      <c r="K55" s="3" t="n">
        <f aca="false">IF(  OR(  AND(H55&gt;I55, F55="Yes"),  AND( I55 &gt; H55, F55="No" ) ),SUM(H55,I55)    )</f>
        <v>0</v>
      </c>
      <c r="L55" s="0" t="n">
        <f aca="false">IF( OR(  AND(I55&gt;H55, F55="Yes"),  AND( H55 &gt; I55, F55="No" ) ), SUM(H55,I55),0   )</f>
        <v>60150</v>
      </c>
      <c r="M55" s="0" t="n">
        <f aca="false">IF( OR(H55=I55,AND(H55 = 0, I55=0)) ,1,0)</f>
        <v>0</v>
      </c>
      <c r="N55" s="0" t="n">
        <f aca="false">IF(F55="Not Voting", SUM(H55:I55),0)</f>
        <v>0</v>
      </c>
      <c r="P55" s="0" t="n">
        <f aca="false">IF(AND(F55="Not Voting",M55=1), 1,0)</f>
        <v>0</v>
      </c>
    </row>
    <row r="56" customFormat="false" ht="23.85" hidden="false" customHeight="false" outlineLevel="0" collapsed="false">
      <c r="A56" s="1" t="s">
        <v>210</v>
      </c>
      <c r="B56" s="1" t="s">
        <v>11</v>
      </c>
      <c r="C56" s="1" t="s">
        <v>211</v>
      </c>
      <c r="D56" s="2" t="s">
        <v>8236</v>
      </c>
      <c r="E56" s="2" t="s">
        <v>8237</v>
      </c>
      <c r="F56" s="1" t="s">
        <v>15</v>
      </c>
      <c r="H56" s="0" t="n">
        <f aca="false">VALUE(D56)</f>
        <v>-50</v>
      </c>
      <c r="I56" s="0" t="n">
        <f aca="false">VALUE(E56)</f>
        <v>90041</v>
      </c>
      <c r="K56" s="3" t="n">
        <f aca="false">IF(  OR(  AND(H56&gt;I56, F56="Yes"),  AND( I56 &gt; H56, F56="No" ) ),SUM(H56,I56)    )</f>
        <v>89991</v>
      </c>
      <c r="L56" s="0" t="n">
        <f aca="false">IF( OR(  AND(I56&gt;H56, F56="Yes"),  AND( H56 &gt; I56, F56="No" ) ), SUM(H56,I56),0   )</f>
        <v>0</v>
      </c>
      <c r="M56" s="0" t="n">
        <f aca="false">IF( OR(H56=I56,AND(H56 = 0, I56=0)) ,1,0)</f>
        <v>0</v>
      </c>
      <c r="N56" s="0" t="n">
        <f aca="false">IF(F56="Not Voting", SUM(H56:I56),0)</f>
        <v>0</v>
      </c>
      <c r="P56" s="0" t="n">
        <f aca="false">IF(AND(F56="Not Voting",M56=1), 1,0)</f>
        <v>0</v>
      </c>
    </row>
    <row r="57" customFormat="false" ht="23.85" hidden="false" customHeight="false" outlineLevel="0" collapsed="false">
      <c r="A57" s="1" t="s">
        <v>214</v>
      </c>
      <c r="B57" s="1" t="s">
        <v>11</v>
      </c>
      <c r="C57" s="1" t="s">
        <v>215</v>
      </c>
      <c r="D57" s="2" t="s">
        <v>2441</v>
      </c>
      <c r="E57" s="2" t="s">
        <v>2209</v>
      </c>
      <c r="F57" s="1" t="s">
        <v>15</v>
      </c>
      <c r="H57" s="0" t="n">
        <f aca="false">VALUE(D57)</f>
        <v>11000</v>
      </c>
      <c r="I57" s="0" t="n">
        <f aca="false">VALUE(E57)</f>
        <v>19500</v>
      </c>
      <c r="K57" s="3" t="n">
        <f aca="false">IF(  OR(  AND(H57&gt;I57, F57="Yes"),  AND( I57 &gt; H57, F57="No" ) ),SUM(H57,I57)    )</f>
        <v>30500</v>
      </c>
      <c r="L57" s="0" t="n">
        <f aca="false">IF( OR(  AND(I57&gt;H57, F57="Yes"),  AND( H57 &gt; I57, F57="No" ) ), SUM(H57,I57),0   )</f>
        <v>0</v>
      </c>
      <c r="M57" s="0" t="n">
        <f aca="false">IF( OR(H57=I57,AND(H57 = 0, I57=0)) ,1,0)</f>
        <v>0</v>
      </c>
      <c r="N57" s="0" t="n">
        <f aca="false">IF(F57="Not Voting", SUM(H57:I57),0)</f>
        <v>0</v>
      </c>
      <c r="P57" s="0" t="n">
        <f aca="false">IF(AND(F57="Not Voting",M57=1), 1,0)</f>
        <v>0</v>
      </c>
    </row>
    <row r="58" customFormat="false" ht="12.8" hidden="false" customHeight="false" outlineLevel="0" collapsed="false">
      <c r="A58" s="1" t="s">
        <v>7729</v>
      </c>
      <c r="B58" s="1" t="s">
        <v>11</v>
      </c>
      <c r="C58" s="1" t="s">
        <v>135</v>
      </c>
      <c r="D58" s="2" t="s">
        <v>8238</v>
      </c>
      <c r="E58" s="2" t="s">
        <v>3428</v>
      </c>
      <c r="F58" s="1" t="s">
        <v>15</v>
      </c>
      <c r="H58" s="0" t="n">
        <f aca="false">VALUE(D58)</f>
        <v>34300</v>
      </c>
      <c r="I58" s="0" t="n">
        <f aca="false">VALUE(E58)</f>
        <v>16950</v>
      </c>
      <c r="K58" s="3" t="n">
        <f aca="false">IF(  OR(  AND(H58&gt;I58, F58="Yes"),  AND( I58 &gt; H58, F58="No" ) ),SUM(H58,I58)    )</f>
        <v>0</v>
      </c>
      <c r="L58" s="0" t="n">
        <f aca="false">IF( OR(  AND(I58&gt;H58, F58="Yes"),  AND( H58 &gt; I58, F58="No" ) ), SUM(H58,I58),0   )</f>
        <v>51250</v>
      </c>
      <c r="M58" s="0" t="n">
        <f aca="false">IF( OR(H58=I58,AND(H58 = 0, I58=0)) ,1,0)</f>
        <v>0</v>
      </c>
      <c r="N58" s="0" t="n">
        <f aca="false">IF(F58="Not Voting", SUM(H58:I58),0)</f>
        <v>0</v>
      </c>
      <c r="P58" s="0" t="n">
        <f aca="false">IF(AND(F58="Not Voting",M58=1), 1,0)</f>
        <v>0</v>
      </c>
    </row>
    <row r="59" customFormat="false" ht="23.85" hidden="false" customHeight="false" outlineLevel="0" collapsed="false">
      <c r="A59" s="1" t="s">
        <v>218</v>
      </c>
      <c r="B59" s="1" t="s">
        <v>11</v>
      </c>
      <c r="C59" s="1" t="s">
        <v>219</v>
      </c>
      <c r="D59" s="2" t="s">
        <v>8239</v>
      </c>
      <c r="E59" s="2" t="s">
        <v>19</v>
      </c>
      <c r="F59" s="1" t="s">
        <v>15</v>
      </c>
      <c r="H59" s="0" t="n">
        <f aca="false">VALUE(D59)</f>
        <v>11543</v>
      </c>
      <c r="I59" s="0" t="n">
        <f aca="false">VALUE(E59)</f>
        <v>0</v>
      </c>
      <c r="K59" s="3" t="n">
        <f aca="false">IF(  OR(  AND(H59&gt;I59, F59="Yes"),  AND( I59 &gt; H59, F59="No" ) ),SUM(H59,I59)    )</f>
        <v>0</v>
      </c>
      <c r="L59" s="0" t="n">
        <f aca="false">IF( OR(  AND(I59&gt;H59, F59="Yes"),  AND( H59 &gt; I59, F59="No" ) ), SUM(H59,I59),0   )</f>
        <v>11543</v>
      </c>
      <c r="M59" s="0" t="n">
        <f aca="false">IF( OR(H59=I59,AND(H59 = 0, I59=0)) ,1,0)</f>
        <v>0</v>
      </c>
      <c r="N59" s="0" t="n">
        <f aca="false">IF(F59="Not Voting", SUM(H59:I59),0)</f>
        <v>0</v>
      </c>
      <c r="P59" s="0" t="n">
        <f aca="false">IF(AND(F59="Not Voting",M59=1), 1,0)</f>
        <v>0</v>
      </c>
    </row>
    <row r="60" customFormat="false" ht="12.8" hidden="false" customHeight="false" outlineLevel="0" collapsed="false">
      <c r="A60" s="1" t="s">
        <v>222</v>
      </c>
      <c r="B60" s="1" t="s">
        <v>11</v>
      </c>
      <c r="C60" s="1" t="s">
        <v>223</v>
      </c>
      <c r="D60" s="2" t="s">
        <v>5348</v>
      </c>
      <c r="E60" s="2" t="s">
        <v>1522</v>
      </c>
      <c r="F60" s="1" t="s">
        <v>15</v>
      </c>
      <c r="H60" s="0" t="n">
        <f aca="false">VALUE(D60)</f>
        <v>156350</v>
      </c>
      <c r="I60" s="0" t="n">
        <f aca="false">VALUE(E60)</f>
        <v>12000</v>
      </c>
      <c r="K60" s="3" t="n">
        <f aca="false">IF(  OR(  AND(H60&gt;I60, F60="Yes"),  AND( I60 &gt; H60, F60="No" ) ),SUM(H60,I60)    )</f>
        <v>0</v>
      </c>
      <c r="L60" s="0" t="n">
        <f aca="false">IF( OR(  AND(I60&gt;H60, F60="Yes"),  AND( H60 &gt; I60, F60="No" ) ), SUM(H60,I60),0   )</f>
        <v>168350</v>
      </c>
      <c r="M60" s="0" t="n">
        <f aca="false">IF( OR(H60=I60,AND(H60 = 0, I60=0)) ,1,0)</f>
        <v>0</v>
      </c>
      <c r="N60" s="0" t="n">
        <f aca="false">IF(F60="Not Voting", SUM(H60:I60),0)</f>
        <v>0</v>
      </c>
      <c r="P60" s="0" t="n">
        <f aca="false">IF(AND(F60="Not Voting",M60=1), 1,0)</f>
        <v>0</v>
      </c>
    </row>
    <row r="61" customFormat="false" ht="23.85" hidden="false" customHeight="false" outlineLevel="0" collapsed="false">
      <c r="A61" s="1" t="s">
        <v>226</v>
      </c>
      <c r="B61" s="1" t="s">
        <v>11</v>
      </c>
      <c r="C61" s="1" t="s">
        <v>227</v>
      </c>
      <c r="D61" s="2" t="s">
        <v>964</v>
      </c>
      <c r="E61" s="2" t="s">
        <v>253</v>
      </c>
      <c r="F61" s="1" t="s">
        <v>15</v>
      </c>
      <c r="H61" s="0" t="n">
        <f aca="false">VALUE(D61)</f>
        <v>500</v>
      </c>
      <c r="I61" s="0" t="n">
        <f aca="false">VALUE(E61)</f>
        <v>9000</v>
      </c>
      <c r="K61" s="3" t="n">
        <f aca="false">IF(  OR(  AND(H61&gt;I61, F61="Yes"),  AND( I61 &gt; H61, F61="No" ) ),SUM(H61,I61)    )</f>
        <v>9500</v>
      </c>
      <c r="L61" s="0" t="n">
        <f aca="false">IF( OR(  AND(I61&gt;H61, F61="Yes"),  AND( H61 &gt; I61, F61="No" ) ), SUM(H61,I61),0   )</f>
        <v>0</v>
      </c>
      <c r="M61" s="0" t="n">
        <f aca="false">IF( OR(H61=I61,AND(H61 = 0, I61=0)) ,1,0)</f>
        <v>0</v>
      </c>
      <c r="N61" s="0" t="n">
        <f aca="false">IF(F61="Not Voting", SUM(H61:I61),0)</f>
        <v>0</v>
      </c>
      <c r="P61" s="0" t="n">
        <f aca="false">IF(AND(F61="Not Voting",M61=1), 1,0)</f>
        <v>0</v>
      </c>
    </row>
    <row r="62" customFormat="false" ht="23.85" hidden="false" customHeight="false" outlineLevel="0" collapsed="false">
      <c r="A62" s="1" t="s">
        <v>230</v>
      </c>
      <c r="B62" s="1" t="s">
        <v>11</v>
      </c>
      <c r="C62" s="1" t="s">
        <v>231</v>
      </c>
      <c r="D62" s="2" t="s">
        <v>1593</v>
      </c>
      <c r="E62" s="2" t="s">
        <v>77</v>
      </c>
      <c r="F62" s="1" t="s">
        <v>15</v>
      </c>
      <c r="H62" s="0" t="n">
        <f aca="false">VALUE(D62)</f>
        <v>7750</v>
      </c>
      <c r="I62" s="0" t="n">
        <f aca="false">VALUE(E62)</f>
        <v>13500</v>
      </c>
      <c r="K62" s="3" t="n">
        <f aca="false">IF(  OR(  AND(H62&gt;I62, F62="Yes"),  AND( I62 &gt; H62, F62="No" ) ),SUM(H62,I62)    )</f>
        <v>21250</v>
      </c>
      <c r="L62" s="0" t="n">
        <f aca="false">IF( OR(  AND(I62&gt;H62, F62="Yes"),  AND( H62 &gt; I62, F62="No" ) ), SUM(H62,I62),0   )</f>
        <v>0</v>
      </c>
      <c r="M62" s="0" t="n">
        <f aca="false">IF( OR(H62=I62,AND(H62 = 0, I62=0)) ,1,0)</f>
        <v>0</v>
      </c>
      <c r="N62" s="0" t="n">
        <f aca="false">IF(F62="Not Voting", SUM(H62:I62),0)</f>
        <v>0</v>
      </c>
      <c r="P62" s="0" t="n">
        <f aca="false">IF(AND(F62="Not Voting",M62=1), 1,0)</f>
        <v>0</v>
      </c>
    </row>
    <row r="63" customFormat="false" ht="12.8" hidden="false" customHeight="false" outlineLevel="0" collapsed="false">
      <c r="A63" s="1" t="s">
        <v>234</v>
      </c>
      <c r="B63" s="1" t="s">
        <v>11</v>
      </c>
      <c r="C63" s="1" t="s">
        <v>235</v>
      </c>
      <c r="D63" s="2" t="s">
        <v>2216</v>
      </c>
      <c r="E63" s="2" t="s">
        <v>2549</v>
      </c>
      <c r="F63" s="1" t="s">
        <v>15</v>
      </c>
      <c r="H63" s="0" t="n">
        <f aca="false">VALUE(D63)</f>
        <v>14750</v>
      </c>
      <c r="I63" s="0" t="n">
        <f aca="false">VALUE(E63)</f>
        <v>12100</v>
      </c>
      <c r="K63" s="3" t="n">
        <f aca="false">IF(  OR(  AND(H63&gt;I63, F63="Yes"),  AND( I63 &gt; H63, F63="No" ) ),SUM(H63,I63)    )</f>
        <v>0</v>
      </c>
      <c r="L63" s="0" t="n">
        <f aca="false">IF( OR(  AND(I63&gt;H63, F63="Yes"),  AND( H63 &gt; I63, F63="No" ) ), SUM(H63,I63),0   )</f>
        <v>26850</v>
      </c>
      <c r="M63" s="0" t="n">
        <f aca="false">IF( OR(H63=I63,AND(H63 = 0, I63=0)) ,1,0)</f>
        <v>0</v>
      </c>
      <c r="N63" s="0" t="n">
        <f aca="false">IF(F63="Not Voting", SUM(H63:I63),0)</f>
        <v>0</v>
      </c>
      <c r="P63" s="0" t="n">
        <f aca="false">IF(AND(F63="Not Voting",M63=1), 1,0)</f>
        <v>0</v>
      </c>
    </row>
    <row r="64" customFormat="false" ht="23.85" hidden="false" customHeight="false" outlineLevel="0" collapsed="false">
      <c r="A64" s="1" t="s">
        <v>237</v>
      </c>
      <c r="B64" s="1" t="s">
        <v>11</v>
      </c>
      <c r="C64" s="1" t="s">
        <v>238</v>
      </c>
      <c r="D64" s="2" t="s">
        <v>4751</v>
      </c>
      <c r="E64" s="2" t="s">
        <v>1547</v>
      </c>
      <c r="F64" s="1" t="s">
        <v>15</v>
      </c>
      <c r="H64" s="0" t="n">
        <f aca="false">VALUE(D64)</f>
        <v>32150</v>
      </c>
      <c r="I64" s="0" t="n">
        <f aca="false">VALUE(E64)</f>
        <v>12500</v>
      </c>
      <c r="K64" s="3" t="n">
        <f aca="false">IF(  OR(  AND(H64&gt;I64, F64="Yes"),  AND( I64 &gt; H64, F64="No" ) ),SUM(H64,I64)    )</f>
        <v>0</v>
      </c>
      <c r="L64" s="0" t="n">
        <f aca="false">IF( OR(  AND(I64&gt;H64, F64="Yes"),  AND( H64 &gt; I64, F64="No" ) ), SUM(H64,I64),0   )</f>
        <v>44650</v>
      </c>
      <c r="M64" s="0" t="n">
        <f aca="false">IF( OR(H64=I64,AND(H64 = 0, I64=0)) ,1,0)</f>
        <v>0</v>
      </c>
      <c r="N64" s="0" t="n">
        <f aca="false">IF(F64="Not Voting", SUM(H64:I64),0)</f>
        <v>0</v>
      </c>
      <c r="P64" s="0" t="n">
        <f aca="false">IF(AND(F64="Not Voting",M64=1), 1,0)</f>
        <v>0</v>
      </c>
    </row>
    <row r="65" customFormat="false" ht="23.85" hidden="false" customHeight="false" outlineLevel="0" collapsed="false">
      <c r="A65" s="1" t="s">
        <v>241</v>
      </c>
      <c r="B65" s="1" t="s">
        <v>11</v>
      </c>
      <c r="C65" s="1" t="s">
        <v>242</v>
      </c>
      <c r="D65" s="2" t="s">
        <v>2042</v>
      </c>
      <c r="E65" s="2" t="s">
        <v>556</v>
      </c>
      <c r="F65" s="1" t="s">
        <v>15</v>
      </c>
      <c r="H65" s="0" t="n">
        <f aca="false">VALUE(D65)</f>
        <v>105200</v>
      </c>
      <c r="I65" s="0" t="n">
        <f aca="false">VALUE(E65)</f>
        <v>23500</v>
      </c>
      <c r="K65" s="3" t="n">
        <f aca="false">IF(  OR(  AND(H65&gt;I65, F65="Yes"),  AND( I65 &gt; H65, F65="No" ) ),SUM(H65,I65)    )</f>
        <v>0</v>
      </c>
      <c r="L65" s="0" t="n">
        <f aca="false">IF( OR(  AND(I65&gt;H65, F65="Yes"),  AND( H65 &gt; I65, F65="No" ) ), SUM(H65,I65),0   )</f>
        <v>128700</v>
      </c>
      <c r="M65" s="0" t="n">
        <f aca="false">IF( OR(H65=I65,AND(H65 = 0, I65=0)) ,1,0)</f>
        <v>0</v>
      </c>
      <c r="N65" s="0" t="n">
        <f aca="false">IF(F65="Not Voting", SUM(H65:I65),0)</f>
        <v>0</v>
      </c>
      <c r="P65" s="0" t="n">
        <f aca="false">IF(AND(F65="Not Voting",M65=1), 1,0)</f>
        <v>0</v>
      </c>
    </row>
    <row r="66" customFormat="false" ht="12.8" hidden="false" customHeight="false" outlineLevel="0" collapsed="false">
      <c r="A66" s="1" t="s">
        <v>244</v>
      </c>
      <c r="B66" s="1" t="s">
        <v>11</v>
      </c>
      <c r="C66" s="1" t="s">
        <v>245</v>
      </c>
      <c r="D66" s="2" t="s">
        <v>8206</v>
      </c>
      <c r="E66" s="2" t="s">
        <v>8240</v>
      </c>
      <c r="F66" s="1" t="s">
        <v>15</v>
      </c>
      <c r="H66" s="0" t="n">
        <f aca="false">VALUE(D66)</f>
        <v>35025</v>
      </c>
      <c r="I66" s="0" t="n">
        <f aca="false">VALUE(E66)</f>
        <v>39237</v>
      </c>
      <c r="K66" s="3" t="n">
        <f aca="false">IF(  OR(  AND(H66&gt;I66, F66="Yes"),  AND( I66 &gt; H66, F66="No" ) ),SUM(H66,I66)    )</f>
        <v>74262</v>
      </c>
      <c r="L66" s="0" t="n">
        <f aca="false">IF( OR(  AND(I66&gt;H66, F66="Yes"),  AND( H66 &gt; I66, F66="No" ) ), SUM(H66,I66),0   )</f>
        <v>0</v>
      </c>
      <c r="M66" s="0" t="n">
        <f aca="false">IF( OR(H66=I66,AND(H66 = 0, I66=0)) ,1,0)</f>
        <v>0</v>
      </c>
      <c r="N66" s="0" t="n">
        <f aca="false">IF(F66="Not Voting", SUM(H66:I66),0)</f>
        <v>0</v>
      </c>
      <c r="P66" s="0" t="n">
        <f aca="false">IF(AND(F66="Not Voting",M66=1), 1,0)</f>
        <v>0</v>
      </c>
    </row>
    <row r="67" customFormat="false" ht="35.05" hidden="false" customHeight="false" outlineLevel="0" collapsed="false">
      <c r="A67" s="1" t="s">
        <v>247</v>
      </c>
      <c r="B67" s="1" t="s">
        <v>11</v>
      </c>
      <c r="C67" s="1" t="s">
        <v>248</v>
      </c>
      <c r="D67" s="2" t="s">
        <v>5446</v>
      </c>
      <c r="E67" s="2" t="s">
        <v>153</v>
      </c>
      <c r="F67" s="1" t="s">
        <v>67</v>
      </c>
      <c r="H67" s="0" t="n">
        <f aca="false">VALUE(D67)</f>
        <v>26750</v>
      </c>
      <c r="I67" s="0" t="n">
        <f aca="false">VALUE(E67)</f>
        <v>16500</v>
      </c>
      <c r="K67" s="3" t="n">
        <f aca="false">IF(  OR(  AND(H67&gt;I67, F67="Yes"),  AND( I67 &gt; H67, F67="No" ) ),SUM(H67,I67)    )</f>
        <v>0</v>
      </c>
      <c r="L67" s="0" t="n">
        <f aca="false">IF( OR(  AND(I67&gt;H67, F67="Yes"),  AND( H67 &gt; I67, F67="No" ) ), SUM(H67,I67),0   )</f>
        <v>0</v>
      </c>
      <c r="M67" s="0" t="n">
        <f aca="false">IF( OR(H67=I67,AND(H67 = 0, I67=0)) ,1,0)</f>
        <v>0</v>
      </c>
      <c r="N67" s="0" t="n">
        <f aca="false">IF(F67="Not Voting", SUM(H67:I67),0)</f>
        <v>43250</v>
      </c>
      <c r="P67" s="0" t="n">
        <f aca="false">IF(AND(F67="Not Voting",M67=1), 1,0)</f>
        <v>0</v>
      </c>
    </row>
    <row r="68" customFormat="false" ht="23.85" hidden="false" customHeight="false" outlineLevel="0" collapsed="false">
      <c r="A68" s="1" t="s">
        <v>250</v>
      </c>
      <c r="B68" s="1" t="s">
        <v>11</v>
      </c>
      <c r="C68" s="1" t="s">
        <v>251</v>
      </c>
      <c r="D68" s="2" t="s">
        <v>8241</v>
      </c>
      <c r="E68" s="2" t="s">
        <v>2186</v>
      </c>
      <c r="F68" s="1" t="s">
        <v>15</v>
      </c>
      <c r="H68" s="0" t="n">
        <f aca="false">VALUE(D68)</f>
        <v>8769</v>
      </c>
      <c r="I68" s="0" t="n">
        <f aca="false">VALUE(E68)</f>
        <v>21000</v>
      </c>
      <c r="K68" s="3" t="n">
        <f aca="false">IF(  OR(  AND(H68&gt;I68, F68="Yes"),  AND( I68 &gt; H68, F68="No" ) ),SUM(H68,I68)    )</f>
        <v>29769</v>
      </c>
      <c r="L68" s="0" t="n">
        <f aca="false">IF( OR(  AND(I68&gt;H68, F68="Yes"),  AND( H68 &gt; I68, F68="No" ) ), SUM(H68,I68),0   )</f>
        <v>0</v>
      </c>
      <c r="M68" s="0" t="n">
        <f aca="false">IF( OR(H68=I68,AND(H68 = 0, I68=0)) ,1,0)</f>
        <v>0</v>
      </c>
      <c r="N68" s="0" t="n">
        <f aca="false">IF(F68="Not Voting", SUM(H68:I68),0)</f>
        <v>0</v>
      </c>
      <c r="P68" s="0" t="n">
        <f aca="false">IF(AND(F68="Not Voting",M68=1), 1,0)</f>
        <v>0</v>
      </c>
    </row>
    <row r="69" customFormat="false" ht="23.85" hidden="false" customHeight="false" outlineLevel="0" collapsed="false">
      <c r="A69" s="1" t="s">
        <v>254</v>
      </c>
      <c r="B69" s="1" t="s">
        <v>11</v>
      </c>
      <c r="C69" s="1" t="s">
        <v>255</v>
      </c>
      <c r="D69" s="2" t="s">
        <v>2031</v>
      </c>
      <c r="E69" s="2" t="s">
        <v>1547</v>
      </c>
      <c r="F69" s="1" t="s">
        <v>15</v>
      </c>
      <c r="H69" s="0" t="n">
        <f aca="false">VALUE(D69)</f>
        <v>9500</v>
      </c>
      <c r="I69" s="0" t="n">
        <f aca="false">VALUE(E69)</f>
        <v>12500</v>
      </c>
      <c r="K69" s="3" t="n">
        <f aca="false">IF(  OR(  AND(H69&gt;I69, F69="Yes"),  AND( I69 &gt; H69, F69="No" ) ),SUM(H69,I69)    )</f>
        <v>22000</v>
      </c>
      <c r="L69" s="0" t="n">
        <f aca="false">IF( OR(  AND(I69&gt;H69, F69="Yes"),  AND( H69 &gt; I69, F69="No" ) ), SUM(H69,I69),0   )</f>
        <v>0</v>
      </c>
      <c r="M69" s="0" t="n">
        <f aca="false">IF( OR(H69=I69,AND(H69 = 0, I69=0)) ,1,0)</f>
        <v>0</v>
      </c>
      <c r="N69" s="0" t="n">
        <f aca="false">IF(F69="Not Voting", SUM(H69:I69),0)</f>
        <v>0</v>
      </c>
      <c r="P69" s="0" t="n">
        <f aca="false">IF(AND(F69="Not Voting",M69=1), 1,0)</f>
        <v>0</v>
      </c>
    </row>
    <row r="70" customFormat="false" ht="23.85" hidden="false" customHeight="false" outlineLevel="0" collapsed="false">
      <c r="A70" s="1" t="s">
        <v>258</v>
      </c>
      <c r="B70" s="1" t="s">
        <v>11</v>
      </c>
      <c r="C70" s="1" t="s">
        <v>259</v>
      </c>
      <c r="D70" s="2" t="s">
        <v>346</v>
      </c>
      <c r="E70" s="2" t="s">
        <v>1547</v>
      </c>
      <c r="F70" s="1" t="s">
        <v>15</v>
      </c>
      <c r="H70" s="0" t="n">
        <f aca="false">VALUE(D70)</f>
        <v>86000</v>
      </c>
      <c r="I70" s="0" t="n">
        <f aca="false">VALUE(E70)</f>
        <v>12500</v>
      </c>
      <c r="K70" s="3" t="n">
        <f aca="false">IF(  OR(  AND(H70&gt;I70, F70="Yes"),  AND( I70 &gt; H70, F70="No" ) ),SUM(H70,I70)    )</f>
        <v>0</v>
      </c>
      <c r="L70" s="0" t="n">
        <f aca="false">IF( OR(  AND(I70&gt;H70, F70="Yes"),  AND( H70 &gt; I70, F70="No" ) ), SUM(H70,I70),0   )</f>
        <v>98500</v>
      </c>
      <c r="M70" s="0" t="n">
        <f aca="false">IF( OR(H70=I70,AND(H70 = 0, I70=0)) ,1,0)</f>
        <v>0</v>
      </c>
      <c r="N70" s="0" t="n">
        <f aca="false">IF(F70="Not Voting", SUM(H70:I70),0)</f>
        <v>0</v>
      </c>
      <c r="P70" s="0" t="n">
        <f aca="false">IF(AND(F70="Not Voting",M70=1), 1,0)</f>
        <v>0</v>
      </c>
    </row>
    <row r="71" customFormat="false" ht="23.85" hidden="false" customHeight="false" outlineLevel="0" collapsed="false">
      <c r="A71" s="1" t="s">
        <v>262</v>
      </c>
      <c r="B71" s="1" t="s">
        <v>11</v>
      </c>
      <c r="C71" s="1" t="s">
        <v>263</v>
      </c>
      <c r="D71" s="2" t="s">
        <v>1641</v>
      </c>
      <c r="E71" s="2" t="s">
        <v>3738</v>
      </c>
      <c r="F71" s="1" t="s">
        <v>15</v>
      </c>
      <c r="H71" s="0" t="n">
        <f aca="false">VALUE(D71)</f>
        <v>10750</v>
      </c>
      <c r="I71" s="0" t="n">
        <f aca="false">VALUE(E71)</f>
        <v>23250</v>
      </c>
      <c r="K71" s="3" t="n">
        <f aca="false">IF(  OR(  AND(H71&gt;I71, F71="Yes"),  AND( I71 &gt; H71, F71="No" ) ),SUM(H71,I71)    )</f>
        <v>34000</v>
      </c>
      <c r="L71" s="0" t="n">
        <f aca="false">IF( OR(  AND(I71&gt;H71, F71="Yes"),  AND( H71 &gt; I71, F71="No" ) ), SUM(H71,I71),0   )</f>
        <v>0</v>
      </c>
      <c r="M71" s="0" t="n">
        <f aca="false">IF( OR(H71=I71,AND(H71 = 0, I71=0)) ,1,0)</f>
        <v>0</v>
      </c>
      <c r="N71" s="0" t="n">
        <f aca="false">IF(F71="Not Voting", SUM(H71:I71),0)</f>
        <v>0</v>
      </c>
      <c r="P71" s="0" t="n">
        <f aca="false">IF(AND(F71="Not Voting",M71=1), 1,0)</f>
        <v>0</v>
      </c>
    </row>
    <row r="72" customFormat="false" ht="23.85" hidden="false" customHeight="false" outlineLevel="0" collapsed="false">
      <c r="A72" s="1" t="s">
        <v>265</v>
      </c>
      <c r="B72" s="1" t="s">
        <v>11</v>
      </c>
      <c r="C72" s="1" t="s">
        <v>266</v>
      </c>
      <c r="D72" s="2" t="s">
        <v>8242</v>
      </c>
      <c r="E72" s="2" t="s">
        <v>8243</v>
      </c>
      <c r="F72" s="1" t="s">
        <v>15</v>
      </c>
      <c r="H72" s="0" t="n">
        <f aca="false">VALUE(D72)</f>
        <v>18195</v>
      </c>
      <c r="I72" s="0" t="n">
        <f aca="false">VALUE(E72)</f>
        <v>25133</v>
      </c>
      <c r="K72" s="3" t="n">
        <f aca="false">IF(  OR(  AND(H72&gt;I72, F72="Yes"),  AND( I72 &gt; H72, F72="No" ) ),SUM(H72,I72)    )</f>
        <v>43328</v>
      </c>
      <c r="L72" s="0" t="n">
        <f aca="false">IF( OR(  AND(I72&gt;H72, F72="Yes"),  AND( H72 &gt; I72, F72="No" ) ), SUM(H72,I72),0   )</f>
        <v>0</v>
      </c>
      <c r="M72" s="0" t="n">
        <f aca="false">IF( OR(H72=I72,AND(H72 = 0, I72=0)) ,1,0)</f>
        <v>0</v>
      </c>
      <c r="N72" s="0" t="n">
        <f aca="false">IF(F72="Not Voting", SUM(H72:I72),0)</f>
        <v>0</v>
      </c>
      <c r="P72" s="0" t="n">
        <f aca="false">IF(AND(F72="Not Voting",M72=1), 1,0)</f>
        <v>0</v>
      </c>
    </row>
    <row r="73" customFormat="false" ht="23.85" hidden="false" customHeight="false" outlineLevel="0" collapsed="false">
      <c r="A73" s="1" t="s">
        <v>269</v>
      </c>
      <c r="B73" s="1" t="s">
        <v>11</v>
      </c>
      <c r="C73" s="1" t="s">
        <v>270</v>
      </c>
      <c r="D73" s="2" t="s">
        <v>710</v>
      </c>
      <c r="E73" s="2" t="s">
        <v>8244</v>
      </c>
      <c r="F73" s="1" t="s">
        <v>15</v>
      </c>
      <c r="H73" s="0" t="n">
        <f aca="false">VALUE(D73)</f>
        <v>250</v>
      </c>
      <c r="I73" s="0" t="n">
        <f aca="false">VALUE(E73)</f>
        <v>44500</v>
      </c>
      <c r="K73" s="3" t="n">
        <f aca="false">IF(  OR(  AND(H73&gt;I73, F73="Yes"),  AND( I73 &gt; H73, F73="No" ) ),SUM(H73,I73)    )</f>
        <v>44750</v>
      </c>
      <c r="L73" s="0" t="n">
        <f aca="false">IF( OR(  AND(I73&gt;H73, F73="Yes"),  AND( H73 &gt; I73, F73="No" ) ), SUM(H73,I73),0   )</f>
        <v>0</v>
      </c>
      <c r="M73" s="0" t="n">
        <f aca="false">IF( OR(H73=I73,AND(H73 = 0, I73=0)) ,1,0)</f>
        <v>0</v>
      </c>
      <c r="N73" s="0" t="n">
        <f aca="false">IF(F73="Not Voting", SUM(H73:I73),0)</f>
        <v>0</v>
      </c>
      <c r="P73" s="0" t="n">
        <f aca="false">IF(AND(F73="Not Voting",M73=1), 1,0)</f>
        <v>0</v>
      </c>
    </row>
    <row r="74" customFormat="false" ht="12.8" hidden="false" customHeight="false" outlineLevel="0" collapsed="false">
      <c r="A74" s="1" t="s">
        <v>273</v>
      </c>
      <c r="B74" s="1" t="s">
        <v>11</v>
      </c>
      <c r="C74" s="1" t="s">
        <v>274</v>
      </c>
      <c r="D74" s="2" t="s">
        <v>3650</v>
      </c>
      <c r="E74" s="2" t="s">
        <v>915</v>
      </c>
      <c r="F74" s="1" t="s">
        <v>15</v>
      </c>
      <c r="H74" s="0" t="n">
        <f aca="false">VALUE(D74)</f>
        <v>16850</v>
      </c>
      <c r="I74" s="0" t="n">
        <f aca="false">VALUE(E74)</f>
        <v>8500</v>
      </c>
      <c r="K74" s="3" t="n">
        <f aca="false">IF(  OR(  AND(H74&gt;I74, F74="Yes"),  AND( I74 &gt; H74, F74="No" ) ),SUM(H74,I74)    )</f>
        <v>0</v>
      </c>
      <c r="L74" s="0" t="n">
        <f aca="false">IF( OR(  AND(I74&gt;H74, F74="Yes"),  AND( H74 &gt; I74, F74="No" ) ), SUM(H74,I74),0   )</f>
        <v>25350</v>
      </c>
      <c r="M74" s="0" t="n">
        <f aca="false">IF( OR(H74=I74,AND(H74 = 0, I74=0)) ,1,0)</f>
        <v>0</v>
      </c>
      <c r="N74" s="0" t="n">
        <f aca="false">IF(F74="Not Voting", SUM(H74:I74),0)</f>
        <v>0</v>
      </c>
      <c r="P74" s="0" t="n">
        <f aca="false">IF(AND(F74="Not Voting",M74=1), 1,0)</f>
        <v>0</v>
      </c>
    </row>
    <row r="75" customFormat="false" ht="23.85" hidden="false" customHeight="false" outlineLevel="0" collapsed="false">
      <c r="A75" s="1" t="s">
        <v>276</v>
      </c>
      <c r="B75" s="1" t="s">
        <v>11</v>
      </c>
      <c r="C75" s="1" t="s">
        <v>277</v>
      </c>
      <c r="D75" s="2" t="s">
        <v>3815</v>
      </c>
      <c r="E75" s="2" t="s">
        <v>438</v>
      </c>
      <c r="F75" s="1" t="s">
        <v>20</v>
      </c>
      <c r="H75" s="0" t="n">
        <f aca="false">VALUE(D75)</f>
        <v>97500</v>
      </c>
      <c r="I75" s="0" t="n">
        <f aca="false">VALUE(E75)</f>
        <v>2750</v>
      </c>
      <c r="K75" s="3" t="n">
        <f aca="false">IF(  OR(  AND(H75&gt;I75, F75="Yes"),  AND( I75 &gt; H75, F75="No" ) ),SUM(H75,I75)    )</f>
        <v>100250</v>
      </c>
      <c r="L75" s="0" t="n">
        <f aca="false">IF( OR(  AND(I75&gt;H75, F75="Yes"),  AND( H75 &gt; I75, F75="No" ) ), SUM(H75,I75),0   )</f>
        <v>0</v>
      </c>
      <c r="M75" s="0" t="n">
        <f aca="false">IF( OR(H75=I75,AND(H75 = 0, I75=0)) ,1,0)</f>
        <v>0</v>
      </c>
      <c r="N75" s="0" t="n">
        <f aca="false">IF(F75="Not Voting", SUM(H75:I75),0)</f>
        <v>0</v>
      </c>
      <c r="P75" s="0" t="n">
        <f aca="false">IF(AND(F75="Not Voting",M75=1), 1,0)</f>
        <v>0</v>
      </c>
    </row>
    <row r="76" customFormat="false" ht="12.8" hidden="false" customHeight="false" outlineLevel="0" collapsed="false">
      <c r="A76" s="1" t="s">
        <v>280</v>
      </c>
      <c r="B76" s="1" t="s">
        <v>11</v>
      </c>
      <c r="C76" s="1" t="s">
        <v>281</v>
      </c>
      <c r="D76" s="2" t="s">
        <v>3291</v>
      </c>
      <c r="E76" s="2" t="s">
        <v>253</v>
      </c>
      <c r="F76" s="1" t="s">
        <v>15</v>
      </c>
      <c r="H76" s="0" t="n">
        <f aca="false">VALUE(D76)</f>
        <v>18300</v>
      </c>
      <c r="I76" s="0" t="n">
        <f aca="false">VALUE(E76)</f>
        <v>9000</v>
      </c>
      <c r="K76" s="3" t="n">
        <f aca="false">IF(  OR(  AND(H76&gt;I76, F76="Yes"),  AND( I76 &gt; H76, F76="No" ) ),SUM(H76,I76)    )</f>
        <v>0</v>
      </c>
      <c r="L76" s="0" t="n">
        <f aca="false">IF( OR(  AND(I76&gt;H76, F76="Yes"),  AND( H76 &gt; I76, F76="No" ) ), SUM(H76,I76),0   )</f>
        <v>27300</v>
      </c>
      <c r="M76" s="0" t="n">
        <f aca="false">IF( OR(H76=I76,AND(H76 = 0, I76=0)) ,1,0)</f>
        <v>0</v>
      </c>
      <c r="N76" s="0" t="n">
        <f aca="false">IF(F76="Not Voting", SUM(H76:I76),0)</f>
        <v>0</v>
      </c>
      <c r="P76" s="0" t="n">
        <f aca="false">IF(AND(F76="Not Voting",M76=1), 1,0)</f>
        <v>0</v>
      </c>
    </row>
    <row r="77" customFormat="false" ht="12.8" hidden="false" customHeight="false" outlineLevel="0" collapsed="false">
      <c r="A77" s="1" t="s">
        <v>284</v>
      </c>
      <c r="B77" s="1" t="s">
        <v>11</v>
      </c>
      <c r="C77" s="1" t="s">
        <v>285</v>
      </c>
      <c r="D77" s="2" t="s">
        <v>1430</v>
      </c>
      <c r="E77" s="2" t="s">
        <v>2375</v>
      </c>
      <c r="F77" s="1" t="s">
        <v>15</v>
      </c>
      <c r="H77" s="0" t="n">
        <f aca="false">VALUE(D77)</f>
        <v>108850</v>
      </c>
      <c r="I77" s="0" t="n">
        <f aca="false">VALUE(E77)</f>
        <v>19000</v>
      </c>
      <c r="K77" s="3" t="n">
        <f aca="false">IF(  OR(  AND(H77&gt;I77, F77="Yes"),  AND( I77 &gt; H77, F77="No" ) ),SUM(H77,I77)    )</f>
        <v>0</v>
      </c>
      <c r="L77" s="0" t="n">
        <f aca="false">IF( OR(  AND(I77&gt;H77, F77="Yes"),  AND( H77 &gt; I77, F77="No" ) ), SUM(H77,I77),0   )</f>
        <v>127850</v>
      </c>
      <c r="M77" s="0" t="n">
        <f aca="false">IF( OR(H77=I77,AND(H77 = 0, I77=0)) ,1,0)</f>
        <v>0</v>
      </c>
      <c r="N77" s="0" t="n">
        <f aca="false">IF(F77="Not Voting", SUM(H77:I77),0)</f>
        <v>0</v>
      </c>
      <c r="P77" s="0" t="n">
        <f aca="false">IF(AND(F77="Not Voting",M77=1), 1,0)</f>
        <v>0</v>
      </c>
    </row>
    <row r="78" customFormat="false" ht="23.85" hidden="false" customHeight="false" outlineLevel="0" collapsed="false">
      <c r="A78" s="1" t="s">
        <v>287</v>
      </c>
      <c r="B78" s="1" t="s">
        <v>11</v>
      </c>
      <c r="C78" s="1" t="s">
        <v>288</v>
      </c>
      <c r="D78" s="2" t="s">
        <v>6110</v>
      </c>
      <c r="E78" s="2" t="s">
        <v>153</v>
      </c>
      <c r="F78" s="1" t="s">
        <v>15</v>
      </c>
      <c r="H78" s="0" t="n">
        <f aca="false">VALUE(D78)</f>
        <v>26700</v>
      </c>
      <c r="I78" s="0" t="n">
        <f aca="false">VALUE(E78)</f>
        <v>16500</v>
      </c>
      <c r="K78" s="3" t="n">
        <f aca="false">IF(  OR(  AND(H78&gt;I78, F78="Yes"),  AND( I78 &gt; H78, F78="No" ) ),SUM(H78,I78)    )</f>
        <v>0</v>
      </c>
      <c r="L78" s="0" t="n">
        <f aca="false">IF( OR(  AND(I78&gt;H78, F78="Yes"),  AND( H78 &gt; I78, F78="No" ) ), SUM(H78,I78),0   )</f>
        <v>43200</v>
      </c>
      <c r="M78" s="0" t="n">
        <f aca="false">IF( OR(H78=I78,AND(H78 = 0, I78=0)) ,1,0)</f>
        <v>0</v>
      </c>
      <c r="N78" s="0" t="n">
        <f aca="false">IF(F78="Not Voting", SUM(H78:I78),0)</f>
        <v>0</v>
      </c>
      <c r="P78" s="0" t="n">
        <f aca="false">IF(AND(F78="Not Voting",M78=1), 1,0)</f>
        <v>0</v>
      </c>
    </row>
    <row r="79" customFormat="false" ht="23.85" hidden="false" customHeight="false" outlineLevel="0" collapsed="false">
      <c r="A79" s="1" t="s">
        <v>290</v>
      </c>
      <c r="B79" s="1" t="s">
        <v>11</v>
      </c>
      <c r="C79" s="1" t="s">
        <v>291</v>
      </c>
      <c r="D79" s="2" t="s">
        <v>2031</v>
      </c>
      <c r="E79" s="2" t="s">
        <v>8245</v>
      </c>
      <c r="F79" s="1" t="s">
        <v>15</v>
      </c>
      <c r="H79" s="0" t="n">
        <f aca="false">VALUE(D79)</f>
        <v>9500</v>
      </c>
      <c r="I79" s="0" t="n">
        <f aca="false">VALUE(E79)</f>
        <v>12510</v>
      </c>
      <c r="K79" s="3" t="n">
        <f aca="false">IF(  OR(  AND(H79&gt;I79, F79="Yes"),  AND( I79 &gt; H79, F79="No" ) ),SUM(H79,I79)    )</f>
        <v>22010</v>
      </c>
      <c r="L79" s="0" t="n">
        <f aca="false">IF( OR(  AND(I79&gt;H79, F79="Yes"),  AND( H79 &gt; I79, F79="No" ) ), SUM(H79,I79),0   )</f>
        <v>0</v>
      </c>
      <c r="M79" s="0" t="n">
        <f aca="false">IF( OR(H79=I79,AND(H79 = 0, I79=0)) ,1,0)</f>
        <v>0</v>
      </c>
      <c r="N79" s="0" t="n">
        <f aca="false">IF(F79="Not Voting", SUM(H79:I79),0)</f>
        <v>0</v>
      </c>
      <c r="P79" s="0" t="n">
        <f aca="false">IF(AND(F79="Not Voting",M79=1), 1,0)</f>
        <v>0</v>
      </c>
    </row>
    <row r="80" customFormat="false" ht="12.8" hidden="false" customHeight="false" outlineLevel="0" collapsed="false">
      <c r="A80" s="1" t="s">
        <v>293</v>
      </c>
      <c r="B80" s="1" t="s">
        <v>11</v>
      </c>
      <c r="C80" s="1" t="s">
        <v>294</v>
      </c>
      <c r="D80" s="2" t="s">
        <v>2179</v>
      </c>
      <c r="E80" s="2" t="s">
        <v>1463</v>
      </c>
      <c r="F80" s="1" t="s">
        <v>20</v>
      </c>
      <c r="H80" s="0" t="n">
        <f aca="false">VALUE(D80)</f>
        <v>47650</v>
      </c>
      <c r="I80" s="0" t="n">
        <f aca="false">VALUE(E80)</f>
        <v>10000</v>
      </c>
      <c r="K80" s="3" t="n">
        <f aca="false">IF(  OR(  AND(H80&gt;I80, F80="Yes"),  AND( I80 &gt; H80, F80="No" ) ),SUM(H80,I80)    )</f>
        <v>57650</v>
      </c>
      <c r="L80" s="0" t="n">
        <f aca="false">IF( OR(  AND(I80&gt;H80, F80="Yes"),  AND( H80 &gt; I80, F80="No" ) ), SUM(H80,I80),0   )</f>
        <v>0</v>
      </c>
      <c r="M80" s="0" t="n">
        <f aca="false">IF( OR(H80=I80,AND(H80 = 0, I80=0)) ,1,0)</f>
        <v>0</v>
      </c>
      <c r="N80" s="0" t="n">
        <f aca="false">IF(F80="Not Voting", SUM(H80:I80),0)</f>
        <v>0</v>
      </c>
      <c r="P80" s="0" t="n">
        <f aca="false">IF(AND(F80="Not Voting",M80=1), 1,0)</f>
        <v>0</v>
      </c>
    </row>
    <row r="81" customFormat="false" ht="23.85" hidden="false" customHeight="false" outlineLevel="0" collapsed="false">
      <c r="A81" s="1" t="s">
        <v>296</v>
      </c>
      <c r="B81" s="1" t="s">
        <v>11</v>
      </c>
      <c r="C81" s="1" t="s">
        <v>297</v>
      </c>
      <c r="D81" s="2" t="s">
        <v>8246</v>
      </c>
      <c r="E81" s="2" t="s">
        <v>3584</v>
      </c>
      <c r="F81" s="1" t="s">
        <v>15</v>
      </c>
      <c r="H81" s="0" t="n">
        <f aca="false">VALUE(D81)</f>
        <v>6835</v>
      </c>
      <c r="I81" s="0" t="n">
        <f aca="false">VALUE(E81)</f>
        <v>21850</v>
      </c>
      <c r="K81" s="3" t="n">
        <f aca="false">IF(  OR(  AND(H81&gt;I81, F81="Yes"),  AND( I81 &gt; H81, F81="No" ) ),SUM(H81,I81)    )</f>
        <v>28685</v>
      </c>
      <c r="L81" s="0" t="n">
        <f aca="false">IF( OR(  AND(I81&gt;H81, F81="Yes"),  AND( H81 &gt; I81, F81="No" ) ), SUM(H81,I81),0   )</f>
        <v>0</v>
      </c>
      <c r="M81" s="0" t="n">
        <f aca="false">IF( OR(H81=I81,AND(H81 = 0, I81=0)) ,1,0)</f>
        <v>0</v>
      </c>
      <c r="N81" s="0" t="n">
        <f aca="false">IF(F81="Not Voting", SUM(H81:I81),0)</f>
        <v>0</v>
      </c>
      <c r="P81" s="0" t="n">
        <f aca="false">IF(AND(F81="Not Voting",M81=1), 1,0)</f>
        <v>0</v>
      </c>
    </row>
    <row r="82" customFormat="false" ht="35.05" hidden="false" customHeight="false" outlineLevel="0" collapsed="false">
      <c r="A82" s="1" t="s">
        <v>299</v>
      </c>
      <c r="B82" s="1" t="s">
        <v>11</v>
      </c>
      <c r="C82" s="1" t="s">
        <v>300</v>
      </c>
      <c r="D82" s="2" t="s">
        <v>19</v>
      </c>
      <c r="E82" s="2" t="s">
        <v>19</v>
      </c>
      <c r="F82" s="1" t="s">
        <v>67</v>
      </c>
      <c r="H82" s="0" t="n">
        <f aca="false">VALUE(D82)</f>
        <v>0</v>
      </c>
      <c r="I82" s="0" t="n">
        <f aca="false">VALUE(E82)</f>
        <v>0</v>
      </c>
      <c r="K82" s="3" t="n">
        <f aca="false">IF(  OR(  AND(H82&gt;I82, F82="Yes"),  AND( I82 &gt; H82, F82="No" ) ),SUM(H82,I82)    )</f>
        <v>0</v>
      </c>
      <c r="L82" s="0" t="n">
        <f aca="false">IF( OR(  AND(I82&gt;H82, F82="Yes"),  AND( H82 &gt; I82, F82="No" ) ), SUM(H82,I82),0   )</f>
        <v>0</v>
      </c>
      <c r="M82" s="0" t="n">
        <f aca="false">IF( OR(H82=I82,AND(H82 = 0, I82=0)) ,1,0)</f>
        <v>1</v>
      </c>
      <c r="N82" s="0" t="n">
        <f aca="false">IF(F82="Not Voting", SUM(H82:I82),0)</f>
        <v>0</v>
      </c>
      <c r="P82" s="0" t="n">
        <f aca="false">IF(AND(F82="Not Voting",M82=1), 1,0)</f>
        <v>1</v>
      </c>
    </row>
    <row r="83" customFormat="false" ht="12.8" hidden="false" customHeight="false" outlineLevel="0" collapsed="false">
      <c r="A83" s="1" t="s">
        <v>301</v>
      </c>
      <c r="B83" s="1" t="s">
        <v>11</v>
      </c>
      <c r="C83" s="1" t="s">
        <v>302</v>
      </c>
      <c r="D83" s="2" t="s">
        <v>3504</v>
      </c>
      <c r="E83" s="2" t="s">
        <v>8247</v>
      </c>
      <c r="F83" s="1" t="s">
        <v>15</v>
      </c>
      <c r="H83" s="0" t="n">
        <f aca="false">VALUE(D83)</f>
        <v>9900</v>
      </c>
      <c r="I83" s="0" t="n">
        <f aca="false">VALUE(E83)</f>
        <v>12460</v>
      </c>
      <c r="K83" s="3" t="n">
        <f aca="false">IF(  OR(  AND(H83&gt;I83, F83="Yes"),  AND( I83 &gt; H83, F83="No" ) ),SUM(H83,I83)    )</f>
        <v>22360</v>
      </c>
      <c r="L83" s="0" t="n">
        <f aca="false">IF( OR(  AND(I83&gt;H83, F83="Yes"),  AND( H83 &gt; I83, F83="No" ) ), SUM(H83,I83),0   )</f>
        <v>0</v>
      </c>
      <c r="M83" s="0" t="n">
        <f aca="false">IF( OR(H83=I83,AND(H83 = 0, I83=0)) ,1,0)</f>
        <v>0</v>
      </c>
      <c r="N83" s="0" t="n">
        <f aca="false">IF(F83="Not Voting", SUM(H83:I83),0)</f>
        <v>0</v>
      </c>
      <c r="P83" s="0" t="n">
        <f aca="false">IF(AND(F83="Not Voting",M83=1), 1,0)</f>
        <v>0</v>
      </c>
    </row>
    <row r="84" customFormat="false" ht="12.8" hidden="false" customHeight="false" outlineLevel="0" collapsed="false">
      <c r="A84" s="1" t="s">
        <v>305</v>
      </c>
      <c r="B84" s="1" t="s">
        <v>11</v>
      </c>
      <c r="C84" s="1" t="s">
        <v>306</v>
      </c>
      <c r="D84" s="2" t="s">
        <v>1515</v>
      </c>
      <c r="E84" s="2" t="s">
        <v>19</v>
      </c>
      <c r="F84" s="1" t="s">
        <v>15</v>
      </c>
      <c r="H84" s="0" t="n">
        <f aca="false">VALUE(D84)</f>
        <v>8000</v>
      </c>
      <c r="I84" s="0" t="n">
        <f aca="false">VALUE(E84)</f>
        <v>0</v>
      </c>
      <c r="K84" s="3" t="n">
        <f aca="false">IF(  OR(  AND(H84&gt;I84, F84="Yes"),  AND( I84 &gt; H84, F84="No" ) ),SUM(H84,I84)    )</f>
        <v>0</v>
      </c>
      <c r="L84" s="0" t="n">
        <f aca="false">IF( OR(  AND(I84&gt;H84, F84="Yes"),  AND( H84 &gt; I84, F84="No" ) ), SUM(H84,I84),0   )</f>
        <v>8000</v>
      </c>
      <c r="M84" s="0" t="n">
        <f aca="false">IF( OR(H84=I84,AND(H84 = 0, I84=0)) ,1,0)</f>
        <v>0</v>
      </c>
      <c r="N84" s="0" t="n">
        <f aca="false">IF(F84="Not Voting", SUM(H84:I84),0)</f>
        <v>0</v>
      </c>
      <c r="P84" s="0" t="n">
        <f aca="false">IF(AND(F84="Not Voting",M84=1), 1,0)</f>
        <v>0</v>
      </c>
    </row>
    <row r="85" customFormat="false" ht="23.85" hidden="false" customHeight="false" outlineLevel="0" collapsed="false">
      <c r="A85" s="1" t="s">
        <v>309</v>
      </c>
      <c r="B85" s="1" t="s">
        <v>11</v>
      </c>
      <c r="C85" s="1" t="s">
        <v>310</v>
      </c>
      <c r="D85" s="2" t="s">
        <v>6343</v>
      </c>
      <c r="E85" s="2" t="s">
        <v>8248</v>
      </c>
      <c r="F85" s="1" t="s">
        <v>15</v>
      </c>
      <c r="H85" s="0" t="n">
        <f aca="false">VALUE(D85)</f>
        <v>5100</v>
      </c>
      <c r="I85" s="0" t="n">
        <f aca="false">VALUE(E85)</f>
        <v>34860</v>
      </c>
      <c r="K85" s="3" t="n">
        <f aca="false">IF(  OR(  AND(H85&gt;I85, F85="Yes"),  AND( I85 &gt; H85, F85="No" ) ),SUM(H85,I85)    )</f>
        <v>39960</v>
      </c>
      <c r="L85" s="0" t="n">
        <f aca="false">IF( OR(  AND(I85&gt;H85, F85="Yes"),  AND( H85 &gt; I85, F85="No" ) ), SUM(H85,I85),0   )</f>
        <v>0</v>
      </c>
      <c r="M85" s="0" t="n">
        <f aca="false">IF( OR(H85=I85,AND(H85 = 0, I85=0)) ,1,0)</f>
        <v>0</v>
      </c>
      <c r="N85" s="0" t="n">
        <f aca="false">IF(F85="Not Voting", SUM(H85:I85),0)</f>
        <v>0</v>
      </c>
      <c r="P85" s="0" t="n">
        <f aca="false">IF(AND(F85="Not Voting",M85=1), 1,0)</f>
        <v>0</v>
      </c>
    </row>
    <row r="86" customFormat="false" ht="12.8" hidden="false" customHeight="false" outlineLevel="0" collapsed="false">
      <c r="A86" s="1" t="s">
        <v>313</v>
      </c>
      <c r="B86" s="1" t="s">
        <v>11</v>
      </c>
      <c r="C86" s="1" t="s">
        <v>314</v>
      </c>
      <c r="D86" s="2" t="s">
        <v>8249</v>
      </c>
      <c r="E86" s="2" t="s">
        <v>2032</v>
      </c>
      <c r="F86" s="1" t="s">
        <v>15</v>
      </c>
      <c r="H86" s="0" t="n">
        <f aca="false">VALUE(D86)</f>
        <v>13460</v>
      </c>
      <c r="I86" s="0" t="n">
        <f aca="false">VALUE(E86)</f>
        <v>21650</v>
      </c>
      <c r="K86" s="3" t="n">
        <f aca="false">IF(  OR(  AND(H86&gt;I86, F86="Yes"),  AND( I86 &gt; H86, F86="No" ) ),SUM(H86,I86)    )</f>
        <v>35110</v>
      </c>
      <c r="L86" s="0" t="n">
        <f aca="false">IF( OR(  AND(I86&gt;H86, F86="Yes"),  AND( H86 &gt; I86, F86="No" ) ), SUM(H86,I86),0   )</f>
        <v>0</v>
      </c>
      <c r="M86" s="0" t="n">
        <f aca="false">IF( OR(H86=I86,AND(H86 = 0, I86=0)) ,1,0)</f>
        <v>0</v>
      </c>
      <c r="N86" s="0" t="n">
        <f aca="false">IF(F86="Not Voting", SUM(H86:I86),0)</f>
        <v>0</v>
      </c>
      <c r="P86" s="0" t="n">
        <f aca="false">IF(AND(F86="Not Voting",M86=1), 1,0)</f>
        <v>0</v>
      </c>
    </row>
    <row r="87" customFormat="false" ht="12.8" hidden="false" customHeight="false" outlineLevel="0" collapsed="false">
      <c r="A87" s="1" t="s">
        <v>317</v>
      </c>
      <c r="B87" s="1" t="s">
        <v>11</v>
      </c>
      <c r="C87" s="1" t="s">
        <v>318</v>
      </c>
      <c r="D87" s="2" t="s">
        <v>8250</v>
      </c>
      <c r="E87" s="2" t="s">
        <v>1197</v>
      </c>
      <c r="F87" s="1" t="s">
        <v>15</v>
      </c>
      <c r="H87" s="0" t="n">
        <f aca="false">VALUE(D87)</f>
        <v>88250</v>
      </c>
      <c r="I87" s="0" t="n">
        <f aca="false">VALUE(E87)</f>
        <v>25000</v>
      </c>
      <c r="K87" s="3" t="n">
        <f aca="false">IF(  OR(  AND(H87&gt;I87, F87="Yes"),  AND( I87 &gt; H87, F87="No" ) ),SUM(H87,I87)    )</f>
        <v>0</v>
      </c>
      <c r="L87" s="0" t="n">
        <f aca="false">IF( OR(  AND(I87&gt;H87, F87="Yes"),  AND( H87 &gt; I87, F87="No" ) ), SUM(H87,I87),0   )</f>
        <v>113250</v>
      </c>
      <c r="M87" s="0" t="n">
        <f aca="false">IF( OR(H87=I87,AND(H87 = 0, I87=0)) ,1,0)</f>
        <v>0</v>
      </c>
      <c r="N87" s="0" t="n">
        <f aca="false">IF(F87="Not Voting", SUM(H87:I87),0)</f>
        <v>0</v>
      </c>
      <c r="P87" s="0" t="n">
        <f aca="false">IF(AND(F87="Not Voting",M87=1), 1,0)</f>
        <v>0</v>
      </c>
    </row>
    <row r="88" customFormat="false" ht="12.8" hidden="false" customHeight="false" outlineLevel="0" collapsed="false">
      <c r="A88" s="1" t="s">
        <v>321</v>
      </c>
      <c r="B88" s="1" t="s">
        <v>11</v>
      </c>
      <c r="C88" s="1" t="s">
        <v>322</v>
      </c>
      <c r="D88" s="2" t="s">
        <v>4676</v>
      </c>
      <c r="E88" s="2" t="s">
        <v>19</v>
      </c>
      <c r="F88" s="1" t="s">
        <v>20</v>
      </c>
      <c r="H88" s="0" t="n">
        <f aca="false">VALUE(D88)</f>
        <v>18830</v>
      </c>
      <c r="I88" s="0" t="n">
        <f aca="false">VALUE(E88)</f>
        <v>0</v>
      </c>
      <c r="K88" s="3" t="n">
        <f aca="false">IF(  OR(  AND(H88&gt;I88, F88="Yes"),  AND( I88 &gt; H88, F88="No" ) ),SUM(H88,I88)    )</f>
        <v>18830</v>
      </c>
      <c r="L88" s="0" t="n">
        <f aca="false">IF( OR(  AND(I88&gt;H88, F88="Yes"),  AND( H88 &gt; I88, F88="No" ) ), SUM(H88,I88),0   )</f>
        <v>0</v>
      </c>
      <c r="M88" s="0" t="n">
        <f aca="false">IF( OR(H88=I88,AND(H88 = 0, I88=0)) ,1,0)</f>
        <v>0</v>
      </c>
      <c r="N88" s="0" t="n">
        <f aca="false">IF(F88="Not Voting", SUM(H88:I88),0)</f>
        <v>0</v>
      </c>
      <c r="P88" s="0" t="n">
        <f aca="false">IF(AND(F88="Not Voting",M88=1), 1,0)</f>
        <v>0</v>
      </c>
    </row>
    <row r="89" customFormat="false" ht="12.8" hidden="false" customHeight="false" outlineLevel="0" collapsed="false">
      <c r="A89" s="1" t="s">
        <v>324</v>
      </c>
      <c r="B89" s="1" t="s">
        <v>11</v>
      </c>
      <c r="C89" s="1" t="s">
        <v>325</v>
      </c>
      <c r="D89" s="2" t="s">
        <v>5890</v>
      </c>
      <c r="E89" s="2" t="s">
        <v>3509</v>
      </c>
      <c r="F89" s="1" t="s">
        <v>20</v>
      </c>
      <c r="H89" s="0" t="n">
        <f aca="false">VALUE(D89)</f>
        <v>35100</v>
      </c>
      <c r="I89" s="0" t="n">
        <f aca="false">VALUE(E89)</f>
        <v>23400</v>
      </c>
      <c r="K89" s="3" t="n">
        <f aca="false">IF(  OR(  AND(H89&gt;I89, F89="Yes"),  AND( I89 &gt; H89, F89="No" ) ),SUM(H89,I89)    )</f>
        <v>58500</v>
      </c>
      <c r="L89" s="0" t="n">
        <f aca="false">IF( OR(  AND(I89&gt;H89, F89="Yes"),  AND( H89 &gt; I89, F89="No" ) ), SUM(H89,I89),0   )</f>
        <v>0</v>
      </c>
      <c r="M89" s="0" t="n">
        <f aca="false">IF( OR(H89=I89,AND(H89 = 0, I89=0)) ,1,0)</f>
        <v>0</v>
      </c>
      <c r="N89" s="0" t="n">
        <f aca="false">IF(F89="Not Voting", SUM(H89:I89),0)</f>
        <v>0</v>
      </c>
      <c r="P89" s="0" t="n">
        <f aca="false">IF(AND(F89="Not Voting",M89=1), 1,0)</f>
        <v>0</v>
      </c>
    </row>
    <row r="90" customFormat="false" ht="12.8" hidden="false" customHeight="false" outlineLevel="0" collapsed="false">
      <c r="A90" s="1" t="s">
        <v>327</v>
      </c>
      <c r="B90" s="1" t="s">
        <v>11</v>
      </c>
      <c r="C90" s="1" t="s">
        <v>328</v>
      </c>
      <c r="D90" s="2" t="s">
        <v>8251</v>
      </c>
      <c r="E90" s="2" t="s">
        <v>19</v>
      </c>
      <c r="F90" s="1" t="s">
        <v>15</v>
      </c>
      <c r="H90" s="0" t="n">
        <f aca="false">VALUE(D90)</f>
        <v>197050</v>
      </c>
      <c r="I90" s="0" t="n">
        <f aca="false">VALUE(E90)</f>
        <v>0</v>
      </c>
      <c r="K90" s="3" t="n">
        <f aca="false">IF(  OR(  AND(H90&gt;I90, F90="Yes"),  AND( I90 &gt; H90, F90="No" ) ),SUM(H90,I90)    )</f>
        <v>0</v>
      </c>
      <c r="L90" s="0" t="n">
        <f aca="false">IF( OR(  AND(I90&gt;H90, F90="Yes"),  AND( H90 &gt; I90, F90="No" ) ), SUM(H90,I90),0   )</f>
        <v>197050</v>
      </c>
      <c r="M90" s="0" t="n">
        <f aca="false">IF( OR(H90=I90,AND(H90 = 0, I90=0)) ,1,0)</f>
        <v>0</v>
      </c>
      <c r="N90" s="0" t="n">
        <f aca="false">IF(F90="Not Voting", SUM(H90:I90),0)</f>
        <v>0</v>
      </c>
      <c r="P90" s="0" t="n">
        <f aca="false">IF(AND(F90="Not Voting",M90=1), 1,0)</f>
        <v>0</v>
      </c>
    </row>
    <row r="91" customFormat="false" ht="12.8" hidden="false" customHeight="false" outlineLevel="0" collapsed="false">
      <c r="A91" s="1" t="s">
        <v>331</v>
      </c>
      <c r="B91" s="1" t="s">
        <v>11</v>
      </c>
      <c r="C91" s="1" t="s">
        <v>332</v>
      </c>
      <c r="D91" s="2" t="s">
        <v>8252</v>
      </c>
      <c r="E91" s="2" t="s">
        <v>2441</v>
      </c>
      <c r="F91" s="1" t="s">
        <v>15</v>
      </c>
      <c r="H91" s="0" t="n">
        <f aca="false">VALUE(D91)</f>
        <v>20935</v>
      </c>
      <c r="I91" s="0" t="n">
        <f aca="false">VALUE(E91)</f>
        <v>11000</v>
      </c>
      <c r="K91" s="3" t="n">
        <f aca="false">IF(  OR(  AND(H91&gt;I91, F91="Yes"),  AND( I91 &gt; H91, F91="No" ) ),SUM(H91,I91)    )</f>
        <v>0</v>
      </c>
      <c r="L91" s="0" t="n">
        <f aca="false">IF( OR(  AND(I91&gt;H91, F91="Yes"),  AND( H91 &gt; I91, F91="No" ) ), SUM(H91,I91),0   )</f>
        <v>31935</v>
      </c>
      <c r="M91" s="0" t="n">
        <f aca="false">IF( OR(H91=I91,AND(H91 = 0, I91=0)) ,1,0)</f>
        <v>0</v>
      </c>
      <c r="N91" s="0" t="n">
        <f aca="false">IF(F91="Not Voting", SUM(H91:I91),0)</f>
        <v>0</v>
      </c>
      <c r="P91" s="0" t="n">
        <f aca="false">IF(AND(F91="Not Voting",M91=1), 1,0)</f>
        <v>0</v>
      </c>
    </row>
    <row r="92" customFormat="false" ht="23.85" hidden="false" customHeight="false" outlineLevel="0" collapsed="false">
      <c r="A92" s="1" t="s">
        <v>334</v>
      </c>
      <c r="B92" s="1" t="s">
        <v>11</v>
      </c>
      <c r="C92" s="1" t="s">
        <v>335</v>
      </c>
      <c r="D92" s="2" t="s">
        <v>19</v>
      </c>
      <c r="E92" s="2" t="s">
        <v>114</v>
      </c>
      <c r="F92" s="1" t="s">
        <v>15</v>
      </c>
      <c r="H92" s="0" t="n">
        <f aca="false">VALUE(D92)</f>
        <v>0</v>
      </c>
      <c r="I92" s="0" t="n">
        <f aca="false">VALUE(E92)</f>
        <v>4500</v>
      </c>
      <c r="K92" s="3" t="n">
        <f aca="false">IF(  OR(  AND(H92&gt;I92, F92="Yes"),  AND( I92 &gt; H92, F92="No" ) ),SUM(H92,I92)    )</f>
        <v>4500</v>
      </c>
      <c r="L92" s="0" t="n">
        <f aca="false">IF( OR(  AND(I92&gt;H92, F92="Yes"),  AND( H92 &gt; I92, F92="No" ) ), SUM(H92,I92),0   )</f>
        <v>0</v>
      </c>
      <c r="M92" s="0" t="n">
        <f aca="false">IF( OR(H92=I92,AND(H92 = 0, I92=0)) ,1,0)</f>
        <v>0</v>
      </c>
      <c r="N92" s="0" t="n">
        <f aca="false">IF(F92="Not Voting", SUM(H92:I92),0)</f>
        <v>0</v>
      </c>
      <c r="P92" s="0" t="n">
        <f aca="false">IF(AND(F92="Not Voting",M92=1), 1,0)</f>
        <v>0</v>
      </c>
    </row>
    <row r="93" customFormat="false" ht="23.85" hidden="false" customHeight="false" outlineLevel="0" collapsed="false">
      <c r="A93" s="1" t="s">
        <v>337</v>
      </c>
      <c r="B93" s="1" t="s">
        <v>11</v>
      </c>
      <c r="C93" s="1" t="s">
        <v>338</v>
      </c>
      <c r="D93" s="2" t="s">
        <v>3104</v>
      </c>
      <c r="E93" s="2" t="s">
        <v>1066</v>
      </c>
      <c r="F93" s="1" t="s">
        <v>15</v>
      </c>
      <c r="H93" s="0" t="n">
        <f aca="false">VALUE(D93)</f>
        <v>18400</v>
      </c>
      <c r="I93" s="0" t="n">
        <f aca="false">VALUE(E93)</f>
        <v>7000</v>
      </c>
      <c r="K93" s="3" t="n">
        <f aca="false">IF(  OR(  AND(H93&gt;I93, F93="Yes"),  AND( I93 &gt; H93, F93="No" ) ),SUM(H93,I93)    )</f>
        <v>0</v>
      </c>
      <c r="L93" s="0" t="n">
        <f aca="false">IF( OR(  AND(I93&gt;H93, F93="Yes"),  AND( H93 &gt; I93, F93="No" ) ), SUM(H93,I93),0   )</f>
        <v>25400</v>
      </c>
      <c r="M93" s="0" t="n">
        <f aca="false">IF( OR(H93=I93,AND(H93 = 0, I93=0)) ,1,0)</f>
        <v>0</v>
      </c>
      <c r="N93" s="0" t="n">
        <f aca="false">IF(F93="Not Voting", SUM(H93:I93),0)</f>
        <v>0</v>
      </c>
      <c r="P93" s="0" t="n">
        <f aca="false">IF(AND(F93="Not Voting",M93=1), 1,0)</f>
        <v>0</v>
      </c>
    </row>
    <row r="94" customFormat="false" ht="23.85" hidden="false" customHeight="false" outlineLevel="0" collapsed="false">
      <c r="A94" s="1" t="s">
        <v>341</v>
      </c>
      <c r="B94" s="1" t="s">
        <v>11</v>
      </c>
      <c r="C94" s="1" t="s">
        <v>342</v>
      </c>
      <c r="D94" s="2" t="s">
        <v>3032</v>
      </c>
      <c r="E94" s="2" t="s">
        <v>8253</v>
      </c>
      <c r="F94" s="1" t="s">
        <v>15</v>
      </c>
      <c r="H94" s="0" t="n">
        <f aca="false">VALUE(D94)</f>
        <v>23000</v>
      </c>
      <c r="I94" s="0" t="n">
        <f aca="false">VALUE(E94)</f>
        <v>25013</v>
      </c>
      <c r="K94" s="3" t="n">
        <f aca="false">IF(  OR(  AND(H94&gt;I94, F94="Yes"),  AND( I94 &gt; H94, F94="No" ) ),SUM(H94,I94)    )</f>
        <v>48013</v>
      </c>
      <c r="L94" s="0" t="n">
        <f aca="false">IF( OR(  AND(I94&gt;H94, F94="Yes"),  AND( H94 &gt; I94, F94="No" ) ), SUM(H94,I94),0   )</f>
        <v>0</v>
      </c>
      <c r="M94" s="0" t="n">
        <f aca="false">IF( OR(H94=I94,AND(H94 = 0, I94=0)) ,1,0)</f>
        <v>0</v>
      </c>
      <c r="N94" s="0" t="n">
        <f aca="false">IF(F94="Not Voting", SUM(H94:I94),0)</f>
        <v>0</v>
      </c>
      <c r="P94" s="0" t="n">
        <f aca="false">IF(AND(F94="Not Voting",M94=1), 1,0)</f>
        <v>0</v>
      </c>
    </row>
    <row r="95" customFormat="false" ht="12.8" hidden="false" customHeight="false" outlineLevel="0" collapsed="false">
      <c r="A95" s="1" t="s">
        <v>344</v>
      </c>
      <c r="B95" s="1" t="s">
        <v>11</v>
      </c>
      <c r="C95" s="1" t="s">
        <v>345</v>
      </c>
      <c r="D95" s="2" t="s">
        <v>6790</v>
      </c>
      <c r="E95" s="2" t="s">
        <v>1547</v>
      </c>
      <c r="F95" s="1" t="s">
        <v>15</v>
      </c>
      <c r="H95" s="0" t="n">
        <f aca="false">VALUE(D95)</f>
        <v>24850</v>
      </c>
      <c r="I95" s="0" t="n">
        <f aca="false">VALUE(E95)</f>
        <v>12500</v>
      </c>
      <c r="K95" s="3" t="n">
        <f aca="false">IF(  OR(  AND(H95&gt;I95, F95="Yes"),  AND( I95 &gt; H95, F95="No" ) ),SUM(H95,I95)    )</f>
        <v>0</v>
      </c>
      <c r="L95" s="0" t="n">
        <f aca="false">IF( OR(  AND(I95&gt;H95, F95="Yes"),  AND( H95 &gt; I95, F95="No" ) ), SUM(H95,I95),0   )</f>
        <v>37350</v>
      </c>
      <c r="M95" s="0" t="n">
        <f aca="false">IF( OR(H95=I95,AND(H95 = 0, I95=0)) ,1,0)</f>
        <v>0</v>
      </c>
      <c r="N95" s="0" t="n">
        <f aca="false">IF(F95="Not Voting", SUM(H95:I95),0)</f>
        <v>0</v>
      </c>
      <c r="P95" s="0" t="n">
        <f aca="false">IF(AND(F95="Not Voting",M95=1), 1,0)</f>
        <v>0</v>
      </c>
    </row>
    <row r="96" customFormat="false" ht="12.8" hidden="false" customHeight="false" outlineLevel="0" collapsed="false">
      <c r="A96" s="1" t="s">
        <v>348</v>
      </c>
      <c r="B96" s="1" t="s">
        <v>11</v>
      </c>
      <c r="C96" s="1" t="s">
        <v>349</v>
      </c>
      <c r="D96" s="2" t="s">
        <v>8254</v>
      </c>
      <c r="E96" s="2" t="s">
        <v>2441</v>
      </c>
      <c r="F96" s="1" t="s">
        <v>15</v>
      </c>
      <c r="H96" s="0" t="n">
        <f aca="false">VALUE(D96)</f>
        <v>196235</v>
      </c>
      <c r="I96" s="0" t="n">
        <f aca="false">VALUE(E96)</f>
        <v>11000</v>
      </c>
      <c r="K96" s="3" t="n">
        <f aca="false">IF(  OR(  AND(H96&gt;I96, F96="Yes"),  AND( I96 &gt; H96, F96="No" ) ),SUM(H96,I96)    )</f>
        <v>0</v>
      </c>
      <c r="L96" s="0" t="n">
        <f aca="false">IF( OR(  AND(I96&gt;H96, F96="Yes"),  AND( H96 &gt; I96, F96="No" ) ), SUM(H96,I96),0   )</f>
        <v>207235</v>
      </c>
      <c r="M96" s="0" t="n">
        <f aca="false">IF( OR(H96=I96,AND(H96 = 0, I96=0)) ,1,0)</f>
        <v>0</v>
      </c>
      <c r="N96" s="0" t="n">
        <f aca="false">IF(F96="Not Voting", SUM(H96:I96),0)</f>
        <v>0</v>
      </c>
      <c r="P96" s="0" t="n">
        <f aca="false">IF(AND(F96="Not Voting",M96=1), 1,0)</f>
        <v>0</v>
      </c>
    </row>
    <row r="97" customFormat="false" ht="23.85" hidden="false" customHeight="false" outlineLevel="0" collapsed="false">
      <c r="A97" s="1" t="s">
        <v>351</v>
      </c>
      <c r="B97" s="1" t="s">
        <v>11</v>
      </c>
      <c r="C97" s="1" t="s">
        <v>352</v>
      </c>
      <c r="D97" s="2" t="s">
        <v>655</v>
      </c>
      <c r="E97" s="2" t="s">
        <v>666</v>
      </c>
      <c r="F97" s="1" t="s">
        <v>15</v>
      </c>
      <c r="H97" s="0" t="n">
        <f aca="false">VALUE(D97)</f>
        <v>6400</v>
      </c>
      <c r="I97" s="0" t="n">
        <f aca="false">VALUE(E97)</f>
        <v>7500</v>
      </c>
      <c r="K97" s="3" t="n">
        <f aca="false">IF(  OR(  AND(H97&gt;I97, F97="Yes"),  AND( I97 &gt; H97, F97="No" ) ),SUM(H97,I97)    )</f>
        <v>13900</v>
      </c>
      <c r="L97" s="0" t="n">
        <f aca="false">IF( OR(  AND(I97&gt;H97, F97="Yes"),  AND( H97 &gt; I97, F97="No" ) ), SUM(H97,I97),0   )</f>
        <v>0</v>
      </c>
      <c r="M97" s="0" t="n">
        <f aca="false">IF( OR(H97=I97,AND(H97 = 0, I97=0)) ,1,0)</f>
        <v>0</v>
      </c>
      <c r="N97" s="0" t="n">
        <f aca="false">IF(F97="Not Voting", SUM(H97:I97),0)</f>
        <v>0</v>
      </c>
      <c r="P97" s="0" t="n">
        <f aca="false">IF(AND(F97="Not Voting",M97=1), 1,0)</f>
        <v>0</v>
      </c>
    </row>
    <row r="98" customFormat="false" ht="23.85" hidden="false" customHeight="false" outlineLevel="0" collapsed="false">
      <c r="A98" s="1" t="s">
        <v>355</v>
      </c>
      <c r="B98" s="1" t="s">
        <v>11</v>
      </c>
      <c r="C98" s="1" t="s">
        <v>356</v>
      </c>
      <c r="D98" s="2" t="s">
        <v>8255</v>
      </c>
      <c r="E98" s="2" t="s">
        <v>1463</v>
      </c>
      <c r="F98" s="1" t="s">
        <v>15</v>
      </c>
      <c r="H98" s="0" t="n">
        <f aca="false">VALUE(D98)</f>
        <v>113630</v>
      </c>
      <c r="I98" s="0" t="n">
        <f aca="false">VALUE(E98)</f>
        <v>10000</v>
      </c>
      <c r="K98" s="3" t="n">
        <f aca="false">IF(  OR(  AND(H98&gt;I98, F98="Yes"),  AND( I98 &gt; H98, F98="No" ) ),SUM(H98,I98)    )</f>
        <v>0</v>
      </c>
      <c r="L98" s="0" t="n">
        <f aca="false">IF( OR(  AND(I98&gt;H98, F98="Yes"),  AND( H98 &gt; I98, F98="No" ) ), SUM(H98,I98),0   )</f>
        <v>123630</v>
      </c>
      <c r="M98" s="0" t="n">
        <f aca="false">IF( OR(H98=I98,AND(H98 = 0, I98=0)) ,1,0)</f>
        <v>0</v>
      </c>
      <c r="N98" s="0" t="n">
        <f aca="false">IF(F98="Not Voting", SUM(H98:I98),0)</f>
        <v>0</v>
      </c>
      <c r="P98" s="0" t="n">
        <f aca="false">IF(AND(F98="Not Voting",M98=1), 1,0)</f>
        <v>0</v>
      </c>
    </row>
    <row r="99" customFormat="false" ht="35.05" hidden="false" customHeight="false" outlineLevel="0" collapsed="false">
      <c r="A99" s="1" t="s">
        <v>358</v>
      </c>
      <c r="B99" s="1" t="s">
        <v>11</v>
      </c>
      <c r="C99" s="1" t="s">
        <v>359</v>
      </c>
      <c r="D99" s="2" t="s">
        <v>8256</v>
      </c>
      <c r="E99" s="2" t="s">
        <v>4616</v>
      </c>
      <c r="F99" s="1" t="s">
        <v>67</v>
      </c>
      <c r="H99" s="0" t="n">
        <f aca="false">VALUE(D99)</f>
        <v>35150</v>
      </c>
      <c r="I99" s="0" t="n">
        <f aca="false">VALUE(E99)</f>
        <v>1800</v>
      </c>
      <c r="K99" s="3" t="n">
        <f aca="false">IF(  OR(  AND(H99&gt;I99, F99="Yes"),  AND( I99 &gt; H99, F99="No" ) ),SUM(H99,I99)    )</f>
        <v>0</v>
      </c>
      <c r="L99" s="0" t="n">
        <f aca="false">IF( OR(  AND(I99&gt;H99, F99="Yes"),  AND( H99 &gt; I99, F99="No" ) ), SUM(H99,I99),0   )</f>
        <v>0</v>
      </c>
      <c r="M99" s="0" t="n">
        <f aca="false">IF( OR(H99=I99,AND(H99 = 0, I99=0)) ,1,0)</f>
        <v>0</v>
      </c>
      <c r="N99" s="0" t="n">
        <f aca="false">IF(F99="Not Voting", SUM(H99:I99),0)</f>
        <v>36950</v>
      </c>
      <c r="P99" s="0" t="n">
        <f aca="false">IF(AND(F99="Not Voting",M99=1), 1,0)</f>
        <v>0</v>
      </c>
    </row>
    <row r="100" customFormat="false" ht="23.85" hidden="false" customHeight="false" outlineLevel="0" collapsed="false">
      <c r="A100" s="1" t="s">
        <v>361</v>
      </c>
      <c r="B100" s="1" t="s">
        <v>11</v>
      </c>
      <c r="C100" s="1" t="s">
        <v>362</v>
      </c>
      <c r="D100" s="2" t="s">
        <v>964</v>
      </c>
      <c r="E100" s="2" t="s">
        <v>2441</v>
      </c>
      <c r="F100" s="1" t="s">
        <v>15</v>
      </c>
      <c r="H100" s="0" t="n">
        <f aca="false">VALUE(D100)</f>
        <v>500</v>
      </c>
      <c r="I100" s="0" t="n">
        <f aca="false">VALUE(E100)</f>
        <v>11000</v>
      </c>
      <c r="K100" s="3" t="n">
        <f aca="false">IF(  OR(  AND(H100&gt;I100, F100="Yes"),  AND( I100 &gt; H100, F100="No" ) ),SUM(H100,I100)    )</f>
        <v>11500</v>
      </c>
      <c r="L100" s="0" t="n">
        <f aca="false">IF( OR(  AND(I100&gt;H100, F100="Yes"),  AND( H100 &gt; I100, F100="No" ) ), SUM(H100,I100),0   )</f>
        <v>0</v>
      </c>
      <c r="M100" s="0" t="n">
        <f aca="false">IF( OR(H100=I100,AND(H100 = 0, I100=0)) ,1,0)</f>
        <v>0</v>
      </c>
      <c r="N100" s="0" t="n">
        <f aca="false">IF(F100="Not Voting", SUM(H100:I100),0)</f>
        <v>0</v>
      </c>
      <c r="P100" s="0" t="n">
        <f aca="false">IF(AND(F100="Not Voting",M100=1), 1,0)</f>
        <v>0</v>
      </c>
    </row>
    <row r="101" customFormat="false" ht="23.85" hidden="false" customHeight="false" outlineLevel="0" collapsed="false">
      <c r="A101" s="1" t="s">
        <v>365</v>
      </c>
      <c r="B101" s="1" t="s">
        <v>11</v>
      </c>
      <c r="C101" s="1" t="s">
        <v>366</v>
      </c>
      <c r="D101" s="2" t="s">
        <v>3524</v>
      </c>
      <c r="E101" s="2" t="s">
        <v>8257</v>
      </c>
      <c r="F101" s="1" t="s">
        <v>15</v>
      </c>
      <c r="H101" s="0" t="n">
        <f aca="false">VALUE(D101)</f>
        <v>30050</v>
      </c>
      <c r="I101" s="0" t="n">
        <f aca="false">VALUE(E101)</f>
        <v>37700</v>
      </c>
      <c r="K101" s="3" t="n">
        <f aca="false">IF(  OR(  AND(H101&gt;I101, F101="Yes"),  AND( I101 &gt; H101, F101="No" ) ),SUM(H101,I101)    )</f>
        <v>67750</v>
      </c>
      <c r="L101" s="0" t="n">
        <f aca="false">IF( OR(  AND(I101&gt;H101, F101="Yes"),  AND( H101 &gt; I101, F101="No" ) ), SUM(H101,I101),0   )</f>
        <v>0</v>
      </c>
      <c r="M101" s="0" t="n">
        <f aca="false">IF( OR(H101=I101,AND(H101 = 0, I101=0)) ,1,0)</f>
        <v>0</v>
      </c>
      <c r="N101" s="0" t="n">
        <f aca="false">IF(F101="Not Voting", SUM(H101:I101),0)</f>
        <v>0</v>
      </c>
      <c r="P101" s="0" t="n">
        <f aca="false">IF(AND(F101="Not Voting",M101=1), 1,0)</f>
        <v>0</v>
      </c>
    </row>
    <row r="102" customFormat="false" ht="23.85" hidden="false" customHeight="false" outlineLevel="0" collapsed="false">
      <c r="A102" s="1" t="s">
        <v>369</v>
      </c>
      <c r="B102" s="1" t="s">
        <v>11</v>
      </c>
      <c r="C102" s="1" t="s">
        <v>370</v>
      </c>
      <c r="D102" s="2" t="s">
        <v>8258</v>
      </c>
      <c r="E102" s="2" t="s">
        <v>19</v>
      </c>
      <c r="F102" s="1" t="s">
        <v>20</v>
      </c>
      <c r="H102" s="0" t="n">
        <f aca="false">VALUE(D102)</f>
        <v>153850</v>
      </c>
      <c r="I102" s="0" t="n">
        <f aca="false">VALUE(E102)</f>
        <v>0</v>
      </c>
      <c r="K102" s="3" t="n">
        <f aca="false">IF(  OR(  AND(H102&gt;I102, F102="Yes"),  AND( I102 &gt; H102, F102="No" ) ),SUM(H102,I102)    )</f>
        <v>153850</v>
      </c>
      <c r="L102" s="0" t="n">
        <f aca="false">IF( OR(  AND(I102&gt;H102, F102="Yes"),  AND( H102 &gt; I102, F102="No" ) ), SUM(H102,I102),0   )</f>
        <v>0</v>
      </c>
      <c r="M102" s="0" t="n">
        <f aca="false">IF( OR(H102=I102,AND(H102 = 0, I102=0)) ,1,0)</f>
        <v>0</v>
      </c>
      <c r="N102" s="0" t="n">
        <f aca="false">IF(F102="Not Voting", SUM(H102:I102),0)</f>
        <v>0</v>
      </c>
      <c r="P102" s="0" t="n">
        <f aca="false">IF(AND(F102="Not Voting",M102=1), 1,0)</f>
        <v>0</v>
      </c>
    </row>
    <row r="103" customFormat="false" ht="12.8" hidden="false" customHeight="false" outlineLevel="0" collapsed="false">
      <c r="A103" s="1" t="s">
        <v>373</v>
      </c>
      <c r="B103" s="1" t="s">
        <v>11</v>
      </c>
      <c r="C103" s="1" t="s">
        <v>374</v>
      </c>
      <c r="D103" s="2" t="s">
        <v>153</v>
      </c>
      <c r="E103" s="2" t="s">
        <v>136</v>
      </c>
      <c r="F103" s="1" t="s">
        <v>15</v>
      </c>
      <c r="H103" s="0" t="n">
        <f aca="false">VALUE(D103)</f>
        <v>16500</v>
      </c>
      <c r="I103" s="0" t="n">
        <f aca="false">VALUE(E103)</f>
        <v>15000</v>
      </c>
      <c r="K103" s="3" t="n">
        <f aca="false">IF(  OR(  AND(H103&gt;I103, F103="Yes"),  AND( I103 &gt; H103, F103="No" ) ),SUM(H103,I103)    )</f>
        <v>0</v>
      </c>
      <c r="L103" s="0" t="n">
        <f aca="false">IF( OR(  AND(I103&gt;H103, F103="Yes"),  AND( H103 &gt; I103, F103="No" ) ), SUM(H103,I103),0   )</f>
        <v>31500</v>
      </c>
      <c r="M103" s="0" t="n">
        <f aca="false">IF( OR(H103=I103,AND(H103 = 0, I103=0)) ,1,0)</f>
        <v>0</v>
      </c>
      <c r="N103" s="0" t="n">
        <f aca="false">IF(F103="Not Voting", SUM(H103:I103),0)</f>
        <v>0</v>
      </c>
      <c r="P103" s="0" t="n">
        <f aca="false">IF(AND(F103="Not Voting",M103=1), 1,0)</f>
        <v>0</v>
      </c>
    </row>
    <row r="104" customFormat="false" ht="23.85" hidden="false" customHeight="false" outlineLevel="0" collapsed="false">
      <c r="A104" s="1" t="s">
        <v>376</v>
      </c>
      <c r="B104" s="1" t="s">
        <v>11</v>
      </c>
      <c r="C104" s="1" t="s">
        <v>377</v>
      </c>
      <c r="D104" s="2" t="s">
        <v>1463</v>
      </c>
      <c r="E104" s="2" t="s">
        <v>19</v>
      </c>
      <c r="F104" s="1" t="s">
        <v>15</v>
      </c>
      <c r="H104" s="0" t="n">
        <f aca="false">VALUE(D104)</f>
        <v>10000</v>
      </c>
      <c r="I104" s="0" t="n">
        <f aca="false">VALUE(E104)</f>
        <v>0</v>
      </c>
      <c r="K104" s="3" t="n">
        <f aca="false">IF(  OR(  AND(H104&gt;I104, F104="Yes"),  AND( I104 &gt; H104, F104="No" ) ),SUM(H104,I104)    )</f>
        <v>0</v>
      </c>
      <c r="L104" s="0" t="n">
        <f aca="false">IF( OR(  AND(I104&gt;H104, F104="Yes"),  AND( H104 &gt; I104, F104="No" ) ), SUM(H104,I104),0   )</f>
        <v>10000</v>
      </c>
      <c r="M104" s="0" t="n">
        <f aca="false">IF( OR(H104=I104,AND(H104 = 0, I104=0)) ,1,0)</f>
        <v>0</v>
      </c>
      <c r="N104" s="0" t="n">
        <f aca="false">IF(F104="Not Voting", SUM(H104:I104),0)</f>
        <v>0</v>
      </c>
      <c r="P104" s="0" t="n">
        <f aca="false">IF(AND(F104="Not Voting",M104=1), 1,0)</f>
        <v>0</v>
      </c>
    </row>
    <row r="105" customFormat="false" ht="23.85" hidden="false" customHeight="false" outlineLevel="0" collapsed="false">
      <c r="A105" s="1" t="s">
        <v>379</v>
      </c>
      <c r="B105" s="1" t="s">
        <v>11</v>
      </c>
      <c r="C105" s="1" t="s">
        <v>380</v>
      </c>
      <c r="D105" s="2" t="s">
        <v>8259</v>
      </c>
      <c r="E105" s="2" t="s">
        <v>1560</v>
      </c>
      <c r="F105" s="1" t="s">
        <v>15</v>
      </c>
      <c r="H105" s="0" t="n">
        <f aca="false">VALUE(D105)</f>
        <v>52644</v>
      </c>
      <c r="I105" s="0" t="n">
        <f aca="false">VALUE(E105)</f>
        <v>16200</v>
      </c>
      <c r="K105" s="3" t="n">
        <f aca="false">IF(  OR(  AND(H105&gt;I105, F105="Yes"),  AND( I105 &gt; H105, F105="No" ) ),SUM(H105,I105)    )</f>
        <v>0</v>
      </c>
      <c r="L105" s="0" t="n">
        <f aca="false">IF( OR(  AND(I105&gt;H105, F105="Yes"),  AND( H105 &gt; I105, F105="No" ) ), SUM(H105,I105),0   )</f>
        <v>68844</v>
      </c>
      <c r="M105" s="0" t="n">
        <f aca="false">IF( OR(H105=I105,AND(H105 = 0, I105=0)) ,1,0)</f>
        <v>0</v>
      </c>
      <c r="N105" s="0" t="n">
        <f aca="false">IF(F105="Not Voting", SUM(H105:I105),0)</f>
        <v>0</v>
      </c>
      <c r="P105" s="0" t="n">
        <f aca="false">IF(AND(F105="Not Voting",M105=1), 1,0)</f>
        <v>0</v>
      </c>
    </row>
    <row r="106" customFormat="false" ht="23.85" hidden="false" customHeight="false" outlineLevel="0" collapsed="false">
      <c r="A106" s="1" t="s">
        <v>383</v>
      </c>
      <c r="B106" s="1" t="s">
        <v>11</v>
      </c>
      <c r="C106" s="1" t="s">
        <v>384</v>
      </c>
      <c r="D106" s="2" t="s">
        <v>19</v>
      </c>
      <c r="E106" s="2" t="s">
        <v>336</v>
      </c>
      <c r="F106" s="1" t="s">
        <v>15</v>
      </c>
      <c r="H106" s="0" t="n">
        <f aca="false">VALUE(D106)</f>
        <v>0</v>
      </c>
      <c r="I106" s="0" t="n">
        <f aca="false">VALUE(E106)</f>
        <v>18500</v>
      </c>
      <c r="K106" s="3" t="n">
        <f aca="false">IF(  OR(  AND(H106&gt;I106, F106="Yes"),  AND( I106 &gt; H106, F106="No" ) ),SUM(H106,I106)    )</f>
        <v>18500</v>
      </c>
      <c r="L106" s="0" t="n">
        <f aca="false">IF( OR(  AND(I106&gt;H106, F106="Yes"),  AND( H106 &gt; I106, F106="No" ) ), SUM(H106,I106),0   )</f>
        <v>0</v>
      </c>
      <c r="M106" s="0" t="n">
        <f aca="false">IF( OR(H106=I106,AND(H106 = 0, I106=0)) ,1,0)</f>
        <v>0</v>
      </c>
      <c r="N106" s="0" t="n">
        <f aca="false">IF(F106="Not Voting", SUM(H106:I106),0)</f>
        <v>0</v>
      </c>
      <c r="P106" s="0" t="n">
        <f aca="false">IF(AND(F106="Not Voting",M106=1), 1,0)</f>
        <v>0</v>
      </c>
    </row>
    <row r="107" customFormat="false" ht="12.8" hidden="false" customHeight="false" outlineLevel="0" collapsed="false">
      <c r="A107" s="1" t="s">
        <v>386</v>
      </c>
      <c r="B107" s="1" t="s">
        <v>11</v>
      </c>
      <c r="C107" s="1" t="s">
        <v>387</v>
      </c>
      <c r="D107" s="2" t="s">
        <v>2891</v>
      </c>
      <c r="E107" s="2" t="s">
        <v>336</v>
      </c>
      <c r="F107" s="1" t="s">
        <v>20</v>
      </c>
      <c r="H107" s="0" t="n">
        <f aca="false">VALUE(D107)</f>
        <v>152700</v>
      </c>
      <c r="I107" s="0" t="n">
        <f aca="false">VALUE(E107)</f>
        <v>18500</v>
      </c>
      <c r="K107" s="3" t="n">
        <f aca="false">IF(  OR(  AND(H107&gt;I107, F107="Yes"),  AND( I107 &gt; H107, F107="No" ) ),SUM(H107,I107)    )</f>
        <v>171200</v>
      </c>
      <c r="L107" s="0" t="n">
        <f aca="false">IF( OR(  AND(I107&gt;H107, F107="Yes"),  AND( H107 &gt; I107, F107="No" ) ), SUM(H107,I107),0   )</f>
        <v>0</v>
      </c>
      <c r="M107" s="0" t="n">
        <f aca="false">IF( OR(H107=I107,AND(H107 = 0, I107=0)) ,1,0)</f>
        <v>0</v>
      </c>
      <c r="N107" s="0" t="n">
        <f aca="false">IF(F107="Not Voting", SUM(H107:I107),0)</f>
        <v>0</v>
      </c>
      <c r="P107" s="0" t="n">
        <f aca="false">IF(AND(F107="Not Voting",M107=1), 1,0)</f>
        <v>0</v>
      </c>
    </row>
    <row r="108" customFormat="false" ht="12.8" hidden="false" customHeight="false" outlineLevel="0" collapsed="false">
      <c r="A108" s="1" t="s">
        <v>389</v>
      </c>
      <c r="B108" s="1" t="s">
        <v>11</v>
      </c>
      <c r="C108" s="1" t="s">
        <v>390</v>
      </c>
      <c r="D108" s="2" t="s">
        <v>3592</v>
      </c>
      <c r="E108" s="2" t="s">
        <v>77</v>
      </c>
      <c r="F108" s="1" t="s">
        <v>15</v>
      </c>
      <c r="H108" s="0" t="n">
        <f aca="false">VALUE(D108)</f>
        <v>88500</v>
      </c>
      <c r="I108" s="0" t="n">
        <f aca="false">VALUE(E108)</f>
        <v>13500</v>
      </c>
      <c r="K108" s="3" t="n">
        <f aca="false">IF(  OR(  AND(H108&gt;I108, F108="Yes"),  AND( I108 &gt; H108, F108="No" ) ),SUM(H108,I108)    )</f>
        <v>0</v>
      </c>
      <c r="L108" s="0" t="n">
        <f aca="false">IF( OR(  AND(I108&gt;H108, F108="Yes"),  AND( H108 &gt; I108, F108="No" ) ), SUM(H108,I108),0   )</f>
        <v>102000</v>
      </c>
      <c r="M108" s="0" t="n">
        <f aca="false">IF( OR(H108=I108,AND(H108 = 0, I108=0)) ,1,0)</f>
        <v>0</v>
      </c>
      <c r="N108" s="0" t="n">
        <f aca="false">IF(F108="Not Voting", SUM(H108:I108),0)</f>
        <v>0</v>
      </c>
      <c r="P108" s="0" t="n">
        <f aca="false">IF(AND(F108="Not Voting",M108=1), 1,0)</f>
        <v>0</v>
      </c>
    </row>
    <row r="109" customFormat="false" ht="12.8" hidden="false" customHeight="false" outlineLevel="0" collapsed="false">
      <c r="A109" s="1" t="s">
        <v>392</v>
      </c>
      <c r="B109" s="1" t="s">
        <v>11</v>
      </c>
      <c r="C109" s="1" t="s">
        <v>393</v>
      </c>
      <c r="D109" s="2" t="s">
        <v>8260</v>
      </c>
      <c r="E109" s="2" t="s">
        <v>8261</v>
      </c>
      <c r="F109" s="1" t="s">
        <v>15</v>
      </c>
      <c r="H109" s="0" t="n">
        <f aca="false">VALUE(D109)</f>
        <v>18450</v>
      </c>
      <c r="I109" s="0" t="n">
        <f aca="false">VALUE(E109)</f>
        <v>33150</v>
      </c>
      <c r="K109" s="3" t="n">
        <f aca="false">IF(  OR(  AND(H109&gt;I109, F109="Yes"),  AND( I109 &gt; H109, F109="No" ) ),SUM(H109,I109)    )</f>
        <v>51600</v>
      </c>
      <c r="L109" s="0" t="n">
        <f aca="false">IF( OR(  AND(I109&gt;H109, F109="Yes"),  AND( H109 &gt; I109, F109="No" ) ), SUM(H109,I109),0   )</f>
        <v>0</v>
      </c>
      <c r="M109" s="0" t="n">
        <f aca="false">IF( OR(H109=I109,AND(H109 = 0, I109=0)) ,1,0)</f>
        <v>0</v>
      </c>
      <c r="N109" s="0" t="n">
        <f aca="false">IF(F109="Not Voting", SUM(H109:I109),0)</f>
        <v>0</v>
      </c>
      <c r="P109" s="0" t="n">
        <f aca="false">IF(AND(F109="Not Voting",M109=1), 1,0)</f>
        <v>0</v>
      </c>
    </row>
    <row r="110" customFormat="false" ht="23.85" hidden="false" customHeight="false" outlineLevel="0" collapsed="false">
      <c r="A110" s="1" t="s">
        <v>396</v>
      </c>
      <c r="B110" s="1" t="s">
        <v>11</v>
      </c>
      <c r="C110" s="1" t="s">
        <v>397</v>
      </c>
      <c r="D110" s="2" t="s">
        <v>8262</v>
      </c>
      <c r="E110" s="2" t="s">
        <v>8263</v>
      </c>
      <c r="F110" s="1" t="s">
        <v>15</v>
      </c>
      <c r="H110" s="0" t="n">
        <f aca="false">VALUE(D110)</f>
        <v>10278</v>
      </c>
      <c r="I110" s="0" t="n">
        <f aca="false">VALUE(E110)</f>
        <v>94572</v>
      </c>
      <c r="K110" s="3" t="n">
        <f aca="false">IF(  OR(  AND(H110&gt;I110, F110="Yes"),  AND( I110 &gt; H110, F110="No" ) ),SUM(H110,I110)    )</f>
        <v>104850</v>
      </c>
      <c r="L110" s="0" t="n">
        <f aca="false">IF( OR(  AND(I110&gt;H110, F110="Yes"),  AND( H110 &gt; I110, F110="No" ) ), SUM(H110,I110),0   )</f>
        <v>0</v>
      </c>
      <c r="M110" s="0" t="n">
        <f aca="false">IF( OR(H110=I110,AND(H110 = 0, I110=0)) ,1,0)</f>
        <v>0</v>
      </c>
      <c r="N110" s="0" t="n">
        <f aca="false">IF(F110="Not Voting", SUM(H110:I110),0)</f>
        <v>0</v>
      </c>
      <c r="P110" s="0" t="n">
        <f aca="false">IF(AND(F110="Not Voting",M110=1), 1,0)</f>
        <v>0</v>
      </c>
    </row>
    <row r="111" customFormat="false" ht="23.85" hidden="false" customHeight="false" outlineLevel="0" collapsed="false">
      <c r="A111" s="1" t="s">
        <v>400</v>
      </c>
      <c r="B111" s="1" t="s">
        <v>11</v>
      </c>
      <c r="C111" s="1" t="s">
        <v>401</v>
      </c>
      <c r="D111" s="2" t="s">
        <v>92</v>
      </c>
      <c r="E111" s="2" t="s">
        <v>229</v>
      </c>
      <c r="F111" s="1" t="s">
        <v>15</v>
      </c>
      <c r="H111" s="0" t="n">
        <f aca="false">VALUE(D111)</f>
        <v>4000</v>
      </c>
      <c r="I111" s="0" t="n">
        <f aca="false">VALUE(E111)</f>
        <v>2500</v>
      </c>
      <c r="K111" s="3" t="n">
        <f aca="false">IF(  OR(  AND(H111&gt;I111, F111="Yes"),  AND( I111 &gt; H111, F111="No" ) ),SUM(H111,I111)    )</f>
        <v>0</v>
      </c>
      <c r="L111" s="0" t="n">
        <f aca="false">IF( OR(  AND(I111&gt;H111, F111="Yes"),  AND( H111 &gt; I111, F111="No" ) ), SUM(H111,I111),0   )</f>
        <v>6500</v>
      </c>
      <c r="M111" s="0" t="n">
        <f aca="false">IF( OR(H111=I111,AND(H111 = 0, I111=0)) ,1,0)</f>
        <v>0</v>
      </c>
      <c r="N111" s="0" t="n">
        <f aca="false">IF(F111="Not Voting", SUM(H111:I111),0)</f>
        <v>0</v>
      </c>
      <c r="P111" s="0" t="n">
        <f aca="false">IF(AND(F111="Not Voting",M111=1), 1,0)</f>
        <v>0</v>
      </c>
    </row>
    <row r="112" customFormat="false" ht="12.8" hidden="false" customHeight="false" outlineLevel="0" collapsed="false">
      <c r="A112" s="1" t="s">
        <v>404</v>
      </c>
      <c r="B112" s="1" t="s">
        <v>11</v>
      </c>
      <c r="C112" s="1" t="s">
        <v>405</v>
      </c>
      <c r="D112" s="2" t="s">
        <v>1079</v>
      </c>
      <c r="E112" s="2" t="s">
        <v>666</v>
      </c>
      <c r="F112" s="1" t="s">
        <v>15</v>
      </c>
      <c r="H112" s="0" t="n">
        <f aca="false">VALUE(D112)</f>
        <v>5500</v>
      </c>
      <c r="I112" s="0" t="n">
        <f aca="false">VALUE(E112)</f>
        <v>7500</v>
      </c>
      <c r="K112" s="3" t="n">
        <f aca="false">IF(  OR(  AND(H112&gt;I112, F112="Yes"),  AND( I112 &gt; H112, F112="No" ) ),SUM(H112,I112)    )</f>
        <v>13000</v>
      </c>
      <c r="L112" s="0" t="n">
        <f aca="false">IF( OR(  AND(I112&gt;H112, F112="Yes"),  AND( H112 &gt; I112, F112="No" ) ), SUM(H112,I112),0   )</f>
        <v>0</v>
      </c>
      <c r="M112" s="0" t="n">
        <f aca="false">IF( OR(H112=I112,AND(H112 = 0, I112=0)) ,1,0)</f>
        <v>0</v>
      </c>
      <c r="N112" s="0" t="n">
        <f aca="false">IF(F112="Not Voting", SUM(H112:I112),0)</f>
        <v>0</v>
      </c>
      <c r="P112" s="0" t="n">
        <f aca="false">IF(AND(F112="Not Voting",M112=1), 1,0)</f>
        <v>0</v>
      </c>
    </row>
    <row r="113" customFormat="false" ht="23.85" hidden="false" customHeight="false" outlineLevel="0" collapsed="false">
      <c r="A113" s="1" t="s">
        <v>408</v>
      </c>
      <c r="B113" s="1" t="s">
        <v>11</v>
      </c>
      <c r="C113" s="1" t="s">
        <v>409</v>
      </c>
      <c r="D113" s="2" t="s">
        <v>407</v>
      </c>
      <c r="E113" s="2" t="s">
        <v>2441</v>
      </c>
      <c r="F113" s="1" t="s">
        <v>15</v>
      </c>
      <c r="H113" s="0" t="n">
        <f aca="false">VALUE(D113)</f>
        <v>8700</v>
      </c>
      <c r="I113" s="0" t="n">
        <f aca="false">VALUE(E113)</f>
        <v>11000</v>
      </c>
      <c r="K113" s="3" t="n">
        <f aca="false">IF(  OR(  AND(H113&gt;I113, F113="Yes"),  AND( I113 &gt; H113, F113="No" ) ),SUM(H113,I113)    )</f>
        <v>19700</v>
      </c>
      <c r="L113" s="0" t="n">
        <f aca="false">IF( OR(  AND(I113&gt;H113, F113="Yes"),  AND( H113 &gt; I113, F113="No" ) ), SUM(H113,I113),0   )</f>
        <v>0</v>
      </c>
      <c r="M113" s="0" t="n">
        <f aca="false">IF( OR(H113=I113,AND(H113 = 0, I113=0)) ,1,0)</f>
        <v>0</v>
      </c>
      <c r="N113" s="0" t="n">
        <f aca="false">IF(F113="Not Voting", SUM(H113:I113),0)</f>
        <v>0</v>
      </c>
      <c r="P113" s="0" t="n">
        <f aca="false">IF(AND(F113="Not Voting",M113=1), 1,0)</f>
        <v>0</v>
      </c>
    </row>
    <row r="114" customFormat="false" ht="23.85" hidden="false" customHeight="false" outlineLevel="0" collapsed="false">
      <c r="A114" s="1" t="s">
        <v>412</v>
      </c>
      <c r="B114" s="1" t="s">
        <v>11</v>
      </c>
      <c r="C114" s="1" t="s">
        <v>413</v>
      </c>
      <c r="D114" s="2" t="s">
        <v>2200</v>
      </c>
      <c r="E114" s="2" t="s">
        <v>710</v>
      </c>
      <c r="F114" s="1" t="s">
        <v>15</v>
      </c>
      <c r="H114" s="0" t="n">
        <f aca="false">VALUE(D114)</f>
        <v>59500</v>
      </c>
      <c r="I114" s="0" t="n">
        <f aca="false">VALUE(E114)</f>
        <v>250</v>
      </c>
      <c r="K114" s="3" t="n">
        <f aca="false">IF(  OR(  AND(H114&gt;I114, F114="Yes"),  AND( I114 &gt; H114, F114="No" ) ),SUM(H114,I114)    )</f>
        <v>0</v>
      </c>
      <c r="L114" s="0" t="n">
        <f aca="false">IF( OR(  AND(I114&gt;H114, F114="Yes"),  AND( H114 &gt; I114, F114="No" ) ), SUM(H114,I114),0   )</f>
        <v>59750</v>
      </c>
      <c r="M114" s="0" t="n">
        <f aca="false">IF( OR(H114=I114,AND(H114 = 0, I114=0)) ,1,0)</f>
        <v>0</v>
      </c>
      <c r="N114" s="0" t="n">
        <f aca="false">IF(F114="Not Voting", SUM(H114:I114),0)</f>
        <v>0</v>
      </c>
      <c r="P114" s="0" t="n">
        <f aca="false">IF(AND(F114="Not Voting",M114=1), 1,0)</f>
        <v>0</v>
      </c>
    </row>
    <row r="115" customFormat="false" ht="12.8" hidden="false" customHeight="false" outlineLevel="0" collapsed="false">
      <c r="A115" s="1" t="s">
        <v>416</v>
      </c>
      <c r="B115" s="1" t="s">
        <v>11</v>
      </c>
      <c r="C115" s="1" t="s">
        <v>417</v>
      </c>
      <c r="D115" s="2" t="s">
        <v>874</v>
      </c>
      <c r="E115" s="2" t="s">
        <v>438</v>
      </c>
      <c r="F115" s="1" t="s">
        <v>15</v>
      </c>
      <c r="H115" s="0" t="n">
        <f aca="false">VALUE(D115)</f>
        <v>20350</v>
      </c>
      <c r="I115" s="0" t="n">
        <f aca="false">VALUE(E115)</f>
        <v>2750</v>
      </c>
      <c r="K115" s="3" t="n">
        <f aca="false">IF(  OR(  AND(H115&gt;I115, F115="Yes"),  AND( I115 &gt; H115, F115="No" ) ),SUM(H115,I115)    )</f>
        <v>0</v>
      </c>
      <c r="L115" s="0" t="n">
        <f aca="false">IF( OR(  AND(I115&gt;H115, F115="Yes"),  AND( H115 &gt; I115, F115="No" ) ), SUM(H115,I115),0   )</f>
        <v>23100</v>
      </c>
      <c r="M115" s="0" t="n">
        <f aca="false">IF( OR(H115=I115,AND(H115 = 0, I115=0)) ,1,0)</f>
        <v>0</v>
      </c>
      <c r="N115" s="0" t="n">
        <f aca="false">IF(F115="Not Voting", SUM(H115:I115),0)</f>
        <v>0</v>
      </c>
      <c r="P115" s="0" t="n">
        <f aca="false">IF(AND(F115="Not Voting",M115=1), 1,0)</f>
        <v>0</v>
      </c>
    </row>
    <row r="116" customFormat="false" ht="12.8" hidden="false" customHeight="false" outlineLevel="0" collapsed="false">
      <c r="A116" s="1" t="s">
        <v>420</v>
      </c>
      <c r="B116" s="1" t="s">
        <v>11</v>
      </c>
      <c r="C116" s="1" t="s">
        <v>421</v>
      </c>
      <c r="D116" s="2" t="s">
        <v>8264</v>
      </c>
      <c r="E116" s="2" t="s">
        <v>8265</v>
      </c>
      <c r="F116" s="1" t="s">
        <v>15</v>
      </c>
      <c r="H116" s="0" t="n">
        <f aca="false">VALUE(D116)</f>
        <v>34370</v>
      </c>
      <c r="I116" s="0" t="n">
        <f aca="false">VALUE(E116)</f>
        <v>69383</v>
      </c>
      <c r="K116" s="3" t="n">
        <f aca="false">IF(  OR(  AND(H116&gt;I116, F116="Yes"),  AND( I116 &gt; H116, F116="No" ) ),SUM(H116,I116)    )</f>
        <v>103753</v>
      </c>
      <c r="L116" s="0" t="n">
        <f aca="false">IF( OR(  AND(I116&gt;H116, F116="Yes"),  AND( H116 &gt; I116, F116="No" ) ), SUM(H116,I116),0   )</f>
        <v>0</v>
      </c>
      <c r="M116" s="0" t="n">
        <f aca="false">IF( OR(H116=I116,AND(H116 = 0, I116=0)) ,1,0)</f>
        <v>0</v>
      </c>
      <c r="N116" s="0" t="n">
        <f aca="false">IF(F116="Not Voting", SUM(H116:I116),0)</f>
        <v>0</v>
      </c>
      <c r="P116" s="0" t="n">
        <f aca="false">IF(AND(F116="Not Voting",M116=1), 1,0)</f>
        <v>0</v>
      </c>
    </row>
    <row r="117" customFormat="false" ht="12.8" hidden="false" customHeight="false" outlineLevel="0" collapsed="false">
      <c r="A117" s="1" t="s">
        <v>424</v>
      </c>
      <c r="B117" s="1" t="s">
        <v>11</v>
      </c>
      <c r="C117" s="1" t="s">
        <v>425</v>
      </c>
      <c r="D117" s="2" t="s">
        <v>7775</v>
      </c>
      <c r="E117" s="2" t="s">
        <v>19</v>
      </c>
      <c r="F117" s="1" t="s">
        <v>15</v>
      </c>
      <c r="H117" s="0" t="n">
        <f aca="false">VALUE(D117)</f>
        <v>30650</v>
      </c>
      <c r="I117" s="0" t="n">
        <f aca="false">VALUE(E117)</f>
        <v>0</v>
      </c>
      <c r="K117" s="3" t="n">
        <f aca="false">IF(  OR(  AND(H117&gt;I117, F117="Yes"),  AND( I117 &gt; H117, F117="No" ) ),SUM(H117,I117)    )</f>
        <v>0</v>
      </c>
      <c r="L117" s="0" t="n">
        <f aca="false">IF( OR(  AND(I117&gt;H117, F117="Yes"),  AND( H117 &gt; I117, F117="No" ) ), SUM(H117,I117),0   )</f>
        <v>30650</v>
      </c>
      <c r="M117" s="0" t="n">
        <f aca="false">IF( OR(H117=I117,AND(H117 = 0, I117=0)) ,1,0)</f>
        <v>0</v>
      </c>
      <c r="N117" s="0" t="n">
        <f aca="false">IF(F117="Not Voting", SUM(H117:I117),0)</f>
        <v>0</v>
      </c>
      <c r="P117" s="0" t="n">
        <f aca="false">IF(AND(F117="Not Voting",M117=1), 1,0)</f>
        <v>0</v>
      </c>
    </row>
    <row r="118" customFormat="false" ht="23.85" hidden="false" customHeight="false" outlineLevel="0" collapsed="false">
      <c r="A118" s="1" t="s">
        <v>427</v>
      </c>
      <c r="B118" s="1" t="s">
        <v>11</v>
      </c>
      <c r="C118" s="1" t="s">
        <v>428</v>
      </c>
      <c r="D118" s="2" t="s">
        <v>8266</v>
      </c>
      <c r="E118" s="2" t="s">
        <v>8267</v>
      </c>
      <c r="F118" s="1" t="s">
        <v>20</v>
      </c>
      <c r="H118" s="0" t="n">
        <f aca="false">VALUE(D118)</f>
        <v>170664</v>
      </c>
      <c r="I118" s="0" t="n">
        <f aca="false">VALUE(E118)</f>
        <v>35826</v>
      </c>
      <c r="K118" s="3" t="n">
        <f aca="false">IF(  OR(  AND(H118&gt;I118, F118="Yes"),  AND( I118 &gt; H118, F118="No" ) ),SUM(H118,I118)    )</f>
        <v>206490</v>
      </c>
      <c r="L118" s="0" t="n">
        <f aca="false">IF( OR(  AND(I118&gt;H118, F118="Yes"),  AND( H118 &gt; I118, F118="No" ) ), SUM(H118,I118),0   )</f>
        <v>0</v>
      </c>
      <c r="M118" s="0" t="n">
        <f aca="false">IF( OR(H118=I118,AND(H118 = 0, I118=0)) ,1,0)</f>
        <v>0</v>
      </c>
      <c r="N118" s="0" t="n">
        <f aca="false">IF(F118="Not Voting", SUM(H118:I118),0)</f>
        <v>0</v>
      </c>
      <c r="P118" s="0" t="n">
        <f aca="false">IF(AND(F118="Not Voting",M118=1), 1,0)</f>
        <v>0</v>
      </c>
    </row>
    <row r="119" customFormat="false" ht="23.85" hidden="false" customHeight="false" outlineLevel="0" collapsed="false">
      <c r="A119" s="1" t="s">
        <v>431</v>
      </c>
      <c r="B119" s="1" t="s">
        <v>11</v>
      </c>
      <c r="C119" s="1" t="s">
        <v>432</v>
      </c>
      <c r="D119" s="2" t="s">
        <v>2123</v>
      </c>
      <c r="E119" s="2" t="s">
        <v>5168</v>
      </c>
      <c r="F119" s="1" t="s">
        <v>15</v>
      </c>
      <c r="H119" s="0" t="n">
        <f aca="false">VALUE(D119)</f>
        <v>43500</v>
      </c>
      <c r="I119" s="0" t="n">
        <f aca="false">VALUE(E119)</f>
        <v>21250</v>
      </c>
      <c r="K119" s="3" t="n">
        <f aca="false">IF(  OR(  AND(H119&gt;I119, F119="Yes"),  AND( I119 &gt; H119, F119="No" ) ),SUM(H119,I119)    )</f>
        <v>0</v>
      </c>
      <c r="L119" s="0" t="n">
        <f aca="false">IF( OR(  AND(I119&gt;H119, F119="Yes"),  AND( H119 &gt; I119, F119="No" ) ), SUM(H119,I119),0   )</f>
        <v>64750</v>
      </c>
      <c r="M119" s="0" t="n">
        <f aca="false">IF( OR(H119=I119,AND(H119 = 0, I119=0)) ,1,0)</f>
        <v>0</v>
      </c>
      <c r="N119" s="0" t="n">
        <f aca="false">IF(F119="Not Voting", SUM(H119:I119),0)</f>
        <v>0</v>
      </c>
      <c r="P119" s="0" t="n">
        <f aca="false">IF(AND(F119="Not Voting",M119=1), 1,0)</f>
        <v>0</v>
      </c>
    </row>
    <row r="120" customFormat="false" ht="23.85" hidden="false" customHeight="false" outlineLevel="0" collapsed="false">
      <c r="A120" s="1" t="s">
        <v>435</v>
      </c>
      <c r="B120" s="1" t="s">
        <v>11</v>
      </c>
      <c r="C120" s="1" t="s">
        <v>436</v>
      </c>
      <c r="D120" s="2" t="s">
        <v>8268</v>
      </c>
      <c r="E120" s="2" t="s">
        <v>136</v>
      </c>
      <c r="F120" s="1" t="s">
        <v>15</v>
      </c>
      <c r="H120" s="0" t="n">
        <f aca="false">VALUE(D120)</f>
        <v>1725</v>
      </c>
      <c r="I120" s="0" t="n">
        <f aca="false">VALUE(E120)</f>
        <v>15000</v>
      </c>
      <c r="K120" s="3" t="n">
        <f aca="false">IF(  OR(  AND(H120&gt;I120, F120="Yes"),  AND( I120 &gt; H120, F120="No" ) ),SUM(H120,I120)    )</f>
        <v>16725</v>
      </c>
      <c r="L120" s="0" t="n">
        <f aca="false">IF( OR(  AND(I120&gt;H120, F120="Yes"),  AND( H120 &gt; I120, F120="No" ) ), SUM(H120,I120),0   )</f>
        <v>0</v>
      </c>
      <c r="M120" s="0" t="n">
        <f aca="false">IF( OR(H120=I120,AND(H120 = 0, I120=0)) ,1,0)</f>
        <v>0</v>
      </c>
      <c r="N120" s="0" t="n">
        <f aca="false">IF(F120="Not Voting", SUM(H120:I120),0)</f>
        <v>0</v>
      </c>
      <c r="P120" s="0" t="n">
        <f aca="false">IF(AND(F120="Not Voting",M120=1), 1,0)</f>
        <v>0</v>
      </c>
    </row>
    <row r="121" customFormat="false" ht="12.8" hidden="false" customHeight="false" outlineLevel="0" collapsed="false">
      <c r="A121" s="1" t="s">
        <v>439</v>
      </c>
      <c r="B121" s="1" t="s">
        <v>11</v>
      </c>
      <c r="C121" s="1" t="s">
        <v>440</v>
      </c>
      <c r="D121" s="2" t="s">
        <v>19</v>
      </c>
      <c r="E121" s="2" t="s">
        <v>32</v>
      </c>
      <c r="F121" s="1" t="s">
        <v>15</v>
      </c>
      <c r="H121" s="0" t="n">
        <f aca="false">VALUE(D121)</f>
        <v>0</v>
      </c>
      <c r="I121" s="0" t="n">
        <f aca="false">VALUE(E121)</f>
        <v>1000</v>
      </c>
      <c r="K121" s="3" t="n">
        <f aca="false">IF(  OR(  AND(H121&gt;I121, F121="Yes"),  AND( I121 &gt; H121, F121="No" ) ),SUM(H121,I121)    )</f>
        <v>1000</v>
      </c>
      <c r="L121" s="0" t="n">
        <f aca="false">IF( OR(  AND(I121&gt;H121, F121="Yes"),  AND( H121 &gt; I121, F121="No" ) ), SUM(H121,I121),0   )</f>
        <v>0</v>
      </c>
      <c r="M121" s="0" t="n">
        <f aca="false">IF( OR(H121=I121,AND(H121 = 0, I121=0)) ,1,0)</f>
        <v>0</v>
      </c>
      <c r="N121" s="0" t="n">
        <f aca="false">IF(F121="Not Voting", SUM(H121:I121),0)</f>
        <v>0</v>
      </c>
      <c r="P121" s="0" t="n">
        <f aca="false">IF(AND(F121="Not Voting",M121=1), 1,0)</f>
        <v>0</v>
      </c>
    </row>
    <row r="122" customFormat="false" ht="12.8" hidden="false" customHeight="false" outlineLevel="0" collapsed="false">
      <c r="A122" s="1" t="s">
        <v>441</v>
      </c>
      <c r="B122" s="1" t="s">
        <v>11</v>
      </c>
      <c r="C122" s="1" t="s">
        <v>442</v>
      </c>
      <c r="D122" s="2" t="s">
        <v>5768</v>
      </c>
      <c r="E122" s="2" t="s">
        <v>8269</v>
      </c>
      <c r="F122" s="1" t="s">
        <v>15</v>
      </c>
      <c r="H122" s="0" t="n">
        <f aca="false">VALUE(D122)</f>
        <v>14410</v>
      </c>
      <c r="I122" s="0" t="n">
        <f aca="false">VALUE(E122)</f>
        <v>28065</v>
      </c>
      <c r="K122" s="3" t="n">
        <f aca="false">IF(  OR(  AND(H122&gt;I122, F122="Yes"),  AND( I122 &gt; H122, F122="No" ) ),SUM(H122,I122)    )</f>
        <v>42475</v>
      </c>
      <c r="L122" s="0" t="n">
        <f aca="false">IF( OR(  AND(I122&gt;H122, F122="Yes"),  AND( H122 &gt; I122, F122="No" ) ), SUM(H122,I122),0   )</f>
        <v>0</v>
      </c>
      <c r="M122" s="0" t="n">
        <f aca="false">IF( OR(H122=I122,AND(H122 = 0, I122=0)) ,1,0)</f>
        <v>0</v>
      </c>
      <c r="N122" s="0" t="n">
        <f aca="false">IF(F122="Not Voting", SUM(H122:I122),0)</f>
        <v>0</v>
      </c>
      <c r="P122" s="0" t="n">
        <f aca="false">IF(AND(F122="Not Voting",M122=1), 1,0)</f>
        <v>0</v>
      </c>
    </row>
    <row r="123" customFormat="false" ht="23.85" hidden="false" customHeight="false" outlineLevel="0" collapsed="false">
      <c r="A123" s="1" t="s">
        <v>445</v>
      </c>
      <c r="B123" s="1" t="s">
        <v>11</v>
      </c>
      <c r="C123" s="1" t="s">
        <v>446</v>
      </c>
      <c r="D123" s="2" t="s">
        <v>8270</v>
      </c>
      <c r="E123" s="2" t="s">
        <v>8271</v>
      </c>
      <c r="F123" s="1" t="s">
        <v>15</v>
      </c>
      <c r="H123" s="0" t="n">
        <f aca="false">VALUE(D123)</f>
        <v>16151</v>
      </c>
      <c r="I123" s="0" t="n">
        <f aca="false">VALUE(E123)</f>
        <v>90226</v>
      </c>
      <c r="K123" s="3" t="n">
        <f aca="false">IF(  OR(  AND(H123&gt;I123, F123="Yes"),  AND( I123 &gt; H123, F123="No" ) ),SUM(H123,I123)    )</f>
        <v>106377</v>
      </c>
      <c r="L123" s="0" t="n">
        <f aca="false">IF( OR(  AND(I123&gt;H123, F123="Yes"),  AND( H123 &gt; I123, F123="No" ) ), SUM(H123,I123),0   )</f>
        <v>0</v>
      </c>
      <c r="M123" s="0" t="n">
        <f aca="false">IF( OR(H123=I123,AND(H123 = 0, I123=0)) ,1,0)</f>
        <v>0</v>
      </c>
      <c r="N123" s="0" t="n">
        <f aca="false">IF(F123="Not Voting", SUM(H123:I123),0)</f>
        <v>0</v>
      </c>
      <c r="P123" s="0" t="n">
        <f aca="false">IF(AND(F123="Not Voting",M123=1), 1,0)</f>
        <v>0</v>
      </c>
    </row>
    <row r="124" customFormat="false" ht="35.05" hidden="false" customHeight="false" outlineLevel="0" collapsed="false">
      <c r="A124" s="1" t="s">
        <v>449</v>
      </c>
      <c r="B124" s="1" t="s">
        <v>11</v>
      </c>
      <c r="C124" s="1" t="s">
        <v>450</v>
      </c>
      <c r="D124" s="2" t="s">
        <v>2873</v>
      </c>
      <c r="E124" s="2" t="s">
        <v>2115</v>
      </c>
      <c r="F124" s="1" t="s">
        <v>15</v>
      </c>
      <c r="H124" s="0" t="n">
        <f aca="false">VALUE(D124)</f>
        <v>18050</v>
      </c>
      <c r="I124" s="0" t="n">
        <f aca="false">VALUE(E124)</f>
        <v>22500</v>
      </c>
      <c r="K124" s="3" t="n">
        <f aca="false">IF(  OR(  AND(H124&gt;I124, F124="Yes"),  AND( I124 &gt; H124, F124="No" ) ),SUM(H124,I124)    )</f>
        <v>40550</v>
      </c>
      <c r="L124" s="0" t="n">
        <f aca="false">IF( OR(  AND(I124&gt;H124, F124="Yes"),  AND( H124 &gt; I124, F124="No" ) ), SUM(H124,I124),0   )</f>
        <v>0</v>
      </c>
      <c r="M124" s="0" t="n">
        <f aca="false">IF( OR(H124=I124,AND(H124 = 0, I124=0)) ,1,0)</f>
        <v>0</v>
      </c>
      <c r="N124" s="0" t="n">
        <f aca="false">IF(F124="Not Voting", SUM(H124:I124),0)</f>
        <v>0</v>
      </c>
      <c r="P124" s="0" t="n">
        <f aca="false">IF(AND(F124="Not Voting",M124=1), 1,0)</f>
        <v>0</v>
      </c>
    </row>
    <row r="125" customFormat="false" ht="23.85" hidden="false" customHeight="false" outlineLevel="0" collapsed="false">
      <c r="A125" s="1" t="s">
        <v>453</v>
      </c>
      <c r="B125" s="1" t="s">
        <v>11</v>
      </c>
      <c r="C125" s="1" t="s">
        <v>454</v>
      </c>
      <c r="D125" s="2" t="s">
        <v>85</v>
      </c>
      <c r="E125" s="2" t="s">
        <v>136</v>
      </c>
      <c r="F125" s="1" t="s">
        <v>15</v>
      </c>
      <c r="H125" s="0" t="n">
        <f aca="false">VALUE(D125)</f>
        <v>2000</v>
      </c>
      <c r="I125" s="0" t="n">
        <f aca="false">VALUE(E125)</f>
        <v>15000</v>
      </c>
      <c r="K125" s="3" t="n">
        <f aca="false">IF(  OR(  AND(H125&gt;I125, F125="Yes"),  AND( I125 &gt; H125, F125="No" ) ),SUM(H125,I125)    )</f>
        <v>17000</v>
      </c>
      <c r="L125" s="0" t="n">
        <f aca="false">IF( OR(  AND(I125&gt;H125, F125="Yes"),  AND( H125 &gt; I125, F125="No" ) ), SUM(H125,I125),0   )</f>
        <v>0</v>
      </c>
      <c r="M125" s="0" t="n">
        <f aca="false">IF( OR(H125=I125,AND(H125 = 0, I125=0)) ,1,0)</f>
        <v>0</v>
      </c>
      <c r="N125" s="0" t="n">
        <f aca="false">IF(F125="Not Voting", SUM(H125:I125),0)</f>
        <v>0</v>
      </c>
      <c r="P125" s="0" t="n">
        <f aca="false">IF(AND(F125="Not Voting",M125=1), 1,0)</f>
        <v>0</v>
      </c>
    </row>
    <row r="126" customFormat="false" ht="23.85" hidden="false" customHeight="false" outlineLevel="0" collapsed="false">
      <c r="A126" s="1" t="s">
        <v>456</v>
      </c>
      <c r="B126" s="1" t="s">
        <v>11</v>
      </c>
      <c r="C126" s="1" t="s">
        <v>457</v>
      </c>
      <c r="D126" s="2" t="s">
        <v>675</v>
      </c>
      <c r="E126" s="2" t="s">
        <v>3402</v>
      </c>
      <c r="F126" s="1" t="s">
        <v>15</v>
      </c>
      <c r="H126" s="0" t="n">
        <f aca="false">VALUE(D126)</f>
        <v>5250</v>
      </c>
      <c r="I126" s="0" t="n">
        <f aca="false">VALUE(E126)</f>
        <v>22640</v>
      </c>
      <c r="K126" s="3" t="n">
        <f aca="false">IF(  OR(  AND(H126&gt;I126, F126="Yes"),  AND( I126 &gt; H126, F126="No" ) ),SUM(H126,I126)    )</f>
        <v>27890</v>
      </c>
      <c r="L126" s="0" t="n">
        <f aca="false">IF( OR(  AND(I126&gt;H126, F126="Yes"),  AND( H126 &gt; I126, F126="No" ) ), SUM(H126,I126),0   )</f>
        <v>0</v>
      </c>
      <c r="M126" s="0" t="n">
        <f aca="false">IF( OR(H126=I126,AND(H126 = 0, I126=0)) ,1,0)</f>
        <v>0</v>
      </c>
      <c r="N126" s="0" t="n">
        <f aca="false">IF(F126="Not Voting", SUM(H126:I126),0)</f>
        <v>0</v>
      </c>
      <c r="P126" s="0" t="n">
        <f aca="false">IF(AND(F126="Not Voting",M126=1), 1,0)</f>
        <v>0</v>
      </c>
    </row>
    <row r="127" customFormat="false" ht="23.85" hidden="false" customHeight="false" outlineLevel="0" collapsed="false">
      <c r="A127" s="1" t="s">
        <v>460</v>
      </c>
      <c r="B127" s="1" t="s">
        <v>11</v>
      </c>
      <c r="C127" s="1" t="s">
        <v>461</v>
      </c>
      <c r="D127" s="2" t="s">
        <v>6200</v>
      </c>
      <c r="E127" s="2" t="s">
        <v>4563</v>
      </c>
      <c r="F127" s="1" t="s">
        <v>15</v>
      </c>
      <c r="H127" s="0" t="n">
        <f aca="false">VALUE(D127)</f>
        <v>18350</v>
      </c>
      <c r="I127" s="0" t="n">
        <f aca="false">VALUE(E127)</f>
        <v>24300</v>
      </c>
      <c r="K127" s="3" t="n">
        <f aca="false">IF(  OR(  AND(H127&gt;I127, F127="Yes"),  AND( I127 &gt; H127, F127="No" ) ),SUM(H127,I127)    )</f>
        <v>42650</v>
      </c>
      <c r="L127" s="0" t="n">
        <f aca="false">IF( OR(  AND(I127&gt;H127, F127="Yes"),  AND( H127 &gt; I127, F127="No" ) ), SUM(H127,I127),0   )</f>
        <v>0</v>
      </c>
      <c r="M127" s="0" t="n">
        <f aca="false">IF( OR(H127=I127,AND(H127 = 0, I127=0)) ,1,0)</f>
        <v>0</v>
      </c>
      <c r="N127" s="0" t="n">
        <f aca="false">IF(F127="Not Voting", SUM(H127:I127),0)</f>
        <v>0</v>
      </c>
      <c r="P127" s="0" t="n">
        <f aca="false">IF(AND(F127="Not Voting",M127=1), 1,0)</f>
        <v>0</v>
      </c>
    </row>
    <row r="128" customFormat="false" ht="23.85" hidden="false" customHeight="false" outlineLevel="0" collapsed="false">
      <c r="A128" s="1" t="s">
        <v>463</v>
      </c>
      <c r="B128" s="1" t="s">
        <v>11</v>
      </c>
      <c r="C128" s="1" t="s">
        <v>464</v>
      </c>
      <c r="D128" s="2" t="s">
        <v>830</v>
      </c>
      <c r="E128" s="2" t="s">
        <v>1982</v>
      </c>
      <c r="F128" s="1" t="s">
        <v>15</v>
      </c>
      <c r="H128" s="0" t="n">
        <f aca="false">VALUE(D128)</f>
        <v>16000</v>
      </c>
      <c r="I128" s="0" t="n">
        <f aca="false">VALUE(E128)</f>
        <v>20000</v>
      </c>
      <c r="K128" s="3" t="n">
        <f aca="false">IF(  OR(  AND(H128&gt;I128, F128="Yes"),  AND( I128 &gt; H128, F128="No" ) ),SUM(H128,I128)    )</f>
        <v>36000</v>
      </c>
      <c r="L128" s="0" t="n">
        <f aca="false">IF( OR(  AND(I128&gt;H128, F128="Yes"),  AND( H128 &gt; I128, F128="No" ) ), SUM(H128,I128),0   )</f>
        <v>0</v>
      </c>
      <c r="M128" s="0" t="n">
        <f aca="false">IF( OR(H128=I128,AND(H128 = 0, I128=0)) ,1,0)</f>
        <v>0</v>
      </c>
      <c r="N128" s="0" t="n">
        <f aca="false">IF(F128="Not Voting", SUM(H128:I128),0)</f>
        <v>0</v>
      </c>
      <c r="P128" s="0" t="n">
        <f aca="false">IF(AND(F128="Not Voting",M128=1), 1,0)</f>
        <v>0</v>
      </c>
    </row>
    <row r="129" customFormat="false" ht="12.8" hidden="false" customHeight="false" outlineLevel="0" collapsed="false">
      <c r="A129" s="1" t="s">
        <v>465</v>
      </c>
      <c r="B129" s="1" t="s">
        <v>11</v>
      </c>
      <c r="C129" s="1" t="s">
        <v>466</v>
      </c>
      <c r="D129" s="2" t="s">
        <v>430</v>
      </c>
      <c r="E129" s="2" t="s">
        <v>1982</v>
      </c>
      <c r="F129" s="1" t="s">
        <v>15</v>
      </c>
      <c r="H129" s="0" t="n">
        <f aca="false">VALUE(D129)</f>
        <v>3250</v>
      </c>
      <c r="I129" s="0" t="n">
        <f aca="false">VALUE(E129)</f>
        <v>20000</v>
      </c>
      <c r="K129" s="3" t="n">
        <f aca="false">IF(  OR(  AND(H129&gt;I129, F129="Yes"),  AND( I129 &gt; H129, F129="No" ) ),SUM(H129,I129)    )</f>
        <v>23250</v>
      </c>
      <c r="L129" s="0" t="n">
        <f aca="false">IF( OR(  AND(I129&gt;H129, F129="Yes"),  AND( H129 &gt; I129, F129="No" ) ), SUM(H129,I129),0   )</f>
        <v>0</v>
      </c>
      <c r="M129" s="0" t="n">
        <f aca="false">IF( OR(H129=I129,AND(H129 = 0, I129=0)) ,1,0)</f>
        <v>0</v>
      </c>
      <c r="N129" s="0" t="n">
        <f aca="false">IF(F129="Not Voting", SUM(H129:I129),0)</f>
        <v>0</v>
      </c>
      <c r="P129" s="0" t="n">
        <f aca="false">IF(AND(F129="Not Voting",M129=1), 1,0)</f>
        <v>0</v>
      </c>
    </row>
    <row r="130" customFormat="false" ht="23.85" hidden="false" customHeight="false" outlineLevel="0" collapsed="false">
      <c r="A130" s="1" t="s">
        <v>468</v>
      </c>
      <c r="B130" s="1" t="s">
        <v>11</v>
      </c>
      <c r="C130" s="1" t="s">
        <v>469</v>
      </c>
      <c r="D130" s="2" t="s">
        <v>96</v>
      </c>
      <c r="E130" s="2" t="s">
        <v>2038</v>
      </c>
      <c r="F130" s="1" t="s">
        <v>15</v>
      </c>
      <c r="H130" s="0" t="n">
        <f aca="false">VALUE(D130)</f>
        <v>3750</v>
      </c>
      <c r="I130" s="0" t="n">
        <f aca="false">VALUE(E130)</f>
        <v>13000</v>
      </c>
      <c r="K130" s="3" t="n">
        <f aca="false">IF(  OR(  AND(H130&gt;I130, F130="Yes"),  AND( I130 &gt; H130, F130="No" ) ),SUM(H130,I130)    )</f>
        <v>16750</v>
      </c>
      <c r="L130" s="0" t="n">
        <f aca="false">IF( OR(  AND(I130&gt;H130, F130="Yes"),  AND( H130 &gt; I130, F130="No" ) ), SUM(H130,I130),0   )</f>
        <v>0</v>
      </c>
      <c r="M130" s="0" t="n">
        <f aca="false">IF( OR(H130=I130,AND(H130 = 0, I130=0)) ,1,0)</f>
        <v>0</v>
      </c>
      <c r="N130" s="0" t="n">
        <f aca="false">IF(F130="Not Voting", SUM(H130:I130),0)</f>
        <v>0</v>
      </c>
      <c r="P130" s="0" t="n">
        <f aca="false">IF(AND(F130="Not Voting",M130=1), 1,0)</f>
        <v>0</v>
      </c>
    </row>
    <row r="131" customFormat="false" ht="12.8" hidden="false" customHeight="false" outlineLevel="0" collapsed="false">
      <c r="A131" s="1" t="s">
        <v>472</v>
      </c>
      <c r="B131" s="1" t="s">
        <v>11</v>
      </c>
      <c r="C131" s="1" t="s">
        <v>473</v>
      </c>
      <c r="D131" s="2" t="s">
        <v>4340</v>
      </c>
      <c r="E131" s="2" t="s">
        <v>2186</v>
      </c>
      <c r="F131" s="1" t="s">
        <v>15</v>
      </c>
      <c r="H131" s="0" t="n">
        <f aca="false">VALUE(D131)</f>
        <v>43450</v>
      </c>
      <c r="I131" s="0" t="n">
        <f aca="false">VALUE(E131)</f>
        <v>21000</v>
      </c>
      <c r="K131" s="3" t="n">
        <f aca="false">IF(  OR(  AND(H131&gt;I131, F131="Yes"),  AND( I131 &gt; H131, F131="No" ) ),SUM(H131,I131)    )</f>
        <v>0</v>
      </c>
      <c r="L131" s="0" t="n">
        <f aca="false">IF( OR(  AND(I131&gt;H131, F131="Yes"),  AND( H131 &gt; I131, F131="No" ) ), SUM(H131,I131),0   )</f>
        <v>64450</v>
      </c>
      <c r="M131" s="0" t="n">
        <f aca="false">IF( OR(H131=I131,AND(H131 = 0, I131=0)) ,1,0)</f>
        <v>0</v>
      </c>
      <c r="N131" s="0" t="n">
        <f aca="false">IF(F131="Not Voting", SUM(H131:I131),0)</f>
        <v>0</v>
      </c>
      <c r="P131" s="0" t="n">
        <f aca="false">IF(AND(F131="Not Voting",M131=1), 1,0)</f>
        <v>0</v>
      </c>
    </row>
    <row r="132" customFormat="false" ht="12.8" hidden="false" customHeight="false" outlineLevel="0" collapsed="false">
      <c r="A132" s="1" t="s">
        <v>479</v>
      </c>
      <c r="B132" s="1" t="s">
        <v>11</v>
      </c>
      <c r="C132" s="1" t="s">
        <v>480</v>
      </c>
      <c r="D132" s="2" t="s">
        <v>3223</v>
      </c>
      <c r="E132" s="2" t="s">
        <v>8272</v>
      </c>
      <c r="F132" s="1" t="s">
        <v>15</v>
      </c>
      <c r="H132" s="0" t="n">
        <f aca="false">VALUE(D132)</f>
        <v>7100</v>
      </c>
      <c r="I132" s="0" t="n">
        <f aca="false">VALUE(E132)</f>
        <v>38555</v>
      </c>
      <c r="K132" s="3" t="n">
        <f aca="false">IF(  OR(  AND(H132&gt;I132, F132="Yes"),  AND( I132 &gt; H132, F132="No" ) ),SUM(H132,I132)    )</f>
        <v>45655</v>
      </c>
      <c r="L132" s="0" t="n">
        <f aca="false">IF( OR(  AND(I132&gt;H132, F132="Yes"),  AND( H132 &gt; I132, F132="No" ) ), SUM(H132,I132),0   )</f>
        <v>0</v>
      </c>
      <c r="M132" s="0" t="n">
        <f aca="false">IF( OR(H132=I132,AND(H132 = 0, I132=0)) ,1,0)</f>
        <v>0</v>
      </c>
      <c r="N132" s="0" t="n">
        <f aca="false">IF(F132="Not Voting", SUM(H132:I132),0)</f>
        <v>0</v>
      </c>
      <c r="P132" s="0" t="n">
        <f aca="false">IF(AND(F132="Not Voting",M132=1), 1,0)</f>
        <v>0</v>
      </c>
    </row>
    <row r="133" customFormat="false" ht="23.85" hidden="false" customHeight="false" outlineLevel="0" collapsed="false">
      <c r="A133" s="1" t="s">
        <v>483</v>
      </c>
      <c r="B133" s="1" t="s">
        <v>11</v>
      </c>
      <c r="C133" s="1" t="s">
        <v>484</v>
      </c>
      <c r="D133" s="2" t="s">
        <v>8273</v>
      </c>
      <c r="E133" s="2" t="s">
        <v>2375</v>
      </c>
      <c r="F133" s="1" t="s">
        <v>15</v>
      </c>
      <c r="H133" s="0" t="n">
        <f aca="false">VALUE(D133)</f>
        <v>5071</v>
      </c>
      <c r="I133" s="0" t="n">
        <f aca="false">VALUE(E133)</f>
        <v>19000</v>
      </c>
      <c r="K133" s="3" t="n">
        <f aca="false">IF(  OR(  AND(H133&gt;I133, F133="Yes"),  AND( I133 &gt; H133, F133="No" ) ),SUM(H133,I133)    )</f>
        <v>24071</v>
      </c>
      <c r="L133" s="0" t="n">
        <f aca="false">IF( OR(  AND(I133&gt;H133, F133="Yes"),  AND( H133 &gt; I133, F133="No" ) ), SUM(H133,I133),0   )</f>
        <v>0</v>
      </c>
      <c r="M133" s="0" t="n">
        <f aca="false">IF( OR(H133=I133,AND(H133 = 0, I133=0)) ,1,0)</f>
        <v>0</v>
      </c>
      <c r="N133" s="0" t="n">
        <f aca="false">IF(F133="Not Voting", SUM(H133:I133),0)</f>
        <v>0</v>
      </c>
      <c r="P133" s="0" t="n">
        <f aca="false">IF(AND(F133="Not Voting",M133=1), 1,0)</f>
        <v>0</v>
      </c>
    </row>
    <row r="134" customFormat="false" ht="12.8" hidden="false" customHeight="false" outlineLevel="0" collapsed="false">
      <c r="A134" s="1" t="s">
        <v>487</v>
      </c>
      <c r="B134" s="1" t="s">
        <v>11</v>
      </c>
      <c r="C134" s="1" t="s">
        <v>488</v>
      </c>
      <c r="D134" s="2" t="s">
        <v>8274</v>
      </c>
      <c r="E134" s="2" t="s">
        <v>666</v>
      </c>
      <c r="F134" s="1" t="s">
        <v>15</v>
      </c>
      <c r="H134" s="0" t="n">
        <f aca="false">VALUE(D134)</f>
        <v>53250</v>
      </c>
      <c r="I134" s="0" t="n">
        <f aca="false">VALUE(E134)</f>
        <v>7500</v>
      </c>
      <c r="K134" s="3" t="n">
        <f aca="false">IF(  OR(  AND(H134&gt;I134, F134="Yes"),  AND( I134 &gt; H134, F134="No" ) ),SUM(H134,I134)    )</f>
        <v>0</v>
      </c>
      <c r="L134" s="0" t="n">
        <f aca="false">IF( OR(  AND(I134&gt;H134, F134="Yes"),  AND( H134 &gt; I134, F134="No" ) ), SUM(H134,I134),0   )</f>
        <v>60750</v>
      </c>
      <c r="M134" s="0" t="n">
        <f aca="false">IF( OR(H134=I134,AND(H134 = 0, I134=0)) ,1,0)</f>
        <v>0</v>
      </c>
      <c r="N134" s="0" t="n">
        <f aca="false">IF(F134="Not Voting", SUM(H134:I134),0)</f>
        <v>0</v>
      </c>
      <c r="P134" s="0" t="n">
        <f aca="false">IF(AND(F134="Not Voting",M134=1), 1,0)</f>
        <v>0</v>
      </c>
    </row>
    <row r="135" customFormat="false" ht="35.05" hidden="false" customHeight="false" outlineLevel="0" collapsed="false">
      <c r="A135" s="1" t="s">
        <v>490</v>
      </c>
      <c r="B135" s="1" t="s">
        <v>11</v>
      </c>
      <c r="C135" s="1" t="s">
        <v>491</v>
      </c>
      <c r="D135" s="2" t="s">
        <v>8275</v>
      </c>
      <c r="E135" s="2" t="s">
        <v>1687</v>
      </c>
      <c r="F135" s="1" t="s">
        <v>15</v>
      </c>
      <c r="H135" s="0" t="n">
        <f aca="false">VALUE(D135)</f>
        <v>26960</v>
      </c>
      <c r="I135" s="0" t="n">
        <f aca="false">VALUE(E135)</f>
        <v>17200</v>
      </c>
      <c r="K135" s="3" t="n">
        <f aca="false">IF(  OR(  AND(H135&gt;I135, F135="Yes"),  AND( I135 &gt; H135, F135="No" ) ),SUM(H135,I135)    )</f>
        <v>0</v>
      </c>
      <c r="L135" s="0" t="n">
        <f aca="false">IF( OR(  AND(I135&gt;H135, F135="Yes"),  AND( H135 &gt; I135, F135="No" ) ), SUM(H135,I135),0   )</f>
        <v>44160</v>
      </c>
      <c r="M135" s="0" t="n">
        <f aca="false">IF( OR(H135=I135,AND(H135 = 0, I135=0)) ,1,0)</f>
        <v>0</v>
      </c>
      <c r="N135" s="0" t="n">
        <f aca="false">IF(F135="Not Voting", SUM(H135:I135),0)</f>
        <v>0</v>
      </c>
      <c r="P135" s="0" t="n">
        <f aca="false">IF(AND(F135="Not Voting",M135=1), 1,0)</f>
        <v>0</v>
      </c>
    </row>
    <row r="136" customFormat="false" ht="23.85" hidden="false" customHeight="false" outlineLevel="0" collapsed="false">
      <c r="A136" s="1" t="s">
        <v>494</v>
      </c>
      <c r="B136" s="1" t="s">
        <v>11</v>
      </c>
      <c r="C136" s="1" t="s">
        <v>495</v>
      </c>
      <c r="D136" s="2" t="s">
        <v>4239</v>
      </c>
      <c r="E136" s="2" t="s">
        <v>3504</v>
      </c>
      <c r="F136" s="1" t="s">
        <v>15</v>
      </c>
      <c r="H136" s="0" t="n">
        <f aca="false">VALUE(D136)</f>
        <v>28350</v>
      </c>
      <c r="I136" s="0" t="n">
        <f aca="false">VALUE(E136)</f>
        <v>9900</v>
      </c>
      <c r="K136" s="3" t="n">
        <f aca="false">IF(  OR(  AND(H136&gt;I136, F136="Yes"),  AND( I136 &gt; H136, F136="No" ) ),SUM(H136,I136)    )</f>
        <v>0</v>
      </c>
      <c r="L136" s="0" t="n">
        <f aca="false">IF( OR(  AND(I136&gt;H136, F136="Yes"),  AND( H136 &gt; I136, F136="No" ) ), SUM(H136,I136),0   )</f>
        <v>38250</v>
      </c>
      <c r="M136" s="0" t="n">
        <f aca="false">IF( OR(H136=I136,AND(H136 = 0, I136=0)) ,1,0)</f>
        <v>0</v>
      </c>
      <c r="N136" s="0" t="n">
        <f aca="false">IF(F136="Not Voting", SUM(H136:I136),0)</f>
        <v>0</v>
      </c>
      <c r="P136" s="0" t="n">
        <f aca="false">IF(AND(F136="Not Voting",M136=1), 1,0)</f>
        <v>0</v>
      </c>
    </row>
    <row r="137" customFormat="false" ht="12.8" hidden="false" customHeight="false" outlineLevel="0" collapsed="false">
      <c r="A137" s="1" t="s">
        <v>496</v>
      </c>
      <c r="B137" s="1" t="s">
        <v>11</v>
      </c>
      <c r="C137" s="1" t="s">
        <v>497</v>
      </c>
      <c r="D137" s="2" t="s">
        <v>114</v>
      </c>
      <c r="E137" s="2" t="s">
        <v>3041</v>
      </c>
      <c r="F137" s="1" t="s">
        <v>15</v>
      </c>
      <c r="H137" s="0" t="n">
        <f aca="false">VALUE(D137)</f>
        <v>4500</v>
      </c>
      <c r="I137" s="0" t="n">
        <f aca="false">VALUE(E137)</f>
        <v>24500</v>
      </c>
      <c r="K137" s="3" t="n">
        <f aca="false">IF(  OR(  AND(H137&gt;I137, F137="Yes"),  AND( I137 &gt; H137, F137="No" ) ),SUM(H137,I137)    )</f>
        <v>29000</v>
      </c>
      <c r="L137" s="0" t="n">
        <f aca="false">IF( OR(  AND(I137&gt;H137, F137="Yes"),  AND( H137 &gt; I137, F137="No" ) ), SUM(H137,I137),0   )</f>
        <v>0</v>
      </c>
      <c r="M137" s="0" t="n">
        <f aca="false">IF( OR(H137=I137,AND(H137 = 0, I137=0)) ,1,0)</f>
        <v>0</v>
      </c>
      <c r="N137" s="0" t="n">
        <f aca="false">IF(F137="Not Voting", SUM(H137:I137),0)</f>
        <v>0</v>
      </c>
      <c r="P137" s="0" t="n">
        <f aca="false">IF(AND(F137="Not Voting",M137=1), 1,0)</f>
        <v>0</v>
      </c>
    </row>
    <row r="138" customFormat="false" ht="12.8" hidden="false" customHeight="false" outlineLevel="0" collapsed="false">
      <c r="A138" s="1" t="s">
        <v>500</v>
      </c>
      <c r="B138" s="1" t="s">
        <v>11</v>
      </c>
      <c r="C138" s="1" t="s">
        <v>501</v>
      </c>
      <c r="D138" s="2" t="s">
        <v>6775</v>
      </c>
      <c r="E138" s="2" t="s">
        <v>8276</v>
      </c>
      <c r="F138" s="1" t="s">
        <v>15</v>
      </c>
      <c r="H138" s="0" t="n">
        <f aca="false">VALUE(D138)</f>
        <v>31650</v>
      </c>
      <c r="I138" s="0" t="n">
        <f aca="false">VALUE(E138)</f>
        <v>141843</v>
      </c>
      <c r="K138" s="3" t="n">
        <f aca="false">IF(  OR(  AND(H138&gt;I138, F138="Yes"),  AND( I138 &gt; H138, F138="No" ) ),SUM(H138,I138)    )</f>
        <v>173493</v>
      </c>
      <c r="L138" s="0" t="n">
        <f aca="false">IF( OR(  AND(I138&gt;H138, F138="Yes"),  AND( H138 &gt; I138, F138="No" ) ), SUM(H138,I138),0   )</f>
        <v>0</v>
      </c>
      <c r="M138" s="0" t="n">
        <f aca="false">IF( OR(H138=I138,AND(H138 = 0, I138=0)) ,1,0)</f>
        <v>0</v>
      </c>
      <c r="N138" s="0" t="n">
        <f aca="false">IF(F138="Not Voting", SUM(H138:I138),0)</f>
        <v>0</v>
      </c>
      <c r="P138" s="0" t="n">
        <f aca="false">IF(AND(F138="Not Voting",M138=1), 1,0)</f>
        <v>0</v>
      </c>
    </row>
    <row r="139" customFormat="false" ht="12.8" hidden="false" customHeight="false" outlineLevel="0" collapsed="false">
      <c r="A139" s="1" t="s">
        <v>504</v>
      </c>
      <c r="B139" s="1" t="s">
        <v>11</v>
      </c>
      <c r="C139" s="1" t="s">
        <v>505</v>
      </c>
      <c r="D139" s="2" t="s">
        <v>3432</v>
      </c>
      <c r="E139" s="2" t="s">
        <v>19</v>
      </c>
      <c r="F139" s="1" t="s">
        <v>15</v>
      </c>
      <c r="H139" s="0" t="n">
        <f aca="false">VALUE(D139)</f>
        <v>18600</v>
      </c>
      <c r="I139" s="0" t="n">
        <f aca="false">VALUE(E139)</f>
        <v>0</v>
      </c>
      <c r="K139" s="3" t="n">
        <f aca="false">IF(  OR(  AND(H139&gt;I139, F139="Yes"),  AND( I139 &gt; H139, F139="No" ) ),SUM(H139,I139)    )</f>
        <v>0</v>
      </c>
      <c r="L139" s="0" t="n">
        <f aca="false">IF( OR(  AND(I139&gt;H139, F139="Yes"),  AND( H139 &gt; I139, F139="No" ) ), SUM(H139,I139),0   )</f>
        <v>18600</v>
      </c>
      <c r="M139" s="0" t="n">
        <f aca="false">IF( OR(H139=I139,AND(H139 = 0, I139=0)) ,1,0)</f>
        <v>0</v>
      </c>
      <c r="N139" s="0" t="n">
        <f aca="false">IF(F139="Not Voting", SUM(H139:I139),0)</f>
        <v>0</v>
      </c>
      <c r="P139" s="0" t="n">
        <f aca="false">IF(AND(F139="Not Voting",M139=1), 1,0)</f>
        <v>0</v>
      </c>
    </row>
    <row r="140" customFormat="false" ht="12.8" hidden="false" customHeight="false" outlineLevel="0" collapsed="false">
      <c r="A140" s="1" t="s">
        <v>508</v>
      </c>
      <c r="B140" s="1" t="s">
        <v>11</v>
      </c>
      <c r="C140" s="1" t="s">
        <v>509</v>
      </c>
      <c r="D140" s="2" t="s">
        <v>8277</v>
      </c>
      <c r="E140" s="2" t="s">
        <v>2740</v>
      </c>
      <c r="F140" s="1" t="s">
        <v>15</v>
      </c>
      <c r="H140" s="0" t="n">
        <f aca="false">VALUE(D140)</f>
        <v>35170</v>
      </c>
      <c r="I140" s="0" t="n">
        <f aca="false">VALUE(E140)</f>
        <v>32900</v>
      </c>
      <c r="K140" s="3" t="n">
        <f aca="false">IF(  OR(  AND(H140&gt;I140, F140="Yes"),  AND( I140 &gt; H140, F140="No" ) ),SUM(H140,I140)    )</f>
        <v>0</v>
      </c>
      <c r="L140" s="0" t="n">
        <f aca="false">IF( OR(  AND(I140&gt;H140, F140="Yes"),  AND( H140 &gt; I140, F140="No" ) ), SUM(H140,I140),0   )</f>
        <v>68070</v>
      </c>
      <c r="M140" s="0" t="n">
        <f aca="false">IF( OR(H140=I140,AND(H140 = 0, I140=0)) ,1,0)</f>
        <v>0</v>
      </c>
      <c r="N140" s="0" t="n">
        <f aca="false">IF(F140="Not Voting", SUM(H140:I140),0)</f>
        <v>0</v>
      </c>
      <c r="P140" s="0" t="n">
        <f aca="false">IF(AND(F140="Not Voting",M140=1), 1,0)</f>
        <v>0</v>
      </c>
    </row>
    <row r="141" customFormat="false" ht="12.8" hidden="false" customHeight="false" outlineLevel="0" collapsed="false">
      <c r="A141" s="1" t="s">
        <v>512</v>
      </c>
      <c r="B141" s="1" t="s">
        <v>11</v>
      </c>
      <c r="C141" s="1" t="s">
        <v>513</v>
      </c>
      <c r="D141" s="2" t="s">
        <v>1493</v>
      </c>
      <c r="E141" s="2" t="s">
        <v>915</v>
      </c>
      <c r="F141" s="1" t="s">
        <v>15</v>
      </c>
      <c r="H141" s="0" t="n">
        <f aca="false">VALUE(D141)</f>
        <v>10500</v>
      </c>
      <c r="I141" s="0" t="n">
        <f aca="false">VALUE(E141)</f>
        <v>8500</v>
      </c>
      <c r="K141" s="3" t="n">
        <f aca="false">IF(  OR(  AND(H141&gt;I141, F141="Yes"),  AND( I141 &gt; H141, F141="No" ) ),SUM(H141,I141)    )</f>
        <v>0</v>
      </c>
      <c r="L141" s="0" t="n">
        <f aca="false">IF( OR(  AND(I141&gt;H141, F141="Yes"),  AND( H141 &gt; I141, F141="No" ) ), SUM(H141,I141),0   )</f>
        <v>19000</v>
      </c>
      <c r="M141" s="0" t="n">
        <f aca="false">IF( OR(H141=I141,AND(H141 = 0, I141=0)) ,1,0)</f>
        <v>0</v>
      </c>
      <c r="N141" s="0" t="n">
        <f aca="false">IF(F141="Not Voting", SUM(H141:I141),0)</f>
        <v>0</v>
      </c>
      <c r="P141" s="0" t="n">
        <f aca="false">IF(AND(F141="Not Voting",M141=1), 1,0)</f>
        <v>0</v>
      </c>
    </row>
    <row r="142" customFormat="false" ht="23.85" hidden="false" customHeight="false" outlineLevel="0" collapsed="false">
      <c r="A142" s="1" t="s">
        <v>516</v>
      </c>
      <c r="B142" s="1" t="s">
        <v>11</v>
      </c>
      <c r="C142" s="1" t="s">
        <v>517</v>
      </c>
      <c r="D142" s="2" t="s">
        <v>2375</v>
      </c>
      <c r="E142" s="2" t="s">
        <v>3199</v>
      </c>
      <c r="F142" s="1" t="s">
        <v>15</v>
      </c>
      <c r="H142" s="0" t="n">
        <f aca="false">VALUE(D142)</f>
        <v>19000</v>
      </c>
      <c r="I142" s="0" t="n">
        <f aca="false">VALUE(E142)</f>
        <v>14200</v>
      </c>
      <c r="K142" s="3" t="n">
        <f aca="false">IF(  OR(  AND(H142&gt;I142, F142="Yes"),  AND( I142 &gt; H142, F142="No" ) ),SUM(H142,I142)    )</f>
        <v>0</v>
      </c>
      <c r="L142" s="0" t="n">
        <f aca="false">IF( OR(  AND(I142&gt;H142, F142="Yes"),  AND( H142 &gt; I142, F142="No" ) ), SUM(H142,I142),0   )</f>
        <v>33200</v>
      </c>
      <c r="M142" s="0" t="n">
        <f aca="false">IF( OR(H142=I142,AND(H142 = 0, I142=0)) ,1,0)</f>
        <v>0</v>
      </c>
      <c r="N142" s="0" t="n">
        <f aca="false">IF(F142="Not Voting", SUM(H142:I142),0)</f>
        <v>0</v>
      </c>
      <c r="P142" s="0" t="n">
        <f aca="false">IF(AND(F142="Not Voting",M142=1), 1,0)</f>
        <v>0</v>
      </c>
    </row>
    <row r="143" customFormat="false" ht="23.85" hidden="false" customHeight="false" outlineLevel="0" collapsed="false">
      <c r="A143" s="1" t="s">
        <v>520</v>
      </c>
      <c r="B143" s="1" t="s">
        <v>11</v>
      </c>
      <c r="C143" s="1" t="s">
        <v>521</v>
      </c>
      <c r="D143" s="2" t="s">
        <v>3244</v>
      </c>
      <c r="E143" s="2" t="s">
        <v>1010</v>
      </c>
      <c r="F143" s="1" t="s">
        <v>15</v>
      </c>
      <c r="H143" s="0" t="n">
        <f aca="false">VALUE(D143)</f>
        <v>14500</v>
      </c>
      <c r="I143" s="0" t="n">
        <f aca="false">VALUE(E143)</f>
        <v>17500</v>
      </c>
      <c r="K143" s="3" t="n">
        <f aca="false">IF(  OR(  AND(H143&gt;I143, F143="Yes"),  AND( I143 &gt; H143, F143="No" ) ),SUM(H143,I143)    )</f>
        <v>32000</v>
      </c>
      <c r="L143" s="0" t="n">
        <f aca="false">IF( OR(  AND(I143&gt;H143, F143="Yes"),  AND( H143 &gt; I143, F143="No" ) ), SUM(H143,I143),0   )</f>
        <v>0</v>
      </c>
      <c r="M143" s="0" t="n">
        <f aca="false">IF( OR(H143=I143,AND(H143 = 0, I143=0)) ,1,0)</f>
        <v>0</v>
      </c>
      <c r="N143" s="0" t="n">
        <f aca="false">IF(F143="Not Voting", SUM(H143:I143),0)</f>
        <v>0</v>
      </c>
      <c r="P143" s="0" t="n">
        <f aca="false">IF(AND(F143="Not Voting",M143=1), 1,0)</f>
        <v>0</v>
      </c>
    </row>
    <row r="144" customFormat="false" ht="23.85" hidden="false" customHeight="false" outlineLevel="0" collapsed="false">
      <c r="A144" s="1" t="s">
        <v>523</v>
      </c>
      <c r="B144" s="1" t="s">
        <v>11</v>
      </c>
      <c r="C144" s="1" t="s">
        <v>524</v>
      </c>
      <c r="D144" s="2" t="s">
        <v>6580</v>
      </c>
      <c r="E144" s="2" t="s">
        <v>2010</v>
      </c>
      <c r="F144" s="1" t="s">
        <v>15</v>
      </c>
      <c r="H144" s="0" t="n">
        <f aca="false">VALUE(D144)</f>
        <v>27150</v>
      </c>
      <c r="I144" s="0" t="n">
        <f aca="false">VALUE(E144)</f>
        <v>36500</v>
      </c>
      <c r="K144" s="3" t="n">
        <f aca="false">IF(  OR(  AND(H144&gt;I144, F144="Yes"),  AND( I144 &gt; H144, F144="No" ) ),SUM(H144,I144)    )</f>
        <v>63650</v>
      </c>
      <c r="L144" s="0" t="n">
        <f aca="false">IF( OR(  AND(I144&gt;H144, F144="Yes"),  AND( H144 &gt; I144, F144="No" ) ), SUM(H144,I144),0   )</f>
        <v>0</v>
      </c>
      <c r="M144" s="0" t="n">
        <f aca="false">IF( OR(H144=I144,AND(H144 = 0, I144=0)) ,1,0)</f>
        <v>0</v>
      </c>
      <c r="N144" s="0" t="n">
        <f aca="false">IF(F144="Not Voting", SUM(H144:I144),0)</f>
        <v>0</v>
      </c>
      <c r="P144" s="0" t="n">
        <f aca="false">IF(AND(F144="Not Voting",M144=1), 1,0)</f>
        <v>0</v>
      </c>
    </row>
    <row r="145" customFormat="false" ht="23.85" hidden="false" customHeight="false" outlineLevel="0" collapsed="false">
      <c r="A145" s="1" t="s">
        <v>526</v>
      </c>
      <c r="B145" s="1" t="s">
        <v>11</v>
      </c>
      <c r="C145" s="1" t="s">
        <v>527</v>
      </c>
      <c r="D145" s="2" t="s">
        <v>8278</v>
      </c>
      <c r="E145" s="2" t="s">
        <v>8279</v>
      </c>
      <c r="F145" s="1" t="s">
        <v>20</v>
      </c>
      <c r="H145" s="0" t="n">
        <f aca="false">VALUE(D145)</f>
        <v>275000</v>
      </c>
      <c r="I145" s="0" t="n">
        <f aca="false">VALUE(E145)</f>
        <v>90073</v>
      </c>
      <c r="K145" s="3" t="n">
        <f aca="false">IF(  OR(  AND(H145&gt;I145, F145="Yes"),  AND( I145 &gt; H145, F145="No" ) ),SUM(H145,I145)    )</f>
        <v>365073</v>
      </c>
      <c r="L145" s="0" t="n">
        <f aca="false">IF( OR(  AND(I145&gt;H145, F145="Yes"),  AND( H145 &gt; I145, F145="No" ) ), SUM(H145,I145),0   )</f>
        <v>0</v>
      </c>
      <c r="M145" s="0" t="n">
        <f aca="false">IF( OR(H145=I145,AND(H145 = 0, I145=0)) ,1,0)</f>
        <v>0</v>
      </c>
      <c r="N145" s="0" t="n">
        <f aca="false">IF(F145="Not Voting", SUM(H145:I145),0)</f>
        <v>0</v>
      </c>
      <c r="P145" s="0" t="n">
        <f aca="false">IF(AND(F145="Not Voting",M145=1), 1,0)</f>
        <v>0</v>
      </c>
    </row>
    <row r="146" customFormat="false" ht="12.8" hidden="false" customHeight="false" outlineLevel="0" collapsed="false">
      <c r="A146" s="1" t="s">
        <v>530</v>
      </c>
      <c r="B146" s="1" t="s">
        <v>11</v>
      </c>
      <c r="C146" s="1" t="s">
        <v>531</v>
      </c>
      <c r="D146" s="2" t="s">
        <v>2842</v>
      </c>
      <c r="E146" s="2" t="s">
        <v>2209</v>
      </c>
      <c r="F146" s="1" t="s">
        <v>15</v>
      </c>
      <c r="H146" s="0" t="n">
        <f aca="false">VALUE(D146)</f>
        <v>8750</v>
      </c>
      <c r="I146" s="0" t="n">
        <f aca="false">VALUE(E146)</f>
        <v>19500</v>
      </c>
      <c r="K146" s="3" t="n">
        <f aca="false">IF(  OR(  AND(H146&gt;I146, F146="Yes"),  AND( I146 &gt; H146, F146="No" ) ),SUM(H146,I146)    )</f>
        <v>28250</v>
      </c>
      <c r="L146" s="0" t="n">
        <f aca="false">IF( OR(  AND(I146&gt;H146, F146="Yes"),  AND( H146 &gt; I146, F146="No" ) ), SUM(H146,I146),0   )</f>
        <v>0</v>
      </c>
      <c r="M146" s="0" t="n">
        <f aca="false">IF( OR(H146=I146,AND(H146 = 0, I146=0)) ,1,0)</f>
        <v>0</v>
      </c>
      <c r="N146" s="0" t="n">
        <f aca="false">IF(F146="Not Voting", SUM(H146:I146),0)</f>
        <v>0</v>
      </c>
      <c r="P146" s="0" t="n">
        <f aca="false">IF(AND(F146="Not Voting",M146=1), 1,0)</f>
        <v>0</v>
      </c>
    </row>
    <row r="147" customFormat="false" ht="12.8" hidden="false" customHeight="false" outlineLevel="0" collapsed="false">
      <c r="A147" s="1" t="s">
        <v>534</v>
      </c>
      <c r="B147" s="1" t="s">
        <v>11</v>
      </c>
      <c r="C147" s="1" t="s">
        <v>535</v>
      </c>
      <c r="D147" s="2" t="s">
        <v>4384</v>
      </c>
      <c r="E147" s="2" t="s">
        <v>8280</v>
      </c>
      <c r="F147" s="1" t="s">
        <v>15</v>
      </c>
      <c r="H147" s="0" t="n">
        <f aca="false">VALUE(D147)</f>
        <v>38840</v>
      </c>
      <c r="I147" s="0" t="n">
        <f aca="false">VALUE(E147)</f>
        <v>108804</v>
      </c>
      <c r="K147" s="3" t="n">
        <f aca="false">IF(  OR(  AND(H147&gt;I147, F147="Yes"),  AND( I147 &gt; H147, F147="No" ) ),SUM(H147,I147)    )</f>
        <v>147644</v>
      </c>
      <c r="L147" s="0" t="n">
        <f aca="false">IF( OR(  AND(I147&gt;H147, F147="Yes"),  AND( H147 &gt; I147, F147="No" ) ), SUM(H147,I147),0   )</f>
        <v>0</v>
      </c>
      <c r="M147" s="0" t="n">
        <f aca="false">IF( OR(H147=I147,AND(H147 = 0, I147=0)) ,1,0)</f>
        <v>0</v>
      </c>
      <c r="N147" s="0" t="n">
        <f aca="false">IF(F147="Not Voting", SUM(H147:I147),0)</f>
        <v>0</v>
      </c>
      <c r="P147" s="0" t="n">
        <f aca="false">IF(AND(F147="Not Voting",M147=1), 1,0)</f>
        <v>0</v>
      </c>
    </row>
    <row r="148" customFormat="false" ht="12.8" hidden="false" customHeight="false" outlineLevel="0" collapsed="false">
      <c r="A148" s="1" t="s">
        <v>538</v>
      </c>
      <c r="B148" s="1" t="s">
        <v>11</v>
      </c>
      <c r="C148" s="1" t="s">
        <v>539</v>
      </c>
      <c r="D148" s="2" t="s">
        <v>1641</v>
      </c>
      <c r="E148" s="2" t="s">
        <v>1463</v>
      </c>
      <c r="F148" s="1" t="s">
        <v>15</v>
      </c>
      <c r="H148" s="0" t="n">
        <f aca="false">VALUE(D148)</f>
        <v>10750</v>
      </c>
      <c r="I148" s="0" t="n">
        <f aca="false">VALUE(E148)</f>
        <v>10000</v>
      </c>
      <c r="K148" s="3" t="n">
        <f aca="false">IF(  OR(  AND(H148&gt;I148, F148="Yes"),  AND( I148 &gt; H148, F148="No" ) ),SUM(H148,I148)    )</f>
        <v>0</v>
      </c>
      <c r="L148" s="0" t="n">
        <f aca="false">IF( OR(  AND(I148&gt;H148, F148="Yes"),  AND( H148 &gt; I148, F148="No" ) ), SUM(H148,I148),0   )</f>
        <v>20750</v>
      </c>
      <c r="M148" s="0" t="n">
        <f aca="false">IF( OR(H148=I148,AND(H148 = 0, I148=0)) ,1,0)</f>
        <v>0</v>
      </c>
      <c r="N148" s="0" t="n">
        <f aca="false">IF(F148="Not Voting", SUM(H148:I148),0)</f>
        <v>0</v>
      </c>
      <c r="P148" s="0" t="n">
        <f aca="false">IF(AND(F148="Not Voting",M148=1), 1,0)</f>
        <v>0</v>
      </c>
    </row>
    <row r="149" customFormat="false" ht="35.05" hidden="false" customHeight="false" outlineLevel="0" collapsed="false">
      <c r="A149" s="1" t="s">
        <v>541</v>
      </c>
      <c r="B149" s="1" t="s">
        <v>11</v>
      </c>
      <c r="C149" s="1" t="s">
        <v>542</v>
      </c>
      <c r="D149" s="2" t="s">
        <v>114</v>
      </c>
      <c r="E149" s="2" t="s">
        <v>3244</v>
      </c>
      <c r="F149" s="1" t="s">
        <v>67</v>
      </c>
      <c r="H149" s="0" t="n">
        <f aca="false">VALUE(D149)</f>
        <v>4500</v>
      </c>
      <c r="I149" s="0" t="n">
        <f aca="false">VALUE(E149)</f>
        <v>14500</v>
      </c>
      <c r="K149" s="3" t="n">
        <f aca="false">IF(  OR(  AND(H149&gt;I149, F149="Yes"),  AND( I149 &gt; H149, F149="No" ) ),SUM(H149,I149)    )</f>
        <v>0</v>
      </c>
      <c r="L149" s="0" t="n">
        <f aca="false">IF( OR(  AND(I149&gt;H149, F149="Yes"),  AND( H149 &gt; I149, F149="No" ) ), SUM(H149,I149),0   )</f>
        <v>0</v>
      </c>
      <c r="M149" s="0" t="n">
        <f aca="false">IF( OR(H149=I149,AND(H149 = 0, I149=0)) ,1,0)</f>
        <v>0</v>
      </c>
      <c r="N149" s="0" t="n">
        <f aca="false">IF(F149="Not Voting", SUM(H149:I149),0)</f>
        <v>19000</v>
      </c>
      <c r="P149" s="0" t="n">
        <f aca="false">IF(AND(F149="Not Voting",M149=1), 1,0)</f>
        <v>0</v>
      </c>
    </row>
    <row r="150" customFormat="false" ht="12.8" hidden="false" customHeight="false" outlineLevel="0" collapsed="false">
      <c r="A150" s="1" t="s">
        <v>545</v>
      </c>
      <c r="B150" s="1" t="s">
        <v>11</v>
      </c>
      <c r="C150" s="1" t="s">
        <v>546</v>
      </c>
      <c r="D150" s="2" t="s">
        <v>360</v>
      </c>
      <c r="E150" s="2" t="s">
        <v>279</v>
      </c>
      <c r="F150" s="1" t="s">
        <v>15</v>
      </c>
      <c r="H150" s="0" t="n">
        <f aca="false">VALUE(D150)</f>
        <v>1500</v>
      </c>
      <c r="I150" s="0" t="n">
        <f aca="false">VALUE(E150)</f>
        <v>5000</v>
      </c>
      <c r="K150" s="3" t="n">
        <f aca="false">IF(  OR(  AND(H150&gt;I150, F150="Yes"),  AND( I150 &gt; H150, F150="No" ) ),SUM(H150,I150)    )</f>
        <v>6500</v>
      </c>
      <c r="L150" s="0" t="n">
        <f aca="false">IF( OR(  AND(I150&gt;H150, F150="Yes"),  AND( H150 &gt; I150, F150="No" ) ), SUM(H150,I150),0   )</f>
        <v>0</v>
      </c>
      <c r="M150" s="0" t="n">
        <f aca="false">IF( OR(H150=I150,AND(H150 = 0, I150=0)) ,1,0)</f>
        <v>0</v>
      </c>
      <c r="N150" s="0" t="n">
        <f aca="false">IF(F150="Not Voting", SUM(H150:I150),0)</f>
        <v>0</v>
      </c>
      <c r="P150" s="0" t="n">
        <f aca="false">IF(AND(F150="Not Voting",M150=1), 1,0)</f>
        <v>0</v>
      </c>
    </row>
    <row r="151" customFormat="false" ht="12.8" hidden="false" customHeight="false" outlineLevel="0" collapsed="false">
      <c r="A151" s="1" t="s">
        <v>547</v>
      </c>
      <c r="B151" s="1" t="s">
        <v>11</v>
      </c>
      <c r="C151" s="1" t="s">
        <v>548</v>
      </c>
      <c r="D151" s="2" t="s">
        <v>989</v>
      </c>
      <c r="E151" s="2" t="s">
        <v>8281</v>
      </c>
      <c r="F151" s="1" t="s">
        <v>15</v>
      </c>
      <c r="H151" s="0" t="n">
        <f aca="false">VALUE(D151)</f>
        <v>18250</v>
      </c>
      <c r="I151" s="0" t="n">
        <f aca="false">VALUE(E151)</f>
        <v>156892</v>
      </c>
      <c r="K151" s="3" t="n">
        <f aca="false">IF(  OR(  AND(H151&gt;I151, F151="Yes"),  AND( I151 &gt; H151, F151="No" ) ),SUM(H151,I151)    )</f>
        <v>175142</v>
      </c>
      <c r="L151" s="0" t="n">
        <f aca="false">IF( OR(  AND(I151&gt;H151, F151="Yes"),  AND( H151 &gt; I151, F151="No" ) ), SUM(H151,I151),0   )</f>
        <v>0</v>
      </c>
      <c r="M151" s="0" t="n">
        <f aca="false">IF( OR(H151=I151,AND(H151 = 0, I151=0)) ,1,0)</f>
        <v>0</v>
      </c>
      <c r="N151" s="0" t="n">
        <f aca="false">IF(F151="Not Voting", SUM(H151:I151),0)</f>
        <v>0</v>
      </c>
      <c r="P151" s="0" t="n">
        <f aca="false">IF(AND(F151="Not Voting",M151=1), 1,0)</f>
        <v>0</v>
      </c>
    </row>
    <row r="152" customFormat="false" ht="23.85" hidden="false" customHeight="false" outlineLevel="0" collapsed="false">
      <c r="A152" s="1" t="s">
        <v>551</v>
      </c>
      <c r="B152" s="1" t="s">
        <v>11</v>
      </c>
      <c r="C152" s="1" t="s">
        <v>552</v>
      </c>
      <c r="D152" s="2" t="s">
        <v>6220</v>
      </c>
      <c r="E152" s="2" t="s">
        <v>2231</v>
      </c>
      <c r="F152" s="1" t="s">
        <v>20</v>
      </c>
      <c r="H152" s="0" t="n">
        <f aca="false">VALUE(D152)</f>
        <v>11800</v>
      </c>
      <c r="I152" s="0" t="n">
        <f aca="false">VALUE(E152)</f>
        <v>28000</v>
      </c>
      <c r="K152" s="3" t="n">
        <f aca="false">IF(  OR(  AND(H152&gt;I152, F152="Yes"),  AND( I152 &gt; H152, F152="No" ) ),SUM(H152,I152)    )</f>
        <v>0</v>
      </c>
      <c r="L152" s="0" t="n">
        <f aca="false">IF( OR(  AND(I152&gt;H152, F152="Yes"),  AND( H152 &gt; I152, F152="No" ) ), SUM(H152,I152),0   )</f>
        <v>39800</v>
      </c>
      <c r="M152" s="0" t="n">
        <f aca="false">IF( OR(H152=I152,AND(H152 = 0, I152=0)) ,1,0)</f>
        <v>0</v>
      </c>
      <c r="N152" s="0" t="n">
        <f aca="false">IF(F152="Not Voting", SUM(H152:I152),0)</f>
        <v>0</v>
      </c>
      <c r="P152" s="0" t="n">
        <f aca="false">IF(AND(F152="Not Voting",M152=1), 1,0)</f>
        <v>0</v>
      </c>
    </row>
    <row r="153" customFormat="false" ht="23.85" hidden="false" customHeight="false" outlineLevel="0" collapsed="false">
      <c r="A153" s="1" t="s">
        <v>554</v>
      </c>
      <c r="B153" s="1" t="s">
        <v>11</v>
      </c>
      <c r="C153" s="1" t="s">
        <v>555</v>
      </c>
      <c r="D153" s="2" t="s">
        <v>32</v>
      </c>
      <c r="E153" s="2" t="s">
        <v>1010</v>
      </c>
      <c r="F153" s="1" t="s">
        <v>15</v>
      </c>
      <c r="H153" s="0" t="n">
        <f aca="false">VALUE(D153)</f>
        <v>1000</v>
      </c>
      <c r="I153" s="0" t="n">
        <f aca="false">VALUE(E153)</f>
        <v>17500</v>
      </c>
      <c r="K153" s="3" t="n">
        <f aca="false">IF(  OR(  AND(H153&gt;I153, F153="Yes"),  AND( I153 &gt; H153, F153="No" ) ),SUM(H153,I153)    )</f>
        <v>18500</v>
      </c>
      <c r="L153" s="0" t="n">
        <f aca="false">IF( OR(  AND(I153&gt;H153, F153="Yes"),  AND( H153 &gt; I153, F153="No" ) ), SUM(H153,I153),0   )</f>
        <v>0</v>
      </c>
      <c r="M153" s="0" t="n">
        <f aca="false">IF( OR(H153=I153,AND(H153 = 0, I153=0)) ,1,0)</f>
        <v>0</v>
      </c>
      <c r="N153" s="0" t="n">
        <f aca="false">IF(F153="Not Voting", SUM(H153:I153),0)</f>
        <v>0</v>
      </c>
      <c r="P153" s="0" t="n">
        <f aca="false">IF(AND(F153="Not Voting",M153=1), 1,0)</f>
        <v>0</v>
      </c>
    </row>
    <row r="154" customFormat="false" ht="23.85" hidden="false" customHeight="false" outlineLevel="0" collapsed="false">
      <c r="A154" s="1" t="s">
        <v>558</v>
      </c>
      <c r="B154" s="1" t="s">
        <v>11</v>
      </c>
      <c r="C154" s="1" t="s">
        <v>559</v>
      </c>
      <c r="D154" s="2" t="s">
        <v>8282</v>
      </c>
      <c r="E154" s="2" t="s">
        <v>666</v>
      </c>
      <c r="F154" s="1" t="s">
        <v>15</v>
      </c>
      <c r="H154" s="0" t="n">
        <f aca="false">VALUE(D154)</f>
        <v>167750</v>
      </c>
      <c r="I154" s="0" t="n">
        <f aca="false">VALUE(E154)</f>
        <v>7500</v>
      </c>
      <c r="K154" s="3" t="n">
        <f aca="false">IF(  OR(  AND(H154&gt;I154, F154="Yes"),  AND( I154 &gt; H154, F154="No" ) ),SUM(H154,I154)    )</f>
        <v>0</v>
      </c>
      <c r="L154" s="0" t="n">
        <f aca="false">IF( OR(  AND(I154&gt;H154, F154="Yes"),  AND( H154 &gt; I154, F154="No" ) ), SUM(H154,I154),0   )</f>
        <v>175250</v>
      </c>
      <c r="M154" s="0" t="n">
        <f aca="false">IF( OR(H154=I154,AND(H154 = 0, I154=0)) ,1,0)</f>
        <v>0</v>
      </c>
      <c r="N154" s="0" t="n">
        <f aca="false">IF(F154="Not Voting", SUM(H154:I154),0)</f>
        <v>0</v>
      </c>
      <c r="P154" s="0" t="n">
        <f aca="false">IF(AND(F154="Not Voting",M154=1), 1,0)</f>
        <v>0</v>
      </c>
    </row>
    <row r="155" customFormat="false" ht="23.85" hidden="false" customHeight="false" outlineLevel="0" collapsed="false">
      <c r="A155" s="1" t="s">
        <v>561</v>
      </c>
      <c r="B155" s="1" t="s">
        <v>11</v>
      </c>
      <c r="C155" s="1" t="s">
        <v>562</v>
      </c>
      <c r="D155" s="2" t="s">
        <v>8283</v>
      </c>
      <c r="E155" s="2" t="s">
        <v>8284</v>
      </c>
      <c r="F155" s="1" t="s">
        <v>15</v>
      </c>
      <c r="H155" s="0" t="n">
        <f aca="false">VALUE(D155)</f>
        <v>18475</v>
      </c>
      <c r="I155" s="0" t="n">
        <f aca="false">VALUE(E155)</f>
        <v>35132</v>
      </c>
      <c r="K155" s="3" t="n">
        <f aca="false">IF(  OR(  AND(H155&gt;I155, F155="Yes"),  AND( I155 &gt; H155, F155="No" ) ),SUM(H155,I155)    )</f>
        <v>53607</v>
      </c>
      <c r="L155" s="0" t="n">
        <f aca="false">IF( OR(  AND(I155&gt;H155, F155="Yes"),  AND( H155 &gt; I155, F155="No" ) ), SUM(H155,I155),0   )</f>
        <v>0</v>
      </c>
      <c r="M155" s="0" t="n">
        <f aca="false">IF( OR(H155=I155,AND(H155 = 0, I155=0)) ,1,0)</f>
        <v>0</v>
      </c>
      <c r="N155" s="0" t="n">
        <f aca="false">IF(F155="Not Voting", SUM(H155:I155),0)</f>
        <v>0</v>
      </c>
      <c r="P155" s="0" t="n">
        <f aca="false">IF(AND(F155="Not Voting",M155=1), 1,0)</f>
        <v>0</v>
      </c>
    </row>
    <row r="156" customFormat="false" ht="12.8" hidden="false" customHeight="false" outlineLevel="0" collapsed="false">
      <c r="A156" s="1" t="s">
        <v>565</v>
      </c>
      <c r="B156" s="1" t="s">
        <v>11</v>
      </c>
      <c r="C156" s="1" t="s">
        <v>566</v>
      </c>
      <c r="D156" s="2" t="s">
        <v>1641</v>
      </c>
      <c r="E156" s="2" t="s">
        <v>85</v>
      </c>
      <c r="F156" s="1" t="s">
        <v>15</v>
      </c>
      <c r="H156" s="0" t="n">
        <f aca="false">VALUE(D156)</f>
        <v>10750</v>
      </c>
      <c r="I156" s="0" t="n">
        <f aca="false">VALUE(E156)</f>
        <v>2000</v>
      </c>
      <c r="K156" s="3" t="n">
        <f aca="false">IF(  OR(  AND(H156&gt;I156, F156="Yes"),  AND( I156 &gt; H156, F156="No" ) ),SUM(H156,I156)    )</f>
        <v>0</v>
      </c>
      <c r="L156" s="0" t="n">
        <f aca="false">IF( OR(  AND(I156&gt;H156, F156="Yes"),  AND( H156 &gt; I156, F156="No" ) ), SUM(H156,I156),0   )</f>
        <v>12750</v>
      </c>
      <c r="M156" s="0" t="n">
        <f aca="false">IF( OR(H156=I156,AND(H156 = 0, I156=0)) ,1,0)</f>
        <v>0</v>
      </c>
      <c r="N156" s="0" t="n">
        <f aca="false">IF(F156="Not Voting", SUM(H156:I156),0)</f>
        <v>0</v>
      </c>
      <c r="P156" s="0" t="n">
        <f aca="false">IF(AND(F156="Not Voting",M156=1), 1,0)</f>
        <v>0</v>
      </c>
    </row>
    <row r="157" customFormat="false" ht="23.85" hidden="false" customHeight="false" outlineLevel="0" collapsed="false">
      <c r="A157" s="1" t="s">
        <v>568</v>
      </c>
      <c r="B157" s="1" t="s">
        <v>11</v>
      </c>
      <c r="C157" s="1" t="s">
        <v>569</v>
      </c>
      <c r="D157" s="2" t="s">
        <v>2790</v>
      </c>
      <c r="E157" s="2" t="s">
        <v>8285</v>
      </c>
      <c r="F157" s="1" t="s">
        <v>15</v>
      </c>
      <c r="H157" s="0" t="n">
        <f aca="false">VALUE(D157)</f>
        <v>21300</v>
      </c>
      <c r="I157" s="0" t="n">
        <f aca="false">VALUE(E157)</f>
        <v>20210</v>
      </c>
      <c r="K157" s="3" t="n">
        <f aca="false">IF(  OR(  AND(H157&gt;I157, F157="Yes"),  AND( I157 &gt; H157, F157="No" ) ),SUM(H157,I157)    )</f>
        <v>0</v>
      </c>
      <c r="L157" s="0" t="n">
        <f aca="false">IF( OR(  AND(I157&gt;H157, F157="Yes"),  AND( H157 &gt; I157, F157="No" ) ), SUM(H157,I157),0   )</f>
        <v>41510</v>
      </c>
      <c r="M157" s="0" t="n">
        <f aca="false">IF( OR(H157=I157,AND(H157 = 0, I157=0)) ,1,0)</f>
        <v>0</v>
      </c>
      <c r="N157" s="0" t="n">
        <f aca="false">IF(F157="Not Voting", SUM(H157:I157),0)</f>
        <v>0</v>
      </c>
      <c r="P157" s="0" t="n">
        <f aca="false">IF(AND(F157="Not Voting",M157=1), 1,0)</f>
        <v>0</v>
      </c>
    </row>
    <row r="158" customFormat="false" ht="35.05" hidden="false" customHeight="false" outlineLevel="0" collapsed="false">
      <c r="A158" s="1" t="s">
        <v>571</v>
      </c>
      <c r="B158" s="1" t="s">
        <v>11</v>
      </c>
      <c r="C158" s="1" t="s">
        <v>572</v>
      </c>
      <c r="D158" s="2" t="s">
        <v>32</v>
      </c>
      <c r="E158" s="2" t="s">
        <v>110</v>
      </c>
      <c r="F158" s="1" t="s">
        <v>15</v>
      </c>
      <c r="H158" s="0" t="n">
        <f aca="false">VALUE(D158)</f>
        <v>1000</v>
      </c>
      <c r="I158" s="0" t="n">
        <f aca="false">VALUE(E158)</f>
        <v>3000</v>
      </c>
      <c r="K158" s="3" t="n">
        <f aca="false">IF(  OR(  AND(H158&gt;I158, F158="Yes"),  AND( I158 &gt; H158, F158="No" ) ),SUM(H158,I158)    )</f>
        <v>4000</v>
      </c>
      <c r="L158" s="0" t="n">
        <f aca="false">IF( OR(  AND(I158&gt;H158, F158="Yes"),  AND( H158 &gt; I158, F158="No" ) ), SUM(H158,I158),0   )</f>
        <v>0</v>
      </c>
      <c r="M158" s="0" t="n">
        <f aca="false">IF( OR(H158=I158,AND(H158 = 0, I158=0)) ,1,0)</f>
        <v>0</v>
      </c>
      <c r="N158" s="0" t="n">
        <f aca="false">IF(F158="Not Voting", SUM(H158:I158),0)</f>
        <v>0</v>
      </c>
      <c r="P158" s="0" t="n">
        <f aca="false">IF(AND(F158="Not Voting",M158=1), 1,0)</f>
        <v>0</v>
      </c>
    </row>
    <row r="159" customFormat="false" ht="12.8" hidden="false" customHeight="false" outlineLevel="0" collapsed="false">
      <c r="A159" s="1" t="s">
        <v>575</v>
      </c>
      <c r="B159" s="1" t="s">
        <v>11</v>
      </c>
      <c r="C159" s="1" t="s">
        <v>576</v>
      </c>
      <c r="D159" s="2" t="s">
        <v>8286</v>
      </c>
      <c r="E159" s="2" t="s">
        <v>133</v>
      </c>
      <c r="F159" s="1" t="s">
        <v>15</v>
      </c>
      <c r="H159" s="0" t="n">
        <f aca="false">VALUE(D159)</f>
        <v>118550</v>
      </c>
      <c r="I159" s="0" t="n">
        <f aca="false">VALUE(E159)</f>
        <v>3700</v>
      </c>
      <c r="K159" s="3" t="n">
        <f aca="false">IF(  OR(  AND(H159&gt;I159, F159="Yes"),  AND( I159 &gt; H159, F159="No" ) ),SUM(H159,I159)    )</f>
        <v>0</v>
      </c>
      <c r="L159" s="0" t="n">
        <f aca="false">IF( OR(  AND(I159&gt;H159, F159="Yes"),  AND( H159 &gt; I159, F159="No" ) ), SUM(H159,I159),0   )</f>
        <v>122250</v>
      </c>
      <c r="M159" s="0" t="n">
        <f aca="false">IF( OR(H159=I159,AND(H159 = 0, I159=0)) ,1,0)</f>
        <v>0</v>
      </c>
      <c r="N159" s="0" t="n">
        <f aca="false">IF(F159="Not Voting", SUM(H159:I159),0)</f>
        <v>0</v>
      </c>
      <c r="P159" s="0" t="n">
        <f aca="false">IF(AND(F159="Not Voting",M159=1), 1,0)</f>
        <v>0</v>
      </c>
    </row>
    <row r="160" customFormat="false" ht="23.85" hidden="false" customHeight="false" outlineLevel="0" collapsed="false">
      <c r="A160" s="1" t="s">
        <v>579</v>
      </c>
      <c r="B160" s="1" t="s">
        <v>11</v>
      </c>
      <c r="C160" s="1" t="s">
        <v>580</v>
      </c>
      <c r="D160" s="2" t="s">
        <v>8287</v>
      </c>
      <c r="E160" s="2" t="s">
        <v>5901</v>
      </c>
      <c r="F160" s="1" t="s">
        <v>15</v>
      </c>
      <c r="H160" s="0" t="n">
        <f aca="false">VALUE(D160)</f>
        <v>6685</v>
      </c>
      <c r="I160" s="0" t="n">
        <f aca="false">VALUE(E160)</f>
        <v>30700</v>
      </c>
      <c r="K160" s="3" t="n">
        <f aca="false">IF(  OR(  AND(H160&gt;I160, F160="Yes"),  AND( I160 &gt; H160, F160="No" ) ),SUM(H160,I160)    )</f>
        <v>37385</v>
      </c>
      <c r="L160" s="0" t="n">
        <f aca="false">IF( OR(  AND(I160&gt;H160, F160="Yes"),  AND( H160 &gt; I160, F160="No" ) ), SUM(H160,I160),0   )</f>
        <v>0</v>
      </c>
      <c r="M160" s="0" t="n">
        <f aca="false">IF( OR(H160=I160,AND(H160 = 0, I160=0)) ,1,0)</f>
        <v>0</v>
      </c>
      <c r="N160" s="0" t="n">
        <f aca="false">IF(F160="Not Voting", SUM(H160:I160),0)</f>
        <v>0</v>
      </c>
      <c r="P160" s="0" t="n">
        <f aca="false">IF(AND(F160="Not Voting",M160=1), 1,0)</f>
        <v>0</v>
      </c>
    </row>
    <row r="161" customFormat="false" ht="23.85" hidden="false" customHeight="false" outlineLevel="0" collapsed="false">
      <c r="A161" s="1" t="s">
        <v>582</v>
      </c>
      <c r="B161" s="1" t="s">
        <v>11</v>
      </c>
      <c r="C161" s="1" t="s">
        <v>583</v>
      </c>
      <c r="D161" s="2" t="s">
        <v>4392</v>
      </c>
      <c r="E161" s="2" t="s">
        <v>1463</v>
      </c>
      <c r="F161" s="1" t="s">
        <v>15</v>
      </c>
      <c r="H161" s="0" t="n">
        <f aca="false">VALUE(D161)</f>
        <v>18750</v>
      </c>
      <c r="I161" s="0" t="n">
        <f aca="false">VALUE(E161)</f>
        <v>10000</v>
      </c>
      <c r="K161" s="3" t="n">
        <f aca="false">IF(  OR(  AND(H161&gt;I161, F161="Yes"),  AND( I161 &gt; H161, F161="No" ) ),SUM(H161,I161)    )</f>
        <v>0</v>
      </c>
      <c r="L161" s="0" t="n">
        <f aca="false">IF( OR(  AND(I161&gt;H161, F161="Yes"),  AND( H161 &gt; I161, F161="No" ) ), SUM(H161,I161),0   )</f>
        <v>28750</v>
      </c>
      <c r="M161" s="0" t="n">
        <f aca="false">IF( OR(H161=I161,AND(H161 = 0, I161=0)) ,1,0)</f>
        <v>0</v>
      </c>
      <c r="N161" s="0" t="n">
        <f aca="false">IF(F161="Not Voting", SUM(H161:I161),0)</f>
        <v>0</v>
      </c>
      <c r="P161" s="0" t="n">
        <f aca="false">IF(AND(F161="Not Voting",M161=1), 1,0)</f>
        <v>0</v>
      </c>
    </row>
    <row r="162" customFormat="false" ht="23.85" hidden="false" customHeight="false" outlineLevel="0" collapsed="false">
      <c r="A162" s="1" t="s">
        <v>586</v>
      </c>
      <c r="B162" s="1" t="s">
        <v>11</v>
      </c>
      <c r="C162" s="1" t="s">
        <v>587</v>
      </c>
      <c r="D162" s="2" t="s">
        <v>19</v>
      </c>
      <c r="E162" s="2" t="s">
        <v>19</v>
      </c>
      <c r="F162" s="1" t="s">
        <v>15</v>
      </c>
      <c r="H162" s="0" t="n">
        <f aca="false">VALUE(D162)</f>
        <v>0</v>
      </c>
      <c r="I162" s="0" t="n">
        <f aca="false">VALUE(E162)</f>
        <v>0</v>
      </c>
      <c r="K162" s="3" t="n">
        <f aca="false">IF(  OR(  AND(H162&gt;I162, F162="Yes"),  AND( I162 &gt; H162, F162="No" ) ),SUM(H162,I162)    )</f>
        <v>0</v>
      </c>
      <c r="L162" s="0" t="n">
        <f aca="false">IF( OR(  AND(I162&gt;H162, F162="Yes"),  AND( H162 &gt; I162, F162="No" ) ), SUM(H162,I162),0   )</f>
        <v>0</v>
      </c>
      <c r="M162" s="0" t="n">
        <f aca="false">IF( OR(H162=I162,AND(H162 = 0, I162=0)) ,1,0)</f>
        <v>1</v>
      </c>
      <c r="N162" s="0" t="n">
        <f aca="false">IF(F162="Not Voting", SUM(H162:I162),0)</f>
        <v>0</v>
      </c>
      <c r="P162" s="0" t="n">
        <f aca="false">IF(AND(F162="Not Voting",M162=1), 1,0)</f>
        <v>0</v>
      </c>
    </row>
    <row r="163" customFormat="false" ht="12.8" hidden="false" customHeight="false" outlineLevel="0" collapsed="false">
      <c r="A163" s="1" t="s">
        <v>589</v>
      </c>
      <c r="B163" s="1" t="s">
        <v>11</v>
      </c>
      <c r="C163" s="1" t="s">
        <v>590</v>
      </c>
      <c r="D163" s="2" t="s">
        <v>32</v>
      </c>
      <c r="E163" s="2" t="s">
        <v>19</v>
      </c>
      <c r="F163" s="1" t="s">
        <v>15</v>
      </c>
      <c r="H163" s="0" t="n">
        <f aca="false">VALUE(D163)</f>
        <v>1000</v>
      </c>
      <c r="I163" s="0" t="n">
        <f aca="false">VALUE(E163)</f>
        <v>0</v>
      </c>
      <c r="K163" s="3" t="n">
        <f aca="false">IF(  OR(  AND(H163&gt;I163, F163="Yes"),  AND( I163 &gt; H163, F163="No" ) ),SUM(H163,I163)    )</f>
        <v>0</v>
      </c>
      <c r="L163" s="0" t="n">
        <f aca="false">IF( OR(  AND(I163&gt;H163, F163="Yes"),  AND( H163 &gt; I163, F163="No" ) ), SUM(H163,I163),0   )</f>
        <v>1000</v>
      </c>
      <c r="M163" s="0" t="n">
        <f aca="false">IF( OR(H163=I163,AND(H163 = 0, I163=0)) ,1,0)</f>
        <v>0</v>
      </c>
      <c r="N163" s="0" t="n">
        <f aca="false">IF(F163="Not Voting", SUM(H163:I163),0)</f>
        <v>0</v>
      </c>
      <c r="P163" s="0" t="n">
        <f aca="false">IF(AND(F163="Not Voting",M163=1), 1,0)</f>
        <v>0</v>
      </c>
    </row>
    <row r="164" customFormat="false" ht="12.8" hidden="false" customHeight="false" outlineLevel="0" collapsed="false">
      <c r="A164" s="1" t="s">
        <v>592</v>
      </c>
      <c r="B164" s="1" t="s">
        <v>11</v>
      </c>
      <c r="C164" s="1" t="s">
        <v>593</v>
      </c>
      <c r="D164" s="2" t="s">
        <v>3582</v>
      </c>
      <c r="E164" s="2" t="s">
        <v>1982</v>
      </c>
      <c r="F164" s="1" t="s">
        <v>15</v>
      </c>
      <c r="H164" s="0" t="n">
        <f aca="false">VALUE(D164)</f>
        <v>39000</v>
      </c>
      <c r="I164" s="0" t="n">
        <f aca="false">VALUE(E164)</f>
        <v>20000</v>
      </c>
      <c r="K164" s="3" t="n">
        <f aca="false">IF(  OR(  AND(H164&gt;I164, F164="Yes"),  AND( I164 &gt; H164, F164="No" ) ),SUM(H164,I164)    )</f>
        <v>0</v>
      </c>
      <c r="L164" s="0" t="n">
        <f aca="false">IF( OR(  AND(I164&gt;H164, F164="Yes"),  AND( H164 &gt; I164, F164="No" ) ), SUM(H164,I164),0   )</f>
        <v>59000</v>
      </c>
      <c r="M164" s="0" t="n">
        <f aca="false">IF( OR(H164=I164,AND(H164 = 0, I164=0)) ,1,0)</f>
        <v>0</v>
      </c>
      <c r="N164" s="0" t="n">
        <f aca="false">IF(F164="Not Voting", SUM(H164:I164),0)</f>
        <v>0</v>
      </c>
      <c r="P164" s="0" t="n">
        <f aca="false">IF(AND(F164="Not Voting",M164=1), 1,0)</f>
        <v>0</v>
      </c>
    </row>
    <row r="165" customFormat="false" ht="23.85" hidden="false" customHeight="false" outlineLevel="0" collapsed="false">
      <c r="A165" s="1" t="s">
        <v>595</v>
      </c>
      <c r="B165" s="1" t="s">
        <v>11</v>
      </c>
      <c r="C165" s="1" t="s">
        <v>596</v>
      </c>
      <c r="D165" s="2" t="s">
        <v>199</v>
      </c>
      <c r="E165" s="2" t="s">
        <v>5901</v>
      </c>
      <c r="F165" s="1" t="s">
        <v>20</v>
      </c>
      <c r="H165" s="0" t="n">
        <f aca="false">VALUE(D165)</f>
        <v>26500</v>
      </c>
      <c r="I165" s="0" t="n">
        <f aca="false">VALUE(E165)</f>
        <v>30700</v>
      </c>
      <c r="K165" s="3" t="n">
        <f aca="false">IF(  OR(  AND(H165&gt;I165, F165="Yes"),  AND( I165 &gt; H165, F165="No" ) ),SUM(H165,I165)    )</f>
        <v>0</v>
      </c>
      <c r="L165" s="0" t="n">
        <f aca="false">IF( OR(  AND(I165&gt;H165, F165="Yes"),  AND( H165 &gt; I165, F165="No" ) ), SUM(H165,I165),0   )</f>
        <v>57200</v>
      </c>
      <c r="M165" s="0" t="n">
        <f aca="false">IF( OR(H165=I165,AND(H165 = 0, I165=0)) ,1,0)</f>
        <v>0</v>
      </c>
      <c r="N165" s="0" t="n">
        <f aca="false">IF(F165="Not Voting", SUM(H165:I165),0)</f>
        <v>0</v>
      </c>
      <c r="P165" s="0" t="n">
        <f aca="false">IF(AND(F165="Not Voting",M165=1), 1,0)</f>
        <v>0</v>
      </c>
    </row>
    <row r="166" customFormat="false" ht="12.8" hidden="false" customHeight="false" outlineLevel="0" collapsed="false">
      <c r="A166" s="1" t="s">
        <v>598</v>
      </c>
      <c r="B166" s="1" t="s">
        <v>11</v>
      </c>
      <c r="C166" s="1" t="s">
        <v>599</v>
      </c>
      <c r="D166" s="2" t="s">
        <v>8288</v>
      </c>
      <c r="E166" s="2" t="s">
        <v>8289</v>
      </c>
      <c r="F166" s="1" t="s">
        <v>20</v>
      </c>
      <c r="H166" s="0" t="n">
        <f aca="false">VALUE(D166)</f>
        <v>64423</v>
      </c>
      <c r="I166" s="0" t="n">
        <f aca="false">VALUE(E166)</f>
        <v>38761</v>
      </c>
      <c r="K166" s="3" t="n">
        <f aca="false">IF(  OR(  AND(H166&gt;I166, F166="Yes"),  AND( I166 &gt; H166, F166="No" ) ),SUM(H166,I166)    )</f>
        <v>103184</v>
      </c>
      <c r="L166" s="0" t="n">
        <f aca="false">IF( OR(  AND(I166&gt;H166, F166="Yes"),  AND( H166 &gt; I166, F166="No" ) ), SUM(H166,I166),0   )</f>
        <v>0</v>
      </c>
      <c r="M166" s="0" t="n">
        <f aca="false">IF( OR(H166=I166,AND(H166 = 0, I166=0)) ,1,0)</f>
        <v>0</v>
      </c>
      <c r="N166" s="0" t="n">
        <f aca="false">IF(F166="Not Voting", SUM(H166:I166),0)</f>
        <v>0</v>
      </c>
      <c r="P166" s="0" t="n">
        <f aca="false">IF(AND(F166="Not Voting",M166=1), 1,0)</f>
        <v>0</v>
      </c>
    </row>
    <row r="167" customFormat="false" ht="23.85" hidden="false" customHeight="false" outlineLevel="0" collapsed="false">
      <c r="A167" s="1" t="s">
        <v>602</v>
      </c>
      <c r="B167" s="1" t="s">
        <v>11</v>
      </c>
      <c r="C167" s="1" t="s">
        <v>603</v>
      </c>
      <c r="D167" s="2" t="s">
        <v>8290</v>
      </c>
      <c r="E167" s="2" t="s">
        <v>8291</v>
      </c>
      <c r="F167" s="1" t="s">
        <v>15</v>
      </c>
      <c r="H167" s="0" t="n">
        <f aca="false">VALUE(D167)</f>
        <v>99150</v>
      </c>
      <c r="I167" s="0" t="n">
        <f aca="false">VALUE(E167)</f>
        <v>39641</v>
      </c>
      <c r="K167" s="3" t="n">
        <f aca="false">IF(  OR(  AND(H167&gt;I167, F167="Yes"),  AND( I167 &gt; H167, F167="No" ) ),SUM(H167,I167)    )</f>
        <v>0</v>
      </c>
      <c r="L167" s="0" t="n">
        <f aca="false">IF( OR(  AND(I167&gt;H167, F167="Yes"),  AND( H167 &gt; I167, F167="No" ) ), SUM(H167,I167),0   )</f>
        <v>138791</v>
      </c>
      <c r="M167" s="0" t="n">
        <f aca="false">IF( OR(H167=I167,AND(H167 = 0, I167=0)) ,1,0)</f>
        <v>0</v>
      </c>
      <c r="N167" s="0" t="n">
        <f aca="false">IF(F167="Not Voting", SUM(H167:I167),0)</f>
        <v>0</v>
      </c>
      <c r="P167" s="0" t="n">
        <f aca="false">IF(AND(F167="Not Voting",M167=1), 1,0)</f>
        <v>0</v>
      </c>
    </row>
    <row r="168" customFormat="false" ht="12.8" hidden="false" customHeight="false" outlineLevel="0" collapsed="false">
      <c r="A168" s="1" t="s">
        <v>606</v>
      </c>
      <c r="B168" s="1" t="s">
        <v>11</v>
      </c>
      <c r="C168" s="1" t="s">
        <v>607</v>
      </c>
      <c r="D168" s="2" t="s">
        <v>8292</v>
      </c>
      <c r="E168" s="2" t="s">
        <v>1593</v>
      </c>
      <c r="F168" s="1" t="s">
        <v>15</v>
      </c>
      <c r="H168" s="0" t="n">
        <f aca="false">VALUE(D168)</f>
        <v>80530</v>
      </c>
      <c r="I168" s="0" t="n">
        <f aca="false">VALUE(E168)</f>
        <v>7750</v>
      </c>
      <c r="K168" s="3" t="n">
        <f aca="false">IF(  OR(  AND(H168&gt;I168, F168="Yes"),  AND( I168 &gt; H168, F168="No" ) ),SUM(H168,I168)    )</f>
        <v>0</v>
      </c>
      <c r="L168" s="0" t="n">
        <f aca="false">IF( OR(  AND(I168&gt;H168, F168="Yes"),  AND( H168 &gt; I168, F168="No" ) ), SUM(H168,I168),0   )</f>
        <v>88280</v>
      </c>
      <c r="M168" s="0" t="n">
        <f aca="false">IF( OR(H168=I168,AND(H168 = 0, I168=0)) ,1,0)</f>
        <v>0</v>
      </c>
      <c r="N168" s="0" t="n">
        <f aca="false">IF(F168="Not Voting", SUM(H168:I168),0)</f>
        <v>0</v>
      </c>
      <c r="P168" s="0" t="n">
        <f aca="false">IF(AND(F168="Not Voting",M168=1), 1,0)</f>
        <v>0</v>
      </c>
    </row>
    <row r="169" customFormat="false" ht="23.85" hidden="false" customHeight="false" outlineLevel="0" collapsed="false">
      <c r="A169" s="1" t="s">
        <v>610</v>
      </c>
      <c r="B169" s="1" t="s">
        <v>11</v>
      </c>
      <c r="C169" s="1" t="s">
        <v>611</v>
      </c>
      <c r="D169" s="2" t="s">
        <v>19</v>
      </c>
      <c r="E169" s="2" t="s">
        <v>588</v>
      </c>
      <c r="F169" s="1" t="s">
        <v>20</v>
      </c>
      <c r="H169" s="0" t="n">
        <f aca="false">VALUE(D169)</f>
        <v>0</v>
      </c>
      <c r="I169" s="0" t="n">
        <f aca="false">VALUE(E169)</f>
        <v>14000</v>
      </c>
      <c r="K169" s="3" t="n">
        <f aca="false">IF(  OR(  AND(H169&gt;I169, F169="Yes"),  AND( I169 &gt; H169, F169="No" ) ),SUM(H169,I169)    )</f>
        <v>0</v>
      </c>
      <c r="L169" s="0" t="n">
        <f aca="false">IF( OR(  AND(I169&gt;H169, F169="Yes"),  AND( H169 &gt; I169, F169="No" ) ), SUM(H169,I169),0   )</f>
        <v>14000</v>
      </c>
      <c r="M169" s="0" t="n">
        <f aca="false">IF( OR(H169=I169,AND(H169 = 0, I169=0)) ,1,0)</f>
        <v>0</v>
      </c>
      <c r="N169" s="0" t="n">
        <f aca="false">IF(F169="Not Voting", SUM(H169:I169),0)</f>
        <v>0</v>
      </c>
      <c r="P169" s="0" t="n">
        <f aca="false">IF(AND(F169="Not Voting",M169=1), 1,0)</f>
        <v>0</v>
      </c>
    </row>
    <row r="170" customFormat="false" ht="23.85" hidden="false" customHeight="false" outlineLevel="0" collapsed="false">
      <c r="A170" s="1" t="s">
        <v>613</v>
      </c>
      <c r="B170" s="1" t="s">
        <v>11</v>
      </c>
      <c r="C170" s="1" t="s">
        <v>614</v>
      </c>
      <c r="D170" s="2" t="s">
        <v>8293</v>
      </c>
      <c r="E170" s="2" t="s">
        <v>1522</v>
      </c>
      <c r="F170" s="1" t="s">
        <v>15</v>
      </c>
      <c r="H170" s="0" t="n">
        <f aca="false">VALUE(D170)</f>
        <v>153350</v>
      </c>
      <c r="I170" s="0" t="n">
        <f aca="false">VALUE(E170)</f>
        <v>12000</v>
      </c>
      <c r="K170" s="3" t="n">
        <f aca="false">IF(  OR(  AND(H170&gt;I170, F170="Yes"),  AND( I170 &gt; H170, F170="No" ) ),SUM(H170,I170)    )</f>
        <v>0</v>
      </c>
      <c r="L170" s="0" t="n">
        <f aca="false">IF( OR(  AND(I170&gt;H170, F170="Yes"),  AND( H170 &gt; I170, F170="No" ) ), SUM(H170,I170),0   )</f>
        <v>165350</v>
      </c>
      <c r="M170" s="0" t="n">
        <f aca="false">IF( OR(H170=I170,AND(H170 = 0, I170=0)) ,1,0)</f>
        <v>0</v>
      </c>
      <c r="N170" s="0" t="n">
        <f aca="false">IF(F170="Not Voting", SUM(H170:I170),0)</f>
        <v>0</v>
      </c>
      <c r="P170" s="0" t="n">
        <f aca="false">IF(AND(F170="Not Voting",M170=1), 1,0)</f>
        <v>0</v>
      </c>
    </row>
    <row r="171" customFormat="false" ht="23.85" hidden="false" customHeight="false" outlineLevel="0" collapsed="false">
      <c r="A171" s="1" t="s">
        <v>617</v>
      </c>
      <c r="B171" s="1" t="s">
        <v>11</v>
      </c>
      <c r="C171" s="1" t="s">
        <v>618</v>
      </c>
      <c r="D171" s="2" t="s">
        <v>1725</v>
      </c>
      <c r="E171" s="2" t="s">
        <v>666</v>
      </c>
      <c r="F171" s="1" t="s">
        <v>15</v>
      </c>
      <c r="H171" s="0" t="n">
        <f aca="false">VALUE(D171)</f>
        <v>23300</v>
      </c>
      <c r="I171" s="0" t="n">
        <f aca="false">VALUE(E171)</f>
        <v>7500</v>
      </c>
      <c r="K171" s="3" t="n">
        <f aca="false">IF(  OR(  AND(H171&gt;I171, F171="Yes"),  AND( I171 &gt; H171, F171="No" ) ),SUM(H171,I171)    )</f>
        <v>0</v>
      </c>
      <c r="L171" s="0" t="n">
        <f aca="false">IF( OR(  AND(I171&gt;H171, F171="Yes"),  AND( H171 &gt; I171, F171="No" ) ), SUM(H171,I171),0   )</f>
        <v>30800</v>
      </c>
      <c r="M171" s="0" t="n">
        <f aca="false">IF( OR(H171=I171,AND(H171 = 0, I171=0)) ,1,0)</f>
        <v>0</v>
      </c>
      <c r="N171" s="0" t="n">
        <f aca="false">IF(F171="Not Voting", SUM(H171:I171),0)</f>
        <v>0</v>
      </c>
      <c r="P171" s="0" t="n">
        <f aca="false">IF(AND(F171="Not Voting",M171=1), 1,0)</f>
        <v>0</v>
      </c>
    </row>
    <row r="172" customFormat="false" ht="12.8" hidden="false" customHeight="false" outlineLevel="0" collapsed="false">
      <c r="A172" s="1" t="s">
        <v>620</v>
      </c>
      <c r="B172" s="1" t="s">
        <v>11</v>
      </c>
      <c r="C172" s="1" t="s">
        <v>621</v>
      </c>
      <c r="D172" s="2" t="s">
        <v>7783</v>
      </c>
      <c r="E172" s="2" t="s">
        <v>3447</v>
      </c>
      <c r="F172" s="1" t="s">
        <v>15</v>
      </c>
      <c r="H172" s="0" t="n">
        <f aca="false">VALUE(D172)</f>
        <v>16050</v>
      </c>
      <c r="I172" s="0" t="n">
        <f aca="false">VALUE(E172)</f>
        <v>13250</v>
      </c>
      <c r="K172" s="3" t="n">
        <f aca="false">IF(  OR(  AND(H172&gt;I172, F172="Yes"),  AND( I172 &gt; H172, F172="No" ) ),SUM(H172,I172)    )</f>
        <v>0</v>
      </c>
      <c r="L172" s="0" t="n">
        <f aca="false">IF( OR(  AND(I172&gt;H172, F172="Yes"),  AND( H172 &gt; I172, F172="No" ) ), SUM(H172,I172),0   )</f>
        <v>29300</v>
      </c>
      <c r="M172" s="0" t="n">
        <f aca="false">IF( OR(H172=I172,AND(H172 = 0, I172=0)) ,1,0)</f>
        <v>0</v>
      </c>
      <c r="N172" s="0" t="n">
        <f aca="false">IF(F172="Not Voting", SUM(H172:I172),0)</f>
        <v>0</v>
      </c>
      <c r="P172" s="0" t="n">
        <f aca="false">IF(AND(F172="Not Voting",M172=1), 1,0)</f>
        <v>0</v>
      </c>
    </row>
    <row r="173" customFormat="false" ht="12.8" hidden="false" customHeight="false" outlineLevel="0" collapsed="false">
      <c r="A173" s="1" t="s">
        <v>623</v>
      </c>
      <c r="B173" s="1" t="s">
        <v>11</v>
      </c>
      <c r="C173" s="1" t="s">
        <v>624</v>
      </c>
      <c r="D173" s="2" t="s">
        <v>6628</v>
      </c>
      <c r="E173" s="2" t="s">
        <v>19</v>
      </c>
      <c r="F173" s="1" t="s">
        <v>15</v>
      </c>
      <c r="H173" s="0" t="n">
        <f aca="false">VALUE(D173)</f>
        <v>44150</v>
      </c>
      <c r="I173" s="0" t="n">
        <f aca="false">VALUE(E173)</f>
        <v>0</v>
      </c>
      <c r="K173" s="3" t="n">
        <f aca="false">IF(  OR(  AND(H173&gt;I173, F173="Yes"),  AND( I173 &gt; H173, F173="No" ) ),SUM(H173,I173)    )</f>
        <v>0</v>
      </c>
      <c r="L173" s="0" t="n">
        <f aca="false">IF( OR(  AND(I173&gt;H173, F173="Yes"),  AND( H173 &gt; I173, F173="No" ) ), SUM(H173,I173),0   )</f>
        <v>44150</v>
      </c>
      <c r="M173" s="0" t="n">
        <f aca="false">IF( OR(H173=I173,AND(H173 = 0, I173=0)) ,1,0)</f>
        <v>0</v>
      </c>
      <c r="N173" s="0" t="n">
        <f aca="false">IF(F173="Not Voting", SUM(H173:I173),0)</f>
        <v>0</v>
      </c>
      <c r="P173" s="0" t="n">
        <f aca="false">IF(AND(F173="Not Voting",M173=1), 1,0)</f>
        <v>0</v>
      </c>
    </row>
    <row r="174" customFormat="false" ht="23.85" hidden="false" customHeight="false" outlineLevel="0" collapsed="false">
      <c r="A174" s="1" t="s">
        <v>627</v>
      </c>
      <c r="B174" s="1" t="s">
        <v>11</v>
      </c>
      <c r="C174" s="1" t="s">
        <v>628</v>
      </c>
      <c r="D174" s="2" t="s">
        <v>32</v>
      </c>
      <c r="E174" s="2" t="s">
        <v>3138</v>
      </c>
      <c r="F174" s="1" t="s">
        <v>15</v>
      </c>
      <c r="H174" s="0" t="n">
        <f aca="false">VALUE(D174)</f>
        <v>1000</v>
      </c>
      <c r="I174" s="0" t="n">
        <f aca="false">VALUE(E174)</f>
        <v>8200</v>
      </c>
      <c r="K174" s="3" t="n">
        <f aca="false">IF(  OR(  AND(H174&gt;I174, F174="Yes"),  AND( I174 &gt; H174, F174="No" ) ),SUM(H174,I174)    )</f>
        <v>9200</v>
      </c>
      <c r="L174" s="0" t="n">
        <f aca="false">IF( OR(  AND(I174&gt;H174, F174="Yes"),  AND( H174 &gt; I174, F174="No" ) ), SUM(H174,I174),0   )</f>
        <v>0</v>
      </c>
      <c r="M174" s="0" t="n">
        <f aca="false">IF( OR(H174=I174,AND(H174 = 0, I174=0)) ,1,0)</f>
        <v>0</v>
      </c>
      <c r="N174" s="0" t="n">
        <f aca="false">IF(F174="Not Voting", SUM(H174:I174),0)</f>
        <v>0</v>
      </c>
      <c r="P174" s="0" t="n">
        <f aca="false">IF(AND(F174="Not Voting",M174=1), 1,0)</f>
        <v>0</v>
      </c>
    </row>
    <row r="175" customFormat="false" ht="23.85" hidden="false" customHeight="false" outlineLevel="0" collapsed="false">
      <c r="A175" s="1" t="s">
        <v>630</v>
      </c>
      <c r="B175" s="1" t="s">
        <v>11</v>
      </c>
      <c r="C175" s="1" t="s">
        <v>631</v>
      </c>
      <c r="D175" s="2" t="s">
        <v>830</v>
      </c>
      <c r="E175" s="2" t="s">
        <v>8294</v>
      </c>
      <c r="F175" s="1" t="s">
        <v>15</v>
      </c>
      <c r="H175" s="0" t="n">
        <f aca="false">VALUE(D175)</f>
        <v>16000</v>
      </c>
      <c r="I175" s="0" t="n">
        <f aca="false">VALUE(E175)</f>
        <v>11541</v>
      </c>
      <c r="K175" s="3" t="n">
        <f aca="false">IF(  OR(  AND(H175&gt;I175, F175="Yes"),  AND( I175 &gt; H175, F175="No" ) ),SUM(H175,I175)    )</f>
        <v>0</v>
      </c>
      <c r="L175" s="0" t="n">
        <f aca="false">IF( OR(  AND(I175&gt;H175, F175="Yes"),  AND( H175 &gt; I175, F175="No" ) ), SUM(H175,I175),0   )</f>
        <v>27541</v>
      </c>
      <c r="M175" s="0" t="n">
        <f aca="false">IF( OR(H175=I175,AND(H175 = 0, I175=0)) ,1,0)</f>
        <v>0</v>
      </c>
      <c r="N175" s="0" t="n">
        <f aca="false">IF(F175="Not Voting", SUM(H175:I175),0)</f>
        <v>0</v>
      </c>
      <c r="P175" s="0" t="n">
        <f aca="false">IF(AND(F175="Not Voting",M175=1), 1,0)</f>
        <v>0</v>
      </c>
    </row>
    <row r="176" customFormat="false" ht="23.85" hidden="false" customHeight="false" outlineLevel="0" collapsed="false">
      <c r="A176" s="1" t="s">
        <v>634</v>
      </c>
      <c r="B176" s="1" t="s">
        <v>11</v>
      </c>
      <c r="C176" s="1" t="s">
        <v>635</v>
      </c>
      <c r="D176" s="2" t="s">
        <v>8295</v>
      </c>
      <c r="E176" s="2" t="s">
        <v>360</v>
      </c>
      <c r="F176" s="1" t="s">
        <v>15</v>
      </c>
      <c r="H176" s="0" t="n">
        <f aca="false">VALUE(D176)</f>
        <v>15127</v>
      </c>
      <c r="I176" s="0" t="n">
        <f aca="false">VALUE(E176)</f>
        <v>1500</v>
      </c>
      <c r="K176" s="3" t="n">
        <f aca="false">IF(  OR(  AND(H176&gt;I176, F176="Yes"),  AND( I176 &gt; H176, F176="No" ) ),SUM(H176,I176)    )</f>
        <v>0</v>
      </c>
      <c r="L176" s="0" t="n">
        <f aca="false">IF( OR(  AND(I176&gt;H176, F176="Yes"),  AND( H176 &gt; I176, F176="No" ) ), SUM(H176,I176),0   )</f>
        <v>16627</v>
      </c>
      <c r="M176" s="0" t="n">
        <f aca="false">IF( OR(H176=I176,AND(H176 = 0, I176=0)) ,1,0)</f>
        <v>0</v>
      </c>
      <c r="N176" s="0" t="n">
        <f aca="false">IF(F176="Not Voting", SUM(H176:I176),0)</f>
        <v>0</v>
      </c>
      <c r="P176" s="0" t="n">
        <f aca="false">IF(AND(F176="Not Voting",M176=1), 1,0)</f>
        <v>0</v>
      </c>
    </row>
    <row r="177" customFormat="false" ht="23.85" hidden="false" customHeight="false" outlineLevel="0" collapsed="false">
      <c r="A177" s="1" t="s">
        <v>638</v>
      </c>
      <c r="B177" s="1" t="s">
        <v>11</v>
      </c>
      <c r="C177" s="1" t="s">
        <v>639</v>
      </c>
      <c r="D177" s="2" t="s">
        <v>8296</v>
      </c>
      <c r="E177" s="2" t="s">
        <v>8297</v>
      </c>
      <c r="F177" s="1" t="s">
        <v>15</v>
      </c>
      <c r="H177" s="0" t="n">
        <f aca="false">VALUE(D177)</f>
        <v>83870</v>
      </c>
      <c r="I177" s="0" t="n">
        <f aca="false">VALUE(E177)</f>
        <v>111862</v>
      </c>
      <c r="K177" s="3" t="n">
        <f aca="false">IF(  OR(  AND(H177&gt;I177, F177="Yes"),  AND( I177 &gt; H177, F177="No" ) ),SUM(H177,I177)    )</f>
        <v>195732</v>
      </c>
      <c r="L177" s="0" t="n">
        <f aca="false">IF( OR(  AND(I177&gt;H177, F177="Yes"),  AND( H177 &gt; I177, F177="No" ) ), SUM(H177,I177),0   )</f>
        <v>0</v>
      </c>
      <c r="M177" s="0" t="n">
        <f aca="false">IF( OR(H177=I177,AND(H177 = 0, I177=0)) ,1,0)</f>
        <v>0</v>
      </c>
      <c r="N177" s="0" t="n">
        <f aca="false">IF(F177="Not Voting", SUM(H177:I177),0)</f>
        <v>0</v>
      </c>
      <c r="P177" s="0" t="n">
        <f aca="false">IF(AND(F177="Not Voting",M177=1), 1,0)</f>
        <v>0</v>
      </c>
    </row>
    <row r="178" customFormat="false" ht="12.8" hidden="false" customHeight="false" outlineLevel="0" collapsed="false">
      <c r="A178" s="1" t="s">
        <v>642</v>
      </c>
      <c r="B178" s="1" t="s">
        <v>11</v>
      </c>
      <c r="C178" s="1" t="s">
        <v>643</v>
      </c>
      <c r="D178" s="2" t="s">
        <v>8298</v>
      </c>
      <c r="E178" s="2" t="s">
        <v>3467</v>
      </c>
      <c r="F178" s="1" t="s">
        <v>15</v>
      </c>
      <c r="H178" s="0" t="n">
        <f aca="false">VALUE(D178)</f>
        <v>25350</v>
      </c>
      <c r="I178" s="0" t="n">
        <f aca="false">VALUE(E178)</f>
        <v>35550</v>
      </c>
      <c r="K178" s="3" t="n">
        <f aca="false">IF(  OR(  AND(H178&gt;I178, F178="Yes"),  AND( I178 &gt; H178, F178="No" ) ),SUM(H178,I178)    )</f>
        <v>60900</v>
      </c>
      <c r="L178" s="0" t="n">
        <f aca="false">IF( OR(  AND(I178&gt;H178, F178="Yes"),  AND( H178 &gt; I178, F178="No" ) ), SUM(H178,I178),0   )</f>
        <v>0</v>
      </c>
      <c r="M178" s="0" t="n">
        <f aca="false">IF( OR(H178=I178,AND(H178 = 0, I178=0)) ,1,0)</f>
        <v>0</v>
      </c>
      <c r="N178" s="0" t="n">
        <f aca="false">IF(F178="Not Voting", SUM(H178:I178),0)</f>
        <v>0</v>
      </c>
      <c r="P178" s="0" t="n">
        <f aca="false">IF(AND(F178="Not Voting",M178=1), 1,0)</f>
        <v>0</v>
      </c>
    </row>
    <row r="179" customFormat="false" ht="12.8" hidden="false" customHeight="false" outlineLevel="0" collapsed="false">
      <c r="A179" s="1" t="s">
        <v>646</v>
      </c>
      <c r="B179" s="1" t="s">
        <v>11</v>
      </c>
      <c r="C179" s="1" t="s">
        <v>647</v>
      </c>
      <c r="D179" s="2" t="s">
        <v>8299</v>
      </c>
      <c r="E179" s="2" t="s">
        <v>3223</v>
      </c>
      <c r="F179" s="1" t="s">
        <v>20</v>
      </c>
      <c r="H179" s="0" t="n">
        <f aca="false">VALUE(D179)</f>
        <v>170700</v>
      </c>
      <c r="I179" s="0" t="n">
        <f aca="false">VALUE(E179)</f>
        <v>7100</v>
      </c>
      <c r="K179" s="3" t="n">
        <f aca="false">IF(  OR(  AND(H179&gt;I179, F179="Yes"),  AND( I179 &gt; H179, F179="No" ) ),SUM(H179,I179)    )</f>
        <v>177800</v>
      </c>
      <c r="L179" s="0" t="n">
        <f aca="false">IF( OR(  AND(I179&gt;H179, F179="Yes"),  AND( H179 &gt; I179, F179="No" ) ), SUM(H179,I179),0   )</f>
        <v>0</v>
      </c>
      <c r="M179" s="0" t="n">
        <f aca="false">IF( OR(H179=I179,AND(H179 = 0, I179=0)) ,1,0)</f>
        <v>0</v>
      </c>
      <c r="N179" s="0" t="n">
        <f aca="false">IF(F179="Not Voting", SUM(H179:I179),0)</f>
        <v>0</v>
      </c>
      <c r="P179" s="0" t="n">
        <f aca="false">IF(AND(F179="Not Voting",M179=1), 1,0)</f>
        <v>0</v>
      </c>
    </row>
    <row r="180" customFormat="false" ht="23.85" hidden="false" customHeight="false" outlineLevel="0" collapsed="false">
      <c r="A180" s="1" t="s">
        <v>649</v>
      </c>
      <c r="B180" s="1" t="s">
        <v>11</v>
      </c>
      <c r="C180" s="1" t="s">
        <v>650</v>
      </c>
      <c r="D180" s="2" t="s">
        <v>2761</v>
      </c>
      <c r="E180" s="2" t="s">
        <v>4266</v>
      </c>
      <c r="F180" s="1" t="s">
        <v>15</v>
      </c>
      <c r="H180" s="0" t="n">
        <f aca="false">VALUE(D180)</f>
        <v>25850</v>
      </c>
      <c r="I180" s="0" t="n">
        <f aca="false">VALUE(E180)</f>
        <v>15600</v>
      </c>
      <c r="K180" s="3" t="n">
        <f aca="false">IF(  OR(  AND(H180&gt;I180, F180="Yes"),  AND( I180 &gt; H180, F180="No" ) ),SUM(H180,I180)    )</f>
        <v>0</v>
      </c>
      <c r="L180" s="0" t="n">
        <f aca="false">IF( OR(  AND(I180&gt;H180, F180="Yes"),  AND( H180 &gt; I180, F180="No" ) ), SUM(H180,I180),0   )</f>
        <v>41450</v>
      </c>
      <c r="M180" s="0" t="n">
        <f aca="false">IF( OR(H180=I180,AND(H180 = 0, I180=0)) ,1,0)</f>
        <v>0</v>
      </c>
      <c r="N180" s="0" t="n">
        <f aca="false">IF(F180="Not Voting", SUM(H180:I180),0)</f>
        <v>0</v>
      </c>
      <c r="P180" s="0" t="n">
        <f aca="false">IF(AND(F180="Not Voting",M180=1), 1,0)</f>
        <v>0</v>
      </c>
    </row>
    <row r="181" customFormat="false" ht="12.8" hidden="false" customHeight="false" outlineLevel="0" collapsed="false">
      <c r="A181" s="1" t="s">
        <v>652</v>
      </c>
      <c r="B181" s="1" t="s">
        <v>11</v>
      </c>
      <c r="C181" s="1" t="s">
        <v>653</v>
      </c>
      <c r="D181" s="2" t="s">
        <v>588</v>
      </c>
      <c r="E181" s="2" t="s">
        <v>830</v>
      </c>
      <c r="F181" s="1" t="s">
        <v>15</v>
      </c>
      <c r="H181" s="0" t="n">
        <f aca="false">VALUE(D181)</f>
        <v>14000</v>
      </c>
      <c r="I181" s="0" t="n">
        <f aca="false">VALUE(E181)</f>
        <v>16000</v>
      </c>
      <c r="K181" s="3" t="n">
        <f aca="false">IF(  OR(  AND(H181&gt;I181, F181="Yes"),  AND( I181 &gt; H181, F181="No" ) ),SUM(H181,I181)    )</f>
        <v>30000</v>
      </c>
      <c r="L181" s="0" t="n">
        <f aca="false">IF( OR(  AND(I181&gt;H181, F181="Yes"),  AND( H181 &gt; I181, F181="No" ) ), SUM(H181,I181),0   )</f>
        <v>0</v>
      </c>
      <c r="M181" s="0" t="n">
        <f aca="false">IF( OR(H181=I181,AND(H181 = 0, I181=0)) ,1,0)</f>
        <v>0</v>
      </c>
      <c r="N181" s="0" t="n">
        <f aca="false">IF(F181="Not Voting", SUM(H181:I181),0)</f>
        <v>0</v>
      </c>
      <c r="P181" s="0" t="n">
        <f aca="false">IF(AND(F181="Not Voting",M181=1), 1,0)</f>
        <v>0</v>
      </c>
    </row>
    <row r="182" customFormat="false" ht="12.8" hidden="false" customHeight="false" outlineLevel="0" collapsed="false">
      <c r="A182" s="1" t="s">
        <v>656</v>
      </c>
      <c r="B182" s="1" t="s">
        <v>11</v>
      </c>
      <c r="C182" s="1" t="s">
        <v>657</v>
      </c>
      <c r="D182" s="2" t="s">
        <v>8300</v>
      </c>
      <c r="E182" s="2" t="s">
        <v>1982</v>
      </c>
      <c r="F182" s="1" t="s">
        <v>15</v>
      </c>
      <c r="H182" s="0" t="n">
        <f aca="false">VALUE(D182)</f>
        <v>20875</v>
      </c>
      <c r="I182" s="0" t="n">
        <f aca="false">VALUE(E182)</f>
        <v>20000</v>
      </c>
      <c r="K182" s="3" t="n">
        <f aca="false">IF(  OR(  AND(H182&gt;I182, F182="Yes"),  AND( I182 &gt; H182, F182="No" ) ),SUM(H182,I182)    )</f>
        <v>0</v>
      </c>
      <c r="L182" s="0" t="n">
        <f aca="false">IF( OR(  AND(I182&gt;H182, F182="Yes"),  AND( H182 &gt; I182, F182="No" ) ), SUM(H182,I182),0   )</f>
        <v>40875</v>
      </c>
      <c r="M182" s="0" t="n">
        <f aca="false">IF( OR(H182=I182,AND(H182 = 0, I182=0)) ,1,0)</f>
        <v>0</v>
      </c>
      <c r="N182" s="0" t="n">
        <f aca="false">IF(F182="Not Voting", SUM(H182:I182),0)</f>
        <v>0</v>
      </c>
      <c r="P182" s="0" t="n">
        <f aca="false">IF(AND(F182="Not Voting",M182=1), 1,0)</f>
        <v>0</v>
      </c>
    </row>
    <row r="183" customFormat="false" ht="23.85" hidden="false" customHeight="false" outlineLevel="0" collapsed="false">
      <c r="A183" s="1" t="s">
        <v>659</v>
      </c>
      <c r="B183" s="1" t="s">
        <v>11</v>
      </c>
      <c r="C183" s="1" t="s">
        <v>660</v>
      </c>
      <c r="D183" s="2" t="s">
        <v>651</v>
      </c>
      <c r="E183" s="2" t="s">
        <v>4669</v>
      </c>
      <c r="F183" s="1" t="s">
        <v>15</v>
      </c>
      <c r="H183" s="0" t="n">
        <f aca="false">VALUE(D183)</f>
        <v>29500</v>
      </c>
      <c r="I183" s="0" t="n">
        <f aca="false">VALUE(E183)</f>
        <v>47750</v>
      </c>
      <c r="K183" s="3" t="n">
        <f aca="false">IF(  OR(  AND(H183&gt;I183, F183="Yes"),  AND( I183 &gt; H183, F183="No" ) ),SUM(H183,I183)    )</f>
        <v>77250</v>
      </c>
      <c r="L183" s="0" t="n">
        <f aca="false">IF( OR(  AND(I183&gt;H183, F183="Yes"),  AND( H183 &gt; I183, F183="No" ) ), SUM(H183,I183),0   )</f>
        <v>0</v>
      </c>
      <c r="M183" s="0" t="n">
        <f aca="false">IF( OR(H183=I183,AND(H183 = 0, I183=0)) ,1,0)</f>
        <v>0</v>
      </c>
      <c r="N183" s="0" t="n">
        <f aca="false">IF(F183="Not Voting", SUM(H183:I183),0)</f>
        <v>0</v>
      </c>
      <c r="P183" s="0" t="n">
        <f aca="false">IF(AND(F183="Not Voting",M183=1), 1,0)</f>
        <v>0</v>
      </c>
    </row>
    <row r="184" customFormat="false" ht="12.8" hidden="false" customHeight="false" outlineLevel="0" collapsed="false">
      <c r="A184" s="1" t="s">
        <v>663</v>
      </c>
      <c r="B184" s="1" t="s">
        <v>11</v>
      </c>
      <c r="C184" s="1" t="s">
        <v>664</v>
      </c>
      <c r="D184" s="2" t="s">
        <v>8301</v>
      </c>
      <c r="E184" s="2" t="s">
        <v>8302</v>
      </c>
      <c r="F184" s="1" t="s">
        <v>15</v>
      </c>
      <c r="H184" s="0" t="n">
        <f aca="false">VALUE(D184)</f>
        <v>16077</v>
      </c>
      <c r="I184" s="0" t="n">
        <f aca="false">VALUE(E184)</f>
        <v>42801</v>
      </c>
      <c r="K184" s="3" t="n">
        <f aca="false">IF(  OR(  AND(H184&gt;I184, F184="Yes"),  AND( I184 &gt; H184, F184="No" ) ),SUM(H184,I184)    )</f>
        <v>58878</v>
      </c>
      <c r="L184" s="0" t="n">
        <f aca="false">IF( OR(  AND(I184&gt;H184, F184="Yes"),  AND( H184 &gt; I184, F184="No" ) ), SUM(H184,I184),0   )</f>
        <v>0</v>
      </c>
      <c r="M184" s="0" t="n">
        <f aca="false">IF( OR(H184=I184,AND(H184 = 0, I184=0)) ,1,0)</f>
        <v>0</v>
      </c>
      <c r="N184" s="0" t="n">
        <f aca="false">IF(F184="Not Voting", SUM(H184:I184),0)</f>
        <v>0</v>
      </c>
      <c r="P184" s="0" t="n">
        <f aca="false">IF(AND(F184="Not Voting",M184=1), 1,0)</f>
        <v>0</v>
      </c>
    </row>
    <row r="185" customFormat="false" ht="23.85" hidden="false" customHeight="false" outlineLevel="0" collapsed="false">
      <c r="A185" s="1" t="s">
        <v>667</v>
      </c>
      <c r="B185" s="1" t="s">
        <v>11</v>
      </c>
      <c r="C185" s="1" t="s">
        <v>668</v>
      </c>
      <c r="D185" s="2" t="s">
        <v>8303</v>
      </c>
      <c r="E185" s="2" t="s">
        <v>1982</v>
      </c>
      <c r="F185" s="1" t="s">
        <v>15</v>
      </c>
      <c r="H185" s="0" t="n">
        <f aca="false">VALUE(D185)</f>
        <v>40400</v>
      </c>
      <c r="I185" s="0" t="n">
        <f aca="false">VALUE(E185)</f>
        <v>20000</v>
      </c>
      <c r="K185" s="3" t="n">
        <f aca="false">IF(  OR(  AND(H185&gt;I185, F185="Yes"),  AND( I185 &gt; H185, F185="No" ) ),SUM(H185,I185)    )</f>
        <v>0</v>
      </c>
      <c r="L185" s="0" t="n">
        <f aca="false">IF( OR(  AND(I185&gt;H185, F185="Yes"),  AND( H185 &gt; I185, F185="No" ) ), SUM(H185,I185),0   )</f>
        <v>60400</v>
      </c>
      <c r="M185" s="0" t="n">
        <f aca="false">IF( OR(H185=I185,AND(H185 = 0, I185=0)) ,1,0)</f>
        <v>0</v>
      </c>
      <c r="N185" s="0" t="n">
        <f aca="false">IF(F185="Not Voting", SUM(H185:I185),0)</f>
        <v>0</v>
      </c>
      <c r="P185" s="0" t="n">
        <f aca="false">IF(AND(F185="Not Voting",M185=1), 1,0)</f>
        <v>0</v>
      </c>
    </row>
    <row r="186" customFormat="false" ht="23.85" hidden="false" customHeight="false" outlineLevel="0" collapsed="false">
      <c r="A186" s="1" t="s">
        <v>669</v>
      </c>
      <c r="B186" s="1" t="s">
        <v>11</v>
      </c>
      <c r="C186" s="1" t="s">
        <v>670</v>
      </c>
      <c r="D186" s="2" t="s">
        <v>8304</v>
      </c>
      <c r="E186" s="2" t="s">
        <v>1522</v>
      </c>
      <c r="F186" s="1" t="s">
        <v>15</v>
      </c>
      <c r="H186" s="0" t="n">
        <f aca="false">VALUE(D186)</f>
        <v>11599</v>
      </c>
      <c r="I186" s="0" t="n">
        <f aca="false">VALUE(E186)</f>
        <v>12000</v>
      </c>
      <c r="K186" s="3" t="n">
        <f aca="false">IF(  OR(  AND(H186&gt;I186, F186="Yes"),  AND( I186 &gt; H186, F186="No" ) ),SUM(H186,I186)    )</f>
        <v>23599</v>
      </c>
      <c r="L186" s="0" t="n">
        <f aca="false">IF( OR(  AND(I186&gt;H186, F186="Yes"),  AND( H186 &gt; I186, F186="No" ) ), SUM(H186,I186),0   )</f>
        <v>0</v>
      </c>
      <c r="M186" s="0" t="n">
        <f aca="false">IF( OR(H186=I186,AND(H186 = 0, I186=0)) ,1,0)</f>
        <v>0</v>
      </c>
      <c r="N186" s="0" t="n">
        <f aca="false">IF(F186="Not Voting", SUM(H186:I186),0)</f>
        <v>0</v>
      </c>
      <c r="P186" s="0" t="n">
        <f aca="false">IF(AND(F186="Not Voting",M186=1), 1,0)</f>
        <v>0</v>
      </c>
    </row>
    <row r="187" customFormat="false" ht="23.85" hidden="false" customHeight="false" outlineLevel="0" collapsed="false">
      <c r="A187" s="1" t="s">
        <v>672</v>
      </c>
      <c r="B187" s="1" t="s">
        <v>11</v>
      </c>
      <c r="C187" s="1" t="s">
        <v>673</v>
      </c>
      <c r="D187" s="2" t="s">
        <v>8305</v>
      </c>
      <c r="E187" s="2" t="s">
        <v>3229</v>
      </c>
      <c r="F187" s="1" t="s">
        <v>15</v>
      </c>
      <c r="H187" s="0" t="n">
        <f aca="false">VALUE(D187)</f>
        <v>44200</v>
      </c>
      <c r="I187" s="0" t="n">
        <f aca="false">VALUE(E187)</f>
        <v>22300</v>
      </c>
      <c r="K187" s="3" t="n">
        <f aca="false">IF(  OR(  AND(H187&gt;I187, F187="Yes"),  AND( I187 &gt; H187, F187="No" ) ),SUM(H187,I187)    )</f>
        <v>0</v>
      </c>
      <c r="L187" s="0" t="n">
        <f aca="false">IF( OR(  AND(I187&gt;H187, F187="Yes"),  AND( H187 &gt; I187, F187="No" ) ), SUM(H187,I187),0   )</f>
        <v>66500</v>
      </c>
      <c r="M187" s="0" t="n">
        <f aca="false">IF( OR(H187=I187,AND(H187 = 0, I187=0)) ,1,0)</f>
        <v>0</v>
      </c>
      <c r="N187" s="0" t="n">
        <f aca="false">IF(F187="Not Voting", SUM(H187:I187),0)</f>
        <v>0</v>
      </c>
      <c r="P187" s="0" t="n">
        <f aca="false">IF(AND(F187="Not Voting",M187=1), 1,0)</f>
        <v>0</v>
      </c>
    </row>
    <row r="188" customFormat="false" ht="23.85" hidden="false" customHeight="false" outlineLevel="0" collapsed="false">
      <c r="A188" s="1" t="s">
        <v>676</v>
      </c>
      <c r="B188" s="1" t="s">
        <v>11</v>
      </c>
      <c r="C188" s="1" t="s">
        <v>677</v>
      </c>
      <c r="D188" s="2" t="s">
        <v>3504</v>
      </c>
      <c r="E188" s="2" t="s">
        <v>5168</v>
      </c>
      <c r="F188" s="1" t="s">
        <v>15</v>
      </c>
      <c r="H188" s="0" t="n">
        <f aca="false">VALUE(D188)</f>
        <v>9900</v>
      </c>
      <c r="I188" s="0" t="n">
        <f aca="false">VALUE(E188)</f>
        <v>21250</v>
      </c>
      <c r="K188" s="3" t="n">
        <f aca="false">IF(  OR(  AND(H188&gt;I188, F188="Yes"),  AND( I188 &gt; H188, F188="No" ) ),SUM(H188,I188)    )</f>
        <v>31150</v>
      </c>
      <c r="L188" s="0" t="n">
        <f aca="false">IF( OR(  AND(I188&gt;H188, F188="Yes"),  AND( H188 &gt; I188, F188="No" ) ), SUM(H188,I188),0   )</f>
        <v>0</v>
      </c>
      <c r="M188" s="0" t="n">
        <f aca="false">IF( OR(H188=I188,AND(H188 = 0, I188=0)) ,1,0)</f>
        <v>0</v>
      </c>
      <c r="N188" s="0" t="n">
        <f aca="false">IF(F188="Not Voting", SUM(H188:I188),0)</f>
        <v>0</v>
      </c>
      <c r="P188" s="0" t="n">
        <f aca="false">IF(AND(F188="Not Voting",M188=1), 1,0)</f>
        <v>0</v>
      </c>
    </row>
    <row r="189" customFormat="false" ht="35.05" hidden="false" customHeight="false" outlineLevel="0" collapsed="false">
      <c r="A189" s="1" t="s">
        <v>679</v>
      </c>
      <c r="B189" s="1" t="s">
        <v>11</v>
      </c>
      <c r="C189" s="1" t="s">
        <v>680</v>
      </c>
      <c r="D189" s="2" t="s">
        <v>1188</v>
      </c>
      <c r="E189" s="2" t="s">
        <v>8306</v>
      </c>
      <c r="F189" s="1" t="s">
        <v>67</v>
      </c>
      <c r="H189" s="0" t="n">
        <f aca="false">VALUE(D189)</f>
        <v>6250</v>
      </c>
      <c r="I189" s="0" t="n">
        <f aca="false">VALUE(E189)</f>
        <v>31175</v>
      </c>
      <c r="K189" s="3" t="n">
        <f aca="false">IF(  OR(  AND(H189&gt;I189, F189="Yes"),  AND( I189 &gt; H189, F189="No" ) ),SUM(H189,I189)    )</f>
        <v>0</v>
      </c>
      <c r="L189" s="0" t="n">
        <f aca="false">IF( OR(  AND(I189&gt;H189, F189="Yes"),  AND( H189 &gt; I189, F189="No" ) ), SUM(H189,I189),0   )</f>
        <v>0</v>
      </c>
      <c r="M189" s="0" t="n">
        <f aca="false">IF( OR(H189=I189,AND(H189 = 0, I189=0)) ,1,0)</f>
        <v>0</v>
      </c>
      <c r="N189" s="0" t="n">
        <f aca="false">IF(F189="Not Voting", SUM(H189:I189),0)</f>
        <v>37425</v>
      </c>
      <c r="P189" s="0" t="n">
        <f aca="false">IF(AND(F189="Not Voting",M189=1), 1,0)</f>
        <v>0</v>
      </c>
    </row>
    <row r="190" customFormat="false" ht="12.8" hidden="false" customHeight="false" outlineLevel="0" collapsed="false">
      <c r="A190" s="1"/>
      <c r="B190" s="1"/>
      <c r="C190" s="1"/>
      <c r="D190" s="2"/>
      <c r="E190" s="2"/>
      <c r="F190" s="1"/>
      <c r="P190" s="0" t="n">
        <f aca="false">IF(AND(F190="Not Voting",M190=1), 1,0)</f>
        <v>0</v>
      </c>
    </row>
    <row r="191" customFormat="false" ht="12.8" hidden="false" customHeight="false" outlineLevel="0" collapsed="false">
      <c r="A191" s="1"/>
      <c r="B191" s="1"/>
      <c r="C191" s="1"/>
      <c r="D191" s="2"/>
      <c r="E191" s="2"/>
      <c r="F191" s="1"/>
      <c r="P191" s="0" t="n">
        <f aca="false">IF(AND(F191="Not Voting",M191=1), 1,0)</f>
        <v>0</v>
      </c>
    </row>
    <row r="192" customFormat="false" ht="12.8" hidden="false" customHeight="false" outlineLevel="0" collapsed="false">
      <c r="A192" s="1"/>
      <c r="B192" s="1"/>
      <c r="C192" s="1"/>
      <c r="D192" s="2"/>
      <c r="E192" s="2"/>
      <c r="F192" s="1"/>
      <c r="P192" s="0" t="n">
        <f aca="false">IF(AND(F192="Not Voting",M192=1), 1,0)</f>
        <v>0</v>
      </c>
    </row>
    <row r="193" customFormat="false" ht="12.8" hidden="false" customHeight="false" outlineLevel="0" collapsed="false">
      <c r="A193" s="1"/>
      <c r="B193" s="1"/>
      <c r="C193" s="1"/>
      <c r="D193" s="2"/>
      <c r="E193" s="2"/>
      <c r="F193" s="4" t="n">
        <f aca="false">COUNTIF($F$2:$F$189, "Yes")</f>
        <v>20</v>
      </c>
      <c r="H193" s="0" t="n">
        <f aca="false">SUM(H2:I189)</f>
        <v>10859316</v>
      </c>
      <c r="J193" s="4" t="s">
        <v>683</v>
      </c>
      <c r="K193" s="4" t="n">
        <f aca="false">SUM(K2:K189)</f>
        <v>5174401</v>
      </c>
      <c r="L193" s="4" t="n">
        <f aca="false">SUM(L2:L189)</f>
        <v>5443066</v>
      </c>
      <c r="M193" s="4" t="n">
        <f aca="false">SUM(M2:M189)</f>
        <v>2</v>
      </c>
      <c r="N193" s="4" t="n">
        <f aca="false">SUM(N2:N189)</f>
        <v>241849</v>
      </c>
      <c r="P193" s="0" t="n">
        <f aca="false">IF(AND(F193="Not Voting",M193=1), 1,0)</f>
        <v>0</v>
      </c>
    </row>
    <row r="194" customFormat="false" ht="12.8" hidden="false" customHeight="false" outlineLevel="0" collapsed="false">
      <c r="A194" s="1"/>
      <c r="B194" s="1"/>
      <c r="C194" s="1"/>
      <c r="D194" s="2"/>
      <c r="E194" s="2"/>
      <c r="F194" s="4" t="n">
        <f aca="false">COUNTIF($F$2:$F$189, "No")</f>
        <v>161</v>
      </c>
      <c r="J194" s="4" t="s">
        <v>684</v>
      </c>
      <c r="K194" s="4" t="n">
        <f aca="false">COUNTIF(K2:K189, "&gt;"&amp;0)</f>
        <v>97</v>
      </c>
      <c r="L194" s="4" t="n">
        <f aca="false">COUNTIF(L2:L189, "&gt;"&amp;0)</f>
        <v>83</v>
      </c>
      <c r="M194" s="4" t="n">
        <f aca="false">COUNTIF(M2:M189, "&gt;"&amp;0)</f>
        <v>2</v>
      </c>
      <c r="N194" s="4" t="n">
        <f aca="false">COUNTIF(N2:N189, "&gt;"&amp;0)</f>
        <v>6</v>
      </c>
      <c r="P194" s="0" t="n">
        <f aca="false">IF(AND(F194="Not Voting",M194=1), 1,0)</f>
        <v>0</v>
      </c>
    </row>
    <row r="195" customFormat="false" ht="12.8" hidden="false" customHeight="false" outlineLevel="0" collapsed="false">
      <c r="A195" s="1"/>
      <c r="B195" s="1"/>
      <c r="C195" s="1"/>
      <c r="D195" s="2"/>
      <c r="E195" s="2"/>
      <c r="F195" s="4" t="n">
        <f aca="false">COUNTIF($F$2:$F$189, "Not Voting")</f>
        <v>7</v>
      </c>
      <c r="J195" s="4" t="s">
        <v>685</v>
      </c>
      <c r="K195" s="4" t="n">
        <f aca="false">ROUND(K193/K194,0)</f>
        <v>53344</v>
      </c>
      <c r="L195" s="5" t="n">
        <f aca="false">ROUND(L193/L194,0)</f>
        <v>65579</v>
      </c>
      <c r="M195" s="5"/>
      <c r="N195" s="5" t="n">
        <f aca="false">ROUND(N193/N194,0)</f>
        <v>40308</v>
      </c>
      <c r="P195" s="0" t="n">
        <f aca="false">IF(AND(F195="Not Voting",M195=1), 1,0)</f>
        <v>0</v>
      </c>
    </row>
    <row r="196" customFormat="false" ht="12.8" hidden="false" customHeight="false" outlineLevel="0" collapsed="false">
      <c r="A196" s="1"/>
      <c r="B196" s="1"/>
      <c r="C196" s="1"/>
      <c r="D196" s="2"/>
      <c r="E196" s="2"/>
      <c r="F196" s="1"/>
      <c r="L196" s="6"/>
      <c r="M196" s="6"/>
      <c r="P196" s="0" t="n">
        <f aca="false">IF(AND(F196="Not Voting",M196=1), 1,0)</f>
        <v>0</v>
      </c>
    </row>
    <row r="197" customFormat="false" ht="12.8" hidden="false" customHeight="false" outlineLevel="0" collapsed="false">
      <c r="A197" s="1"/>
      <c r="B197" s="1"/>
      <c r="C197" s="1"/>
      <c r="D197" s="2"/>
      <c r="E197" s="2"/>
      <c r="F197" s="1"/>
      <c r="L197" s="6"/>
      <c r="M197" s="6"/>
      <c r="P197" s="0" t="n">
        <f aca="false">IF(AND(F197="Not Voting",M197=1), 1,0)</f>
        <v>0</v>
      </c>
    </row>
    <row r="198" customFormat="false" ht="12.8" hidden="false" customHeight="false" outlineLevel="0" collapsed="false">
      <c r="A198" s="1"/>
      <c r="B198" s="1"/>
      <c r="C198" s="1"/>
      <c r="D198" s="2"/>
      <c r="E198" s="2"/>
      <c r="F198" s="1"/>
      <c r="L198" s="6"/>
      <c r="M198" s="6"/>
      <c r="P198" s="0" t="n">
        <f aca="false">IF(AND(F198="Not Voting",M198=1), 1,0)</f>
        <v>0</v>
      </c>
    </row>
    <row r="199" s="9" customFormat="true" ht="12.8" hidden="false" customHeight="false" outlineLevel="0" collapsed="false">
      <c r="A199" s="7"/>
      <c r="B199" s="7"/>
      <c r="C199" s="7"/>
      <c r="D199" s="8"/>
      <c r="E199" s="8"/>
      <c r="F199" s="7"/>
      <c r="L199" s="10"/>
      <c r="M199" s="10"/>
      <c r="N199" s="0"/>
      <c r="P199" s="0" t="n">
        <f aca="false">IF(AND(F199="Not Voting",M199=1), 1,0)</f>
        <v>0</v>
      </c>
    </row>
    <row r="200" customFormat="false" ht="23.85" hidden="false" customHeight="false" outlineLevel="0" collapsed="false">
      <c r="A200" s="1" t="s">
        <v>689</v>
      </c>
      <c r="B200" s="1" t="s">
        <v>687</v>
      </c>
      <c r="C200" s="1" t="s">
        <v>690</v>
      </c>
      <c r="D200" s="2" t="s">
        <v>8307</v>
      </c>
      <c r="E200" s="2" t="s">
        <v>92</v>
      </c>
      <c r="F200" s="1" t="s">
        <v>20</v>
      </c>
      <c r="H200" s="0" t="n">
        <f aca="false">VALUE(D200)</f>
        <v>72255</v>
      </c>
      <c r="I200" s="0" t="n">
        <f aca="false">VALUE(E200)</f>
        <v>4000</v>
      </c>
      <c r="K200" s="3" t="n">
        <f aca="false">IF(  OR(  AND(H200&gt;I200, F200="Yes"),  AND( I200 &gt; H200, F200="No" ) ),SUM(H200,I200)    )</f>
        <v>76255</v>
      </c>
      <c r="L200" s="0" t="n">
        <f aca="false">IF( OR(  AND(I200&gt;H200, F200="Yes"),  AND( H200 &gt; I200, F200="No" ) ), SUM(H200,I200),0   )</f>
        <v>0</v>
      </c>
      <c r="M200" s="0" t="n">
        <f aca="false">IF( OR(H200=I200,AND(H200 = 0, I200=0)) ,1,0)</f>
        <v>0</v>
      </c>
      <c r="N200" s="0" t="n">
        <f aca="false">IF(F200="Not Voting", SUM(H200:I200),0)</f>
        <v>0</v>
      </c>
      <c r="P200" s="0" t="n">
        <f aca="false">IF(AND(F200="Not Voting",M200=1), 1,0)</f>
        <v>0</v>
      </c>
    </row>
    <row r="201" customFormat="false" ht="23.85" hidden="false" customHeight="false" outlineLevel="0" collapsed="false">
      <c r="A201" s="1" t="s">
        <v>692</v>
      </c>
      <c r="B201" s="1" t="s">
        <v>687</v>
      </c>
      <c r="C201" s="1" t="s">
        <v>693</v>
      </c>
      <c r="D201" s="2" t="s">
        <v>2021</v>
      </c>
      <c r="E201" s="2" t="s">
        <v>591</v>
      </c>
      <c r="F201" s="1" t="s">
        <v>20</v>
      </c>
      <c r="H201" s="0" t="n">
        <f aca="false">VALUE(D201)</f>
        <v>32000</v>
      </c>
      <c r="I201" s="0" t="n">
        <f aca="false">VALUE(E201)</f>
        <v>6500</v>
      </c>
      <c r="K201" s="3" t="n">
        <f aca="false">IF(  OR(  AND(H201&gt;I201, F201="Yes"),  AND( I201 &gt; H201, F201="No" ) ),SUM(H201,I201)    )</f>
        <v>38500</v>
      </c>
      <c r="L201" s="0" t="n">
        <f aca="false">IF( OR(  AND(I201&gt;H201, F201="Yes"),  AND( H201 &gt; I201, F201="No" ) ), SUM(H201,I201),0   )</f>
        <v>0</v>
      </c>
      <c r="M201" s="0" t="n">
        <f aca="false">IF( OR(H201=I201,AND(H201 = 0, I201=0)) ,1,0)</f>
        <v>0</v>
      </c>
      <c r="N201" s="0" t="n">
        <f aca="false">IF(F201="Not Voting", SUM(H201:I201),0)</f>
        <v>0</v>
      </c>
      <c r="P201" s="0" t="n">
        <f aca="false">IF(AND(F201="Not Voting",M201=1), 1,0)</f>
        <v>0</v>
      </c>
    </row>
    <row r="202" customFormat="false" ht="12.8" hidden="false" customHeight="false" outlineLevel="0" collapsed="false">
      <c r="A202" s="1" t="s">
        <v>695</v>
      </c>
      <c r="B202" s="1" t="s">
        <v>687</v>
      </c>
      <c r="C202" s="1" t="s">
        <v>696</v>
      </c>
      <c r="D202" s="2" t="s">
        <v>8308</v>
      </c>
      <c r="E202" s="2" t="s">
        <v>85</v>
      </c>
      <c r="F202" s="1" t="s">
        <v>20</v>
      </c>
      <c r="H202" s="0" t="n">
        <f aca="false">VALUE(D202)</f>
        <v>82275</v>
      </c>
      <c r="I202" s="0" t="n">
        <f aca="false">VALUE(E202)</f>
        <v>2000</v>
      </c>
      <c r="K202" s="3" t="n">
        <f aca="false">IF(  OR(  AND(H202&gt;I202, F202="Yes"),  AND( I202 &gt; H202, F202="No" ) ),SUM(H202,I202)    )</f>
        <v>84275</v>
      </c>
      <c r="L202" s="0" t="n">
        <f aca="false">IF( OR(  AND(I202&gt;H202, F202="Yes"),  AND( H202 &gt; I202, F202="No" ) ), SUM(H202,I202),0   )</f>
        <v>0</v>
      </c>
      <c r="M202" s="0" t="n">
        <f aca="false">IF( OR(H202=I202,AND(H202 = 0, I202=0)) ,1,0)</f>
        <v>0</v>
      </c>
      <c r="N202" s="0" t="n">
        <f aca="false">IF(F202="Not Voting", SUM(H202:I202),0)</f>
        <v>0</v>
      </c>
      <c r="P202" s="0" t="n">
        <f aca="false">IF(AND(F202="Not Voting",M202=1), 1,0)</f>
        <v>0</v>
      </c>
    </row>
    <row r="203" customFormat="false" ht="23.85" hidden="false" customHeight="false" outlineLevel="0" collapsed="false">
      <c r="A203" s="1" t="s">
        <v>698</v>
      </c>
      <c r="B203" s="1" t="s">
        <v>687</v>
      </c>
      <c r="C203" s="1" t="s">
        <v>699</v>
      </c>
      <c r="D203" s="2" t="s">
        <v>8309</v>
      </c>
      <c r="E203" s="2" t="s">
        <v>591</v>
      </c>
      <c r="F203" s="1" t="s">
        <v>20</v>
      </c>
      <c r="H203" s="0" t="n">
        <f aca="false">VALUE(D203)</f>
        <v>114748</v>
      </c>
      <c r="I203" s="0" t="n">
        <f aca="false">VALUE(E203)</f>
        <v>6500</v>
      </c>
      <c r="K203" s="0" t="n">
        <f aca="false">IF(  OR(  AND(H203&gt;I203, F203="Yes"),  AND( I203 &gt; H203, F203="No" ) ),SUM(H203,I203)    )</f>
        <v>121248</v>
      </c>
      <c r="L203" s="0" t="n">
        <f aca="false">IF( OR(  AND(I203&gt;H203, F203="Yes"),  AND( H203 &gt; I203, F203="No" ) ), SUM(H203,I203),0   )</f>
        <v>0</v>
      </c>
      <c r="M203" s="0" t="n">
        <f aca="false">IF( OR(H203=I203,AND(H203 = 0, I203=0)) ,1,0)</f>
        <v>0</v>
      </c>
      <c r="N203" s="0" t="n">
        <f aca="false">IF(F203="Not Voting", SUM(H203:I203),0)</f>
        <v>0</v>
      </c>
      <c r="P203" s="0" t="n">
        <f aca="false">IF(AND(F203="Not Voting",M203=1), 1,0)</f>
        <v>0</v>
      </c>
    </row>
    <row r="204" customFormat="false" ht="23.85" hidden="false" customHeight="false" outlineLevel="0" collapsed="false">
      <c r="A204" s="1" t="s">
        <v>701</v>
      </c>
      <c r="B204" s="1" t="s">
        <v>687</v>
      </c>
      <c r="C204" s="1" t="s">
        <v>702</v>
      </c>
      <c r="D204" s="2" t="s">
        <v>1699</v>
      </c>
      <c r="E204" s="2" t="s">
        <v>32</v>
      </c>
      <c r="F204" s="1" t="s">
        <v>20</v>
      </c>
      <c r="H204" s="0" t="n">
        <f aca="false">VALUE(D204)</f>
        <v>83250</v>
      </c>
      <c r="I204" s="0" t="n">
        <f aca="false">VALUE(E204)</f>
        <v>1000</v>
      </c>
      <c r="K204" s="0" t="n">
        <f aca="false">IF(  OR(  AND(H204&gt;I204, F204="Yes"),  AND( I204 &gt; H204, F204="No" ) ),SUM(H204,I204)    )</f>
        <v>84250</v>
      </c>
      <c r="L204" s="0" t="n">
        <f aca="false">IF( OR(  AND(I204&gt;H204, F204="Yes"),  AND( H204 &gt; I204, F204="No" ) ), SUM(H204,I204),0   )</f>
        <v>0</v>
      </c>
      <c r="M204" s="0" t="n">
        <f aca="false">IF( OR(H204=I204,AND(H204 = 0, I204=0)) ,1,0)</f>
        <v>0</v>
      </c>
      <c r="N204" s="0" t="n">
        <f aca="false">IF(F204="Not Voting", SUM(H204:I204),0)</f>
        <v>0</v>
      </c>
      <c r="P204" s="0" t="n">
        <f aca="false">IF(AND(F204="Not Voting",M204=1), 1,0)</f>
        <v>0</v>
      </c>
    </row>
    <row r="205" customFormat="false" ht="12.8" hidden="false" customHeight="false" outlineLevel="0" collapsed="false">
      <c r="A205" s="1" t="s">
        <v>704</v>
      </c>
      <c r="B205" s="1" t="s">
        <v>687</v>
      </c>
      <c r="C205" s="1" t="s">
        <v>705</v>
      </c>
      <c r="D205" s="2" t="s">
        <v>8310</v>
      </c>
      <c r="E205" s="2" t="s">
        <v>32</v>
      </c>
      <c r="F205" s="1" t="s">
        <v>20</v>
      </c>
      <c r="H205" s="0" t="n">
        <f aca="false">VALUE(D205)</f>
        <v>216478</v>
      </c>
      <c r="I205" s="0" t="n">
        <f aca="false">VALUE(E205)</f>
        <v>1000</v>
      </c>
      <c r="K205" s="0" t="n">
        <f aca="false">IF(  OR(  AND(H205&gt;I205, F205="Yes"),  AND( I205 &gt; H205, F205="No" ) ),SUM(H205,I205)    )</f>
        <v>217478</v>
      </c>
      <c r="L205" s="0" t="n">
        <f aca="false">IF( OR(  AND(I205&gt;H205, F205="Yes"),  AND( H205 &gt; I205, F205="No" ) ), SUM(H205,I205),0   )</f>
        <v>0</v>
      </c>
      <c r="M205" s="0" t="n">
        <f aca="false">IF( OR(H205=I205,AND(H205 = 0, I205=0)) ,1,0)</f>
        <v>0</v>
      </c>
      <c r="N205" s="0" t="n">
        <f aca="false">IF(F205="Not Voting", SUM(H205:I205),0)</f>
        <v>0</v>
      </c>
      <c r="P205" s="0" t="n">
        <f aca="false">IF(AND(F205="Not Voting",M205=1), 1,0)</f>
        <v>0</v>
      </c>
    </row>
    <row r="206" customFormat="false" ht="12.8" hidden="false" customHeight="false" outlineLevel="0" collapsed="false">
      <c r="A206" s="1" t="s">
        <v>707</v>
      </c>
      <c r="B206" s="1" t="s">
        <v>687</v>
      </c>
      <c r="C206" s="1" t="s">
        <v>708</v>
      </c>
      <c r="D206" s="2" t="s">
        <v>8311</v>
      </c>
      <c r="E206" s="2" t="s">
        <v>32</v>
      </c>
      <c r="F206" s="1" t="s">
        <v>20</v>
      </c>
      <c r="H206" s="0" t="n">
        <f aca="false">VALUE(D206)</f>
        <v>22619</v>
      </c>
      <c r="I206" s="0" t="n">
        <f aca="false">VALUE(E206)</f>
        <v>1000</v>
      </c>
      <c r="K206" s="3" t="n">
        <f aca="false">IF(  OR(  AND(H206&gt;I206, F206="Yes"),  AND( I206 &gt; H206, F206="No" ) ),SUM(H206,I206)    )</f>
        <v>23619</v>
      </c>
      <c r="L206" s="0" t="n">
        <f aca="false">IF( OR(  AND(I206&gt;H206, F206="Yes"),  AND( H206 &gt; I206, F206="No" ) ), SUM(H206,I206),0   )</f>
        <v>0</v>
      </c>
      <c r="M206" s="0" t="n">
        <f aca="false">IF( OR(H206=I206,AND(H206 = 0, I206=0)) ,1,0)</f>
        <v>0</v>
      </c>
      <c r="N206" s="0" t="n">
        <f aca="false">IF(F206="Not Voting", SUM(H206:I206),0)</f>
        <v>0</v>
      </c>
      <c r="P206" s="0" t="n">
        <f aca="false">IF(AND(F206="Not Voting",M206=1), 1,0)</f>
        <v>0</v>
      </c>
    </row>
    <row r="207" customFormat="false" ht="12.8" hidden="false" customHeight="false" outlineLevel="0" collapsed="false">
      <c r="A207" s="1" t="s">
        <v>711</v>
      </c>
      <c r="B207" s="1" t="s">
        <v>687</v>
      </c>
      <c r="C207" s="1" t="s">
        <v>712</v>
      </c>
      <c r="D207" s="2" t="s">
        <v>8312</v>
      </c>
      <c r="E207" s="2" t="s">
        <v>19</v>
      </c>
      <c r="F207" s="1" t="s">
        <v>20</v>
      </c>
      <c r="H207" s="0" t="n">
        <f aca="false">VALUE(D207)</f>
        <v>196050</v>
      </c>
      <c r="I207" s="0" t="n">
        <f aca="false">VALUE(E207)</f>
        <v>0</v>
      </c>
      <c r="K207" s="3" t="n">
        <f aca="false">IF(  OR(  AND(H207&gt;I207, F207="Yes"),  AND( I207 &gt; H207, F207="No" ) ),SUM(H207,I207)    )</f>
        <v>196050</v>
      </c>
      <c r="L207" s="0" t="n">
        <f aca="false">IF( OR(  AND(I207&gt;H207, F207="Yes"),  AND( H207 &gt; I207, F207="No" ) ), SUM(H207,I207),0   )</f>
        <v>0</v>
      </c>
      <c r="M207" s="0" t="n">
        <f aca="false">IF( OR(H207=I207,AND(H207 = 0, I207=0)) ,1,0)</f>
        <v>0</v>
      </c>
      <c r="N207" s="0" t="n">
        <f aca="false">IF(F207="Not Voting", SUM(H207:I207),0)</f>
        <v>0</v>
      </c>
      <c r="P207" s="0" t="n">
        <f aca="false">IF(AND(F207="Not Voting",M207=1), 1,0)</f>
        <v>0</v>
      </c>
    </row>
    <row r="208" customFormat="false" ht="12.8" hidden="false" customHeight="false" outlineLevel="0" collapsed="false">
      <c r="A208" s="1" t="s">
        <v>714</v>
      </c>
      <c r="B208" s="1" t="s">
        <v>687</v>
      </c>
      <c r="C208" s="1" t="s">
        <v>715</v>
      </c>
      <c r="D208" s="2" t="s">
        <v>3935</v>
      </c>
      <c r="E208" s="2" t="s">
        <v>32</v>
      </c>
      <c r="F208" s="1" t="s">
        <v>20</v>
      </c>
      <c r="H208" s="0" t="n">
        <f aca="false">VALUE(D208)</f>
        <v>52250</v>
      </c>
      <c r="I208" s="0" t="n">
        <f aca="false">VALUE(E208)</f>
        <v>1000</v>
      </c>
      <c r="K208" s="0" t="n">
        <f aca="false">IF(  OR(  AND(H208&gt;I208, F208="Yes"),  AND( I208 &gt; H208, F208="No" ) ),SUM(H208,I208)    )</f>
        <v>53250</v>
      </c>
      <c r="L208" s="0" t="n">
        <f aca="false">IF( OR(  AND(I208&gt;H208, F208="Yes"),  AND( H208 &gt; I208, F208="No" ) ), SUM(H208,I208),0   )</f>
        <v>0</v>
      </c>
      <c r="M208" s="0" t="n">
        <f aca="false">IF( OR(H208=I208,AND(H208 = 0, I208=0)) ,1,0)</f>
        <v>0</v>
      </c>
      <c r="N208" s="0" t="n">
        <f aca="false">IF(F208="Not Voting", SUM(H208:I208),0)</f>
        <v>0</v>
      </c>
      <c r="P208" s="0" t="n">
        <f aca="false">IF(AND(F208="Not Voting",M208=1), 1,0)</f>
        <v>0</v>
      </c>
    </row>
    <row r="209" customFormat="false" ht="23.85" hidden="false" customHeight="false" outlineLevel="0" collapsed="false">
      <c r="A209" s="1" t="s">
        <v>718</v>
      </c>
      <c r="B209" s="1" t="s">
        <v>687</v>
      </c>
      <c r="C209" s="1" t="s">
        <v>719</v>
      </c>
      <c r="D209" s="2" t="s">
        <v>8313</v>
      </c>
      <c r="E209" s="2" t="s">
        <v>3041</v>
      </c>
      <c r="F209" s="1" t="s">
        <v>20</v>
      </c>
      <c r="H209" s="0" t="n">
        <f aca="false">VALUE(D209)</f>
        <v>214940</v>
      </c>
      <c r="I209" s="0" t="n">
        <f aca="false">VALUE(E209)</f>
        <v>24500</v>
      </c>
      <c r="K209" s="3" t="n">
        <f aca="false">IF(  OR(  AND(H209&gt;I209, F209="Yes"),  AND( I209 &gt; H209, F209="No" ) ),SUM(H209,I209)    )</f>
        <v>239440</v>
      </c>
      <c r="L209" s="0" t="n">
        <f aca="false">IF( OR(  AND(I209&gt;H209, F209="Yes"),  AND( H209 &gt; I209, F209="No" ) ), SUM(H209,I209),0   )</f>
        <v>0</v>
      </c>
      <c r="M209" s="0" t="n">
        <f aca="false">IF( OR(H209=I209,AND(H209 = 0, I209=0)) ,1,0)</f>
        <v>0</v>
      </c>
      <c r="N209" s="0" t="n">
        <f aca="false">IF(F209="Not Voting", SUM(H209:I209),0)</f>
        <v>0</v>
      </c>
      <c r="P209" s="0" t="n">
        <f aca="false">IF(AND(F209="Not Voting",M209=1), 1,0)</f>
        <v>0</v>
      </c>
    </row>
    <row r="210" customFormat="false" ht="23.85" hidden="false" customHeight="false" outlineLevel="0" collapsed="false">
      <c r="A210" s="1" t="s">
        <v>721</v>
      </c>
      <c r="B210" s="1" t="s">
        <v>687</v>
      </c>
      <c r="C210" s="1" t="s">
        <v>722</v>
      </c>
      <c r="D210" s="2" t="s">
        <v>7037</v>
      </c>
      <c r="E210" s="2" t="s">
        <v>19</v>
      </c>
      <c r="F210" s="1" t="s">
        <v>20</v>
      </c>
      <c r="H210" s="0" t="n">
        <f aca="false">VALUE(D210)</f>
        <v>64450</v>
      </c>
      <c r="I210" s="0" t="n">
        <f aca="false">VALUE(E210)</f>
        <v>0</v>
      </c>
      <c r="K210" s="0" t="n">
        <f aca="false">IF(  OR(  AND(H210&gt;I210, F210="Yes"),  AND( I210 &gt; H210, F210="No" ) ),SUM(H210,I210)    )</f>
        <v>64450</v>
      </c>
      <c r="L210" s="0" t="n">
        <f aca="false">IF( OR(  AND(I210&gt;H210, F210="Yes"),  AND( H210 &gt; I210, F210="No" ) ), SUM(H210,I210),0   )</f>
        <v>0</v>
      </c>
      <c r="M210" s="0" t="n">
        <f aca="false">IF( OR(H210=I210,AND(H210 = 0, I210=0)) ,1,0)</f>
        <v>0</v>
      </c>
      <c r="N210" s="0" t="n">
        <f aca="false">IF(F210="Not Voting", SUM(H210:I210),0)</f>
        <v>0</v>
      </c>
      <c r="P210" s="0" t="n">
        <f aca="false">IF(AND(F210="Not Voting",M210=1), 1,0)</f>
        <v>0</v>
      </c>
    </row>
    <row r="211" customFormat="false" ht="35.05" hidden="false" customHeight="false" outlineLevel="0" collapsed="false">
      <c r="A211" s="1" t="s">
        <v>724</v>
      </c>
      <c r="B211" s="1" t="s">
        <v>687</v>
      </c>
      <c r="C211" s="1" t="s">
        <v>725</v>
      </c>
      <c r="D211" s="2" t="s">
        <v>1206</v>
      </c>
      <c r="E211" s="2" t="s">
        <v>85</v>
      </c>
      <c r="F211" s="1" t="s">
        <v>67</v>
      </c>
      <c r="H211" s="0" t="n">
        <f aca="false">VALUE(D211)</f>
        <v>65000</v>
      </c>
      <c r="I211" s="0" t="n">
        <f aca="false">VALUE(E211)</f>
        <v>2000</v>
      </c>
      <c r="K211" s="3" t="n">
        <f aca="false">IF(  OR(  AND(H211&gt;I211, F211="Yes"),  AND( I211 &gt; H211, F211="No" ) ),SUM(H211,I211)    )</f>
        <v>0</v>
      </c>
      <c r="L211" s="0" t="n">
        <f aca="false">IF( OR(  AND(I211&gt;H211, F211="Yes"),  AND( H211 &gt; I211, F211="No" ) ), SUM(H211,I211),0   )</f>
        <v>0</v>
      </c>
      <c r="M211" s="0" t="n">
        <f aca="false">IF( OR(H211=I211,AND(H211 = 0, I211=0)) ,1,0)</f>
        <v>0</v>
      </c>
      <c r="N211" s="0" t="n">
        <f aca="false">IF(F211="Not Voting", SUM(H211:I211),0)</f>
        <v>67000</v>
      </c>
      <c r="P211" s="0" t="n">
        <f aca="false">IF(AND(F211="Not Voting",M211=1), 1,0)</f>
        <v>0</v>
      </c>
    </row>
    <row r="212" customFormat="false" ht="12.8" hidden="false" customHeight="false" outlineLevel="0" collapsed="false">
      <c r="A212" s="1" t="s">
        <v>727</v>
      </c>
      <c r="B212" s="1" t="s">
        <v>687</v>
      </c>
      <c r="C212" s="1" t="s">
        <v>728</v>
      </c>
      <c r="D212" s="2" t="s">
        <v>8314</v>
      </c>
      <c r="E212" s="2" t="s">
        <v>32</v>
      </c>
      <c r="F212" s="1" t="s">
        <v>20</v>
      </c>
      <c r="H212" s="0" t="n">
        <f aca="false">VALUE(D212)</f>
        <v>176250</v>
      </c>
      <c r="I212" s="0" t="n">
        <f aca="false">VALUE(E212)</f>
        <v>1000</v>
      </c>
      <c r="K212" s="3" t="n">
        <f aca="false">IF(  OR(  AND(H212&gt;I212, F212="Yes"),  AND( I212 &gt; H212, F212="No" ) ),SUM(H212,I212)    )</f>
        <v>177250</v>
      </c>
      <c r="L212" s="0" t="n">
        <f aca="false">IF( OR(  AND(I212&gt;H212, F212="Yes"),  AND( H212 &gt; I212, F212="No" ) ), SUM(H212,I212),0   )</f>
        <v>0</v>
      </c>
      <c r="M212" s="0" t="n">
        <f aca="false">IF( OR(H212=I212,AND(H212 = 0, I212=0)) ,1,0)</f>
        <v>0</v>
      </c>
      <c r="N212" s="0" t="n">
        <f aca="false">IF(F212="Not Voting", SUM(H212:I212),0)</f>
        <v>0</v>
      </c>
      <c r="P212" s="0" t="n">
        <f aca="false">IF(AND(F212="Not Voting",M212=1), 1,0)</f>
        <v>0</v>
      </c>
    </row>
    <row r="213" customFormat="false" ht="12.8" hidden="false" customHeight="false" outlineLevel="0" collapsed="false">
      <c r="A213" s="1" t="s">
        <v>730</v>
      </c>
      <c r="B213" s="1" t="s">
        <v>687</v>
      </c>
      <c r="C213" s="1" t="s">
        <v>731</v>
      </c>
      <c r="D213" s="2" t="s">
        <v>3600</v>
      </c>
      <c r="E213" s="2" t="s">
        <v>32</v>
      </c>
      <c r="F213" s="1" t="s">
        <v>20</v>
      </c>
      <c r="H213" s="0" t="n">
        <f aca="false">VALUE(D213)</f>
        <v>69750</v>
      </c>
      <c r="I213" s="0" t="n">
        <f aca="false">VALUE(E213)</f>
        <v>1000</v>
      </c>
      <c r="K213" s="0" t="n">
        <f aca="false">IF(  OR(  AND(H213&gt;I213, F213="Yes"),  AND( I213 &gt; H213, F213="No" ) ),SUM(H213,I213)    )</f>
        <v>70750</v>
      </c>
      <c r="L213" s="0" t="n">
        <f aca="false">IF( OR(  AND(I213&gt;H213, F213="Yes"),  AND( H213 &gt; I213, F213="No" ) ), SUM(H213,I213),0   )</f>
        <v>0</v>
      </c>
      <c r="M213" s="0" t="n">
        <f aca="false">IF( OR(H213=I213,AND(H213 = 0, I213=0)) ,1,0)</f>
        <v>0</v>
      </c>
      <c r="N213" s="0" t="n">
        <f aca="false">IF(F213="Not Voting", SUM(H213:I213),0)</f>
        <v>0</v>
      </c>
      <c r="P213" s="0" t="n">
        <f aca="false">IF(AND(F213="Not Voting",M213=1), 1,0)</f>
        <v>0</v>
      </c>
    </row>
    <row r="214" customFormat="false" ht="12.8" hidden="false" customHeight="false" outlineLevel="0" collapsed="false">
      <c r="A214" s="1" t="s">
        <v>733</v>
      </c>
      <c r="B214" s="1" t="s">
        <v>687</v>
      </c>
      <c r="C214" s="1" t="s">
        <v>734</v>
      </c>
      <c r="D214" s="2" t="s">
        <v>5548</v>
      </c>
      <c r="E214" s="2" t="s">
        <v>19</v>
      </c>
      <c r="F214" s="1" t="s">
        <v>20</v>
      </c>
      <c r="H214" s="0" t="n">
        <f aca="false">VALUE(D214)</f>
        <v>60800</v>
      </c>
      <c r="I214" s="0" t="n">
        <f aca="false">VALUE(E214)</f>
        <v>0</v>
      </c>
      <c r="K214" s="3" t="n">
        <f aca="false">IF(  OR(  AND(H214&gt;I214, F214="Yes"),  AND( I214 &gt; H214, F214="No" ) ),SUM(H214,I214)    )</f>
        <v>60800</v>
      </c>
      <c r="L214" s="0" t="n">
        <f aca="false">IF( OR(  AND(I214&gt;H214, F214="Yes"),  AND( H214 &gt; I214, F214="No" ) ), SUM(H214,I214),0   )</f>
        <v>0</v>
      </c>
      <c r="M214" s="0" t="n">
        <f aca="false">IF( OR(H214=I214,AND(H214 = 0, I214=0)) ,1,0)</f>
        <v>0</v>
      </c>
      <c r="N214" s="0" t="n">
        <f aca="false">IF(F214="Not Voting", SUM(H214:I214),0)</f>
        <v>0</v>
      </c>
      <c r="P214" s="0" t="n">
        <f aca="false">IF(AND(F214="Not Voting",M214=1), 1,0)</f>
        <v>0</v>
      </c>
    </row>
    <row r="215" customFormat="false" ht="12.8" hidden="false" customHeight="false" outlineLevel="0" collapsed="false">
      <c r="A215" s="1" t="s">
        <v>736</v>
      </c>
      <c r="B215" s="1" t="s">
        <v>687</v>
      </c>
      <c r="C215" s="1" t="s">
        <v>737</v>
      </c>
      <c r="D215" s="2" t="s">
        <v>7492</v>
      </c>
      <c r="E215" s="2" t="s">
        <v>292</v>
      </c>
      <c r="F215" s="1" t="s">
        <v>20</v>
      </c>
      <c r="H215" s="0" t="n">
        <f aca="false">VALUE(D215)</f>
        <v>86450</v>
      </c>
      <c r="I215" s="0" t="n">
        <f aca="false">VALUE(E215)</f>
        <v>3500</v>
      </c>
      <c r="K215" s="0" t="n">
        <f aca="false">IF(  OR(  AND(H215&gt;I215, F215="Yes"),  AND( I215 &gt; H215, F215="No" ) ),SUM(H215,I215)    )</f>
        <v>89950</v>
      </c>
      <c r="L215" s="0" t="n">
        <f aca="false">IF( OR(  AND(I215&gt;H215, F215="Yes"),  AND( H215 &gt; I215, F215="No" ) ), SUM(H215,I215),0   )</f>
        <v>0</v>
      </c>
      <c r="M215" s="0" t="n">
        <f aca="false">IF( OR(H215=I215,AND(H215 = 0, I215=0)) ,1,0)</f>
        <v>0</v>
      </c>
      <c r="N215" s="0" t="n">
        <f aca="false">IF(F215="Not Voting", SUM(H215:I215),0)</f>
        <v>0</v>
      </c>
      <c r="P215" s="0" t="n">
        <f aca="false">IF(AND(F215="Not Voting",M215=1), 1,0)</f>
        <v>0</v>
      </c>
    </row>
    <row r="216" customFormat="false" ht="12.8" hidden="false" customHeight="false" outlineLevel="0" collapsed="false">
      <c r="A216" s="1" t="s">
        <v>739</v>
      </c>
      <c r="B216" s="1" t="s">
        <v>687</v>
      </c>
      <c r="C216" s="1" t="s">
        <v>740</v>
      </c>
      <c r="D216" s="2" t="s">
        <v>1483</v>
      </c>
      <c r="E216" s="2" t="s">
        <v>19</v>
      </c>
      <c r="F216" s="1" t="s">
        <v>20</v>
      </c>
      <c r="H216" s="0" t="n">
        <f aca="false">VALUE(D216)</f>
        <v>17950</v>
      </c>
      <c r="I216" s="0" t="n">
        <f aca="false">VALUE(E216)</f>
        <v>0</v>
      </c>
      <c r="K216" s="3" t="n">
        <f aca="false">IF(  OR(  AND(H216&gt;I216, F216="Yes"),  AND( I216 &gt; H216, F216="No" ) ),SUM(H216,I216)    )</f>
        <v>17950</v>
      </c>
      <c r="L216" s="0" t="n">
        <f aca="false">IF( OR(  AND(I216&gt;H216, F216="Yes"),  AND( H216 &gt; I216, F216="No" ) ), SUM(H216,I216),0   )</f>
        <v>0</v>
      </c>
      <c r="M216" s="0" t="n">
        <f aca="false">IF( OR(H216=I216,AND(H216 = 0, I216=0)) ,1,0)</f>
        <v>0</v>
      </c>
      <c r="N216" s="0" t="n">
        <f aca="false">IF(F216="Not Voting", SUM(H216:I216),0)</f>
        <v>0</v>
      </c>
      <c r="P216" s="0" t="n">
        <f aca="false">IF(AND(F216="Not Voting",M216=1), 1,0)</f>
        <v>0</v>
      </c>
    </row>
    <row r="217" customFormat="false" ht="23.85" hidden="false" customHeight="false" outlineLevel="0" collapsed="false">
      <c r="A217" s="1" t="s">
        <v>742</v>
      </c>
      <c r="B217" s="1" t="s">
        <v>687</v>
      </c>
      <c r="C217" s="1" t="s">
        <v>743</v>
      </c>
      <c r="D217" s="2" t="s">
        <v>8315</v>
      </c>
      <c r="E217" s="2" t="s">
        <v>32</v>
      </c>
      <c r="F217" s="1" t="s">
        <v>20</v>
      </c>
      <c r="H217" s="0" t="n">
        <f aca="false">VALUE(D217)</f>
        <v>335300</v>
      </c>
      <c r="I217" s="0" t="n">
        <f aca="false">VALUE(E217)</f>
        <v>1000</v>
      </c>
      <c r="K217" s="3" t="n">
        <f aca="false">IF(  OR(  AND(H217&gt;I217, F217="Yes"),  AND( I217 &gt; H217, F217="No" ) ),SUM(H217,I217)    )</f>
        <v>336300</v>
      </c>
      <c r="L217" s="0" t="n">
        <f aca="false">IF( OR(  AND(I217&gt;H217, F217="Yes"),  AND( H217 &gt; I217, F217="No" ) ), SUM(H217,I217),0   )</f>
        <v>0</v>
      </c>
      <c r="M217" s="0" t="n">
        <f aca="false">IF( OR(H217=I217,AND(H217 = 0, I217=0)) ,1,0)</f>
        <v>0</v>
      </c>
      <c r="N217" s="0" t="n">
        <f aca="false">IF(F217="Not Voting", SUM(H217:I217),0)</f>
        <v>0</v>
      </c>
      <c r="P217" s="0" t="n">
        <f aca="false">IF(AND(F217="Not Voting",M217=1), 1,0)</f>
        <v>0</v>
      </c>
    </row>
    <row r="218" customFormat="false" ht="23.85" hidden="false" customHeight="false" outlineLevel="0" collapsed="false">
      <c r="A218" s="1" t="s">
        <v>745</v>
      </c>
      <c r="B218" s="1" t="s">
        <v>687</v>
      </c>
      <c r="C218" s="1" t="s">
        <v>746</v>
      </c>
      <c r="D218" s="2" t="s">
        <v>4232</v>
      </c>
      <c r="E218" s="2" t="s">
        <v>19</v>
      </c>
      <c r="F218" s="1" t="s">
        <v>20</v>
      </c>
      <c r="H218" s="0" t="n">
        <f aca="false">VALUE(D218)</f>
        <v>19350</v>
      </c>
      <c r="I218" s="0" t="n">
        <f aca="false">VALUE(E218)</f>
        <v>0</v>
      </c>
      <c r="K218" s="3" t="n">
        <f aca="false">IF(  OR(  AND(H218&gt;I218, F218="Yes"),  AND( I218 &gt; H218, F218="No" ) ),SUM(H218,I218)    )</f>
        <v>19350</v>
      </c>
      <c r="L218" s="0" t="n">
        <f aca="false">IF( OR(  AND(I218&gt;H218, F218="Yes"),  AND( H218 &gt; I218, F218="No" ) ), SUM(H218,I218),0   )</f>
        <v>0</v>
      </c>
      <c r="M218" s="0" t="n">
        <f aca="false">IF( OR(H218=I218,AND(H218 = 0, I218=0)) ,1,0)</f>
        <v>0</v>
      </c>
      <c r="N218" s="0" t="n">
        <f aca="false">IF(F218="Not Voting", SUM(H218:I218),0)</f>
        <v>0</v>
      </c>
      <c r="P218" s="0" t="n">
        <f aca="false">IF(AND(F218="Not Voting",M218=1), 1,0)</f>
        <v>0</v>
      </c>
    </row>
    <row r="219" customFormat="false" ht="12.8" hidden="false" customHeight="false" outlineLevel="0" collapsed="false">
      <c r="A219" s="1" t="s">
        <v>748</v>
      </c>
      <c r="B219" s="1" t="s">
        <v>687</v>
      </c>
      <c r="C219" s="1" t="s">
        <v>749</v>
      </c>
      <c r="D219" s="2" t="s">
        <v>5075</v>
      </c>
      <c r="E219" s="2" t="s">
        <v>32</v>
      </c>
      <c r="F219" s="1" t="s">
        <v>20</v>
      </c>
      <c r="H219" s="0" t="n">
        <f aca="false">VALUE(D219)</f>
        <v>22950</v>
      </c>
      <c r="I219" s="0" t="n">
        <f aca="false">VALUE(E219)</f>
        <v>1000</v>
      </c>
      <c r="K219" s="0" t="n">
        <f aca="false">IF(  OR(  AND(H219&gt;I219, F219="Yes"),  AND( I219 &gt; H219, F219="No" ) ),SUM(H219,I219)    )</f>
        <v>23950</v>
      </c>
      <c r="L219" s="0" t="n">
        <f aca="false">IF( OR(  AND(I219&gt;H219, F219="Yes"),  AND( H219 &gt; I219, F219="No" ) ), SUM(H219,I219),0   )</f>
        <v>0</v>
      </c>
      <c r="M219" s="0" t="n">
        <f aca="false">IF( OR(H219=I219,AND(H219 = 0, I219=0)) ,1,0)</f>
        <v>0</v>
      </c>
      <c r="N219" s="0" t="n">
        <f aca="false">IF(F219="Not Voting", SUM(H219:I219),0)</f>
        <v>0</v>
      </c>
      <c r="P219" s="0" t="n">
        <f aca="false">IF(AND(F219="Not Voting",M219=1), 1,0)</f>
        <v>0</v>
      </c>
    </row>
    <row r="220" customFormat="false" ht="23.85" hidden="false" customHeight="false" outlineLevel="0" collapsed="false">
      <c r="A220" s="1" t="s">
        <v>751</v>
      </c>
      <c r="B220" s="1" t="s">
        <v>687</v>
      </c>
      <c r="C220" s="1" t="s">
        <v>752</v>
      </c>
      <c r="D220" s="2" t="s">
        <v>8316</v>
      </c>
      <c r="E220" s="2" t="s">
        <v>32</v>
      </c>
      <c r="F220" s="1" t="s">
        <v>20</v>
      </c>
      <c r="H220" s="0" t="n">
        <f aca="false">VALUE(D220)</f>
        <v>81275</v>
      </c>
      <c r="I220" s="0" t="n">
        <f aca="false">VALUE(E220)</f>
        <v>1000</v>
      </c>
      <c r="K220" s="3" t="n">
        <f aca="false">IF(  OR(  AND(H220&gt;I220, F220="Yes"),  AND( I220 &gt; H220, F220="No" ) ),SUM(H220,I220)    )</f>
        <v>82275</v>
      </c>
      <c r="L220" s="0" t="n">
        <f aca="false">IF( OR(  AND(I220&gt;H220, F220="Yes"),  AND( H220 &gt; I220, F220="No" ) ), SUM(H220,I220),0   )</f>
        <v>0</v>
      </c>
      <c r="M220" s="0" t="n">
        <f aca="false">IF( OR(H220=I220,AND(H220 = 0, I220=0)) ,1,0)</f>
        <v>0</v>
      </c>
      <c r="N220" s="0" t="n">
        <f aca="false">IF(F220="Not Voting", SUM(H220:I220),0)</f>
        <v>0</v>
      </c>
      <c r="P220" s="0" t="n">
        <f aca="false">IF(AND(F220="Not Voting",M220=1), 1,0)</f>
        <v>0</v>
      </c>
    </row>
    <row r="221" customFormat="false" ht="12.8" hidden="false" customHeight="false" outlineLevel="0" collapsed="false">
      <c r="A221" s="1" t="s">
        <v>754</v>
      </c>
      <c r="B221" s="1" t="s">
        <v>687</v>
      </c>
      <c r="C221" s="1" t="s">
        <v>755</v>
      </c>
      <c r="D221" s="2" t="s">
        <v>8317</v>
      </c>
      <c r="E221" s="2" t="s">
        <v>32</v>
      </c>
      <c r="F221" s="1" t="s">
        <v>20</v>
      </c>
      <c r="H221" s="0" t="n">
        <f aca="false">VALUE(D221)</f>
        <v>30146</v>
      </c>
      <c r="I221" s="0" t="n">
        <f aca="false">VALUE(E221)</f>
        <v>1000</v>
      </c>
      <c r="K221" s="3" t="n">
        <f aca="false">IF(  OR(  AND(H221&gt;I221, F221="Yes"),  AND( I221 &gt; H221, F221="No" ) ),SUM(H221,I221)    )</f>
        <v>31146</v>
      </c>
      <c r="L221" s="0" t="n">
        <f aca="false">IF( OR(  AND(I221&gt;H221, F221="Yes"),  AND( H221 &gt; I221, F221="No" ) ), SUM(H221,I221),0   )</f>
        <v>0</v>
      </c>
      <c r="M221" s="0" t="n">
        <f aca="false">IF( OR(H221=I221,AND(H221 = 0, I221=0)) ,1,0)</f>
        <v>0</v>
      </c>
      <c r="N221" s="0" t="n">
        <f aca="false">IF(F221="Not Voting", SUM(H221:I221),0)</f>
        <v>0</v>
      </c>
      <c r="P221" s="0" t="n">
        <f aca="false">IF(AND(F221="Not Voting",M221=1), 1,0)</f>
        <v>0</v>
      </c>
    </row>
    <row r="222" customFormat="false" ht="23.85" hidden="false" customHeight="false" outlineLevel="0" collapsed="false">
      <c r="A222" s="1" t="s">
        <v>757</v>
      </c>
      <c r="B222" s="1" t="s">
        <v>687</v>
      </c>
      <c r="C222" s="1" t="s">
        <v>758</v>
      </c>
      <c r="D222" s="2" t="s">
        <v>8318</v>
      </c>
      <c r="E222" s="2" t="s">
        <v>19</v>
      </c>
      <c r="F222" s="1" t="s">
        <v>20</v>
      </c>
      <c r="H222" s="0" t="n">
        <f aca="false">VALUE(D222)</f>
        <v>67970</v>
      </c>
      <c r="I222" s="0" t="n">
        <f aca="false">VALUE(E222)</f>
        <v>0</v>
      </c>
      <c r="K222" s="3" t="n">
        <f aca="false">IF(  OR(  AND(H222&gt;I222, F222="Yes"),  AND( I222 &gt; H222, F222="No" ) ),SUM(H222,I222)    )</f>
        <v>67970</v>
      </c>
      <c r="L222" s="0" t="n">
        <f aca="false">IF( OR(  AND(I222&gt;H222, F222="Yes"),  AND( H222 &gt; I222, F222="No" ) ), SUM(H222,I222),0   )</f>
        <v>0</v>
      </c>
      <c r="M222" s="0" t="n">
        <f aca="false">IF( OR(H222=I222,AND(H222 = 0, I222=0)) ,1,0)</f>
        <v>0</v>
      </c>
      <c r="N222" s="0" t="n">
        <f aca="false">IF(F222="Not Voting", SUM(H222:I222),0)</f>
        <v>0</v>
      </c>
      <c r="P222" s="0" t="n">
        <f aca="false">IF(AND(F222="Not Voting",M222=1), 1,0)</f>
        <v>0</v>
      </c>
    </row>
    <row r="223" customFormat="false" ht="12.8" hidden="false" customHeight="false" outlineLevel="0" collapsed="false">
      <c r="A223" s="1" t="s">
        <v>760</v>
      </c>
      <c r="B223" s="1" t="s">
        <v>687</v>
      </c>
      <c r="C223" s="1" t="s">
        <v>761</v>
      </c>
      <c r="D223" s="2" t="s">
        <v>8319</v>
      </c>
      <c r="E223" s="2" t="s">
        <v>32</v>
      </c>
      <c r="F223" s="1" t="s">
        <v>20</v>
      </c>
      <c r="H223" s="0" t="n">
        <f aca="false">VALUE(D223)</f>
        <v>57857</v>
      </c>
      <c r="I223" s="0" t="n">
        <f aca="false">VALUE(E223)</f>
        <v>1000</v>
      </c>
      <c r="K223" s="0" t="n">
        <f aca="false">IF(  OR(  AND(H223&gt;I223, F223="Yes"),  AND( I223 &gt; H223, F223="No" ) ),SUM(H223,I223)    )</f>
        <v>58857</v>
      </c>
      <c r="L223" s="0" t="n">
        <f aca="false">IF( OR(  AND(I223&gt;H223, F223="Yes"),  AND( H223 &gt; I223, F223="No" ) ), SUM(H223,I223),0   )</f>
        <v>0</v>
      </c>
      <c r="M223" s="0" t="n">
        <f aca="false">IF( OR(H223=I223,AND(H223 = 0, I223=0)) ,1,0)</f>
        <v>0</v>
      </c>
      <c r="N223" s="0" t="n">
        <f aca="false">IF(F223="Not Voting", SUM(H223:I223),0)</f>
        <v>0</v>
      </c>
      <c r="P223" s="0" t="n">
        <f aca="false">IF(AND(F223="Not Voting",M223=1), 1,0)</f>
        <v>0</v>
      </c>
    </row>
    <row r="224" customFormat="false" ht="12.8" hidden="false" customHeight="false" outlineLevel="0" collapsed="false">
      <c r="A224" s="1" t="s">
        <v>763</v>
      </c>
      <c r="B224" s="1" t="s">
        <v>687</v>
      </c>
      <c r="C224" s="1" t="s">
        <v>764</v>
      </c>
      <c r="D224" s="2" t="s">
        <v>8320</v>
      </c>
      <c r="E224" s="2" t="s">
        <v>114</v>
      </c>
      <c r="F224" s="1" t="s">
        <v>20</v>
      </c>
      <c r="H224" s="0" t="n">
        <f aca="false">VALUE(D224)</f>
        <v>32595</v>
      </c>
      <c r="I224" s="0" t="n">
        <f aca="false">VALUE(E224)</f>
        <v>4500</v>
      </c>
      <c r="K224" s="0" t="n">
        <f aca="false">IF(  OR(  AND(H224&gt;I224, F224="Yes"),  AND( I224 &gt; H224, F224="No" ) ),SUM(H224,I224)    )</f>
        <v>37095</v>
      </c>
      <c r="L224" s="0" t="n">
        <f aca="false">IF( OR(  AND(I224&gt;H224, F224="Yes"),  AND( H224 &gt; I224, F224="No" ) ), SUM(H224,I224),0   )</f>
        <v>0</v>
      </c>
      <c r="M224" s="0" t="n">
        <f aca="false">IF( OR(H224=I224,AND(H224 = 0, I224=0)) ,1,0)</f>
        <v>0</v>
      </c>
      <c r="N224" s="0" t="n">
        <f aca="false">IF(F224="Not Voting", SUM(H224:I224),0)</f>
        <v>0</v>
      </c>
      <c r="P224" s="0" t="n">
        <f aca="false">IF(AND(F224="Not Voting",M224=1), 1,0)</f>
        <v>0</v>
      </c>
    </row>
    <row r="225" customFormat="false" ht="23.85" hidden="false" customHeight="false" outlineLevel="0" collapsed="false">
      <c r="A225" s="1" t="s">
        <v>766</v>
      </c>
      <c r="B225" s="1" t="s">
        <v>687</v>
      </c>
      <c r="C225" s="1" t="s">
        <v>767</v>
      </c>
      <c r="D225" s="2" t="s">
        <v>8321</v>
      </c>
      <c r="E225" s="2" t="s">
        <v>8322</v>
      </c>
      <c r="F225" s="1" t="s">
        <v>20</v>
      </c>
      <c r="H225" s="0" t="n">
        <f aca="false">VALUE(D225)</f>
        <v>249683</v>
      </c>
      <c r="I225" s="0" t="n">
        <f aca="false">VALUE(E225)</f>
        <v>7499</v>
      </c>
      <c r="K225" s="0" t="n">
        <f aca="false">IF(  OR(  AND(H225&gt;I225, F225="Yes"),  AND( I225 &gt; H225, F225="No" ) ),SUM(H225,I225)    )</f>
        <v>257182</v>
      </c>
      <c r="L225" s="0" t="n">
        <f aca="false">IF( OR(  AND(I225&gt;H225, F225="Yes"),  AND( H225 &gt; I225, F225="No" ) ), SUM(H225,I225),0   )</f>
        <v>0</v>
      </c>
      <c r="M225" s="0" t="n">
        <f aca="false">IF( OR(H225=I225,AND(H225 = 0, I225=0)) ,1,0)</f>
        <v>0</v>
      </c>
      <c r="N225" s="0" t="n">
        <f aca="false">IF(F225="Not Voting", SUM(H225:I225),0)</f>
        <v>0</v>
      </c>
      <c r="P225" s="0" t="n">
        <f aca="false">IF(AND(F225="Not Voting",M225=1), 1,0)</f>
        <v>0</v>
      </c>
    </row>
    <row r="226" customFormat="false" ht="23.85" hidden="false" customHeight="false" outlineLevel="0" collapsed="false">
      <c r="A226" s="1" t="s">
        <v>769</v>
      </c>
      <c r="B226" s="1" t="s">
        <v>687</v>
      </c>
      <c r="C226" s="1" t="s">
        <v>770</v>
      </c>
      <c r="D226" s="2" t="s">
        <v>2870</v>
      </c>
      <c r="E226" s="2" t="s">
        <v>19</v>
      </c>
      <c r="F226" s="1" t="s">
        <v>20</v>
      </c>
      <c r="H226" s="0" t="n">
        <f aca="false">VALUE(D226)</f>
        <v>34825</v>
      </c>
      <c r="I226" s="0" t="n">
        <f aca="false">VALUE(E226)</f>
        <v>0</v>
      </c>
      <c r="K226" s="3" t="n">
        <f aca="false">IF(  OR(  AND(H226&gt;I226, F226="Yes"),  AND( I226 &gt; H226, F226="No" ) ),SUM(H226,I226)    )</f>
        <v>34825</v>
      </c>
      <c r="L226" s="0" t="n">
        <f aca="false">IF( OR(  AND(I226&gt;H226, F226="Yes"),  AND( H226 &gt; I226, F226="No" ) ), SUM(H226,I226),0   )</f>
        <v>0</v>
      </c>
      <c r="M226" s="0" t="n">
        <f aca="false">IF( OR(H226=I226,AND(H226 = 0, I226=0)) ,1,0)</f>
        <v>0</v>
      </c>
      <c r="N226" s="0" t="n">
        <f aca="false">IF(F226="Not Voting", SUM(H226:I226),0)</f>
        <v>0</v>
      </c>
      <c r="P226" s="0" t="n">
        <f aca="false">IF(AND(F226="Not Voting",M226=1), 1,0)</f>
        <v>0</v>
      </c>
    </row>
    <row r="227" customFormat="false" ht="23.85" hidden="false" customHeight="false" outlineLevel="0" collapsed="false">
      <c r="A227" s="1" t="s">
        <v>772</v>
      </c>
      <c r="B227" s="1" t="s">
        <v>687</v>
      </c>
      <c r="C227" s="1" t="s">
        <v>773</v>
      </c>
      <c r="D227" s="2" t="s">
        <v>19</v>
      </c>
      <c r="E227" s="2" t="s">
        <v>19</v>
      </c>
      <c r="F227" s="1" t="s">
        <v>20</v>
      </c>
      <c r="H227" s="0" t="n">
        <f aca="false">VALUE(D227)</f>
        <v>0</v>
      </c>
      <c r="I227" s="0" t="n">
        <f aca="false">VALUE(E227)</f>
        <v>0</v>
      </c>
      <c r="K227" s="3" t="n">
        <f aca="false">IF(  OR(  AND(H227&gt;I227, F227="Yes"),  AND( I227 &gt; H227, F227="No" ) ),SUM(H227,I227)    )</f>
        <v>0</v>
      </c>
      <c r="L227" s="0" t="n">
        <f aca="false">IF( OR(  AND(I227&gt;H227, F227="Yes"),  AND( H227 &gt; I227, F227="No" ) ), SUM(H227,I227),0   )</f>
        <v>0</v>
      </c>
      <c r="M227" s="0" t="n">
        <f aca="false">IF( OR(H227=I227,AND(H227 = 0, I227=0)) ,1,0)</f>
        <v>1</v>
      </c>
      <c r="N227" s="0" t="n">
        <f aca="false">IF(F227="Not Voting", SUM(H227:I227),0)</f>
        <v>0</v>
      </c>
      <c r="P227" s="0" t="n">
        <f aca="false">IF(AND(F227="Not Voting",M227=1), 1,0)</f>
        <v>0</v>
      </c>
    </row>
    <row r="228" customFormat="false" ht="23.85" hidden="false" customHeight="false" outlineLevel="0" collapsed="false">
      <c r="A228" s="1" t="s">
        <v>774</v>
      </c>
      <c r="B228" s="1" t="s">
        <v>687</v>
      </c>
      <c r="C228" s="1" t="s">
        <v>775</v>
      </c>
      <c r="D228" s="2" t="s">
        <v>8323</v>
      </c>
      <c r="E228" s="2" t="s">
        <v>666</v>
      </c>
      <c r="F228" s="1" t="s">
        <v>20</v>
      </c>
      <c r="H228" s="0" t="n">
        <f aca="false">VALUE(D228)</f>
        <v>170975</v>
      </c>
      <c r="I228" s="0" t="n">
        <f aca="false">VALUE(E228)</f>
        <v>7500</v>
      </c>
      <c r="K228" s="0" t="n">
        <f aca="false">IF(  OR(  AND(H228&gt;I228, F228="Yes"),  AND( I228 &gt; H228, F228="No" ) ),SUM(H228,I228)    )</f>
        <v>178475</v>
      </c>
      <c r="L228" s="0" t="n">
        <f aca="false">IF( OR(  AND(I228&gt;H228, F228="Yes"),  AND( H228 &gt; I228, F228="No" ) ), SUM(H228,I228),0   )</f>
        <v>0</v>
      </c>
      <c r="M228" s="0" t="n">
        <f aca="false">IF( OR(H228=I228,AND(H228 = 0, I228=0)) ,1,0)</f>
        <v>0</v>
      </c>
      <c r="N228" s="0" t="n">
        <f aca="false">IF(F228="Not Voting", SUM(H228:I228),0)</f>
        <v>0</v>
      </c>
      <c r="P228" s="0" t="n">
        <f aca="false">IF(AND(F228="Not Voting",M228=1), 1,0)</f>
        <v>0</v>
      </c>
    </row>
    <row r="229" customFormat="false" ht="35.05" hidden="false" customHeight="false" outlineLevel="0" collapsed="false">
      <c r="A229" s="1" t="s">
        <v>778</v>
      </c>
      <c r="B229" s="1" t="s">
        <v>687</v>
      </c>
      <c r="C229" s="1" t="s">
        <v>779</v>
      </c>
      <c r="D229" s="2" t="s">
        <v>8324</v>
      </c>
      <c r="E229" s="2" t="s">
        <v>217</v>
      </c>
      <c r="F229" s="1" t="s">
        <v>20</v>
      </c>
      <c r="H229" s="0" t="n">
        <f aca="false">VALUE(D229)</f>
        <v>145315</v>
      </c>
      <c r="I229" s="0" t="n">
        <f aca="false">VALUE(E229)</f>
        <v>6200</v>
      </c>
      <c r="K229" s="0" t="n">
        <f aca="false">IF(  OR(  AND(H229&gt;I229, F229="Yes"),  AND( I229 &gt; H229, F229="No" ) ),SUM(H229,I229)    )</f>
        <v>151515</v>
      </c>
      <c r="L229" s="0" t="n">
        <f aca="false">IF( OR(  AND(I229&gt;H229, F229="Yes"),  AND( H229 &gt; I229, F229="No" ) ), SUM(H229,I229),0   )</f>
        <v>0</v>
      </c>
      <c r="M229" s="0" t="n">
        <f aca="false">IF( OR(H229=I229,AND(H229 = 0, I229=0)) ,1,0)</f>
        <v>0</v>
      </c>
      <c r="N229" s="0" t="n">
        <f aca="false">IF(F229="Not Voting", SUM(H229:I229),0)</f>
        <v>0</v>
      </c>
      <c r="P229" s="0" t="n">
        <f aca="false">IF(AND(F229="Not Voting",M229=1), 1,0)</f>
        <v>0</v>
      </c>
    </row>
    <row r="230" customFormat="false" ht="35.05" hidden="false" customHeight="false" outlineLevel="0" collapsed="false">
      <c r="A230" s="1" t="s">
        <v>781</v>
      </c>
      <c r="B230" s="1" t="s">
        <v>687</v>
      </c>
      <c r="C230" s="1" t="s">
        <v>782</v>
      </c>
      <c r="D230" s="2" t="s">
        <v>1488</v>
      </c>
      <c r="E230" s="2" t="s">
        <v>32</v>
      </c>
      <c r="F230" s="1" t="s">
        <v>20</v>
      </c>
      <c r="H230" s="0" t="n">
        <f aca="false">VALUE(D230)</f>
        <v>47400</v>
      </c>
      <c r="I230" s="0" t="n">
        <f aca="false">VALUE(E230)</f>
        <v>1000</v>
      </c>
      <c r="K230" s="3" t="n">
        <f aca="false">IF(  OR(  AND(H230&gt;I230, F230="Yes"),  AND( I230 &gt; H230, F230="No" ) ),SUM(H230,I230)    )</f>
        <v>48400</v>
      </c>
      <c r="L230" s="0" t="n">
        <f aca="false">IF( OR(  AND(I230&gt;H230, F230="Yes"),  AND( H230 &gt; I230, F230="No" ) ), SUM(H230,I230),0   )</f>
        <v>0</v>
      </c>
      <c r="M230" s="0" t="n">
        <f aca="false">IF( OR(H230=I230,AND(H230 = 0, I230=0)) ,1,0)</f>
        <v>0</v>
      </c>
      <c r="N230" s="0" t="n">
        <f aca="false">IF(F230="Not Voting", SUM(H230:I230),0)</f>
        <v>0</v>
      </c>
      <c r="P230" s="0" t="n">
        <f aca="false">IF(AND(F230="Not Voting",M230=1), 1,0)</f>
        <v>0</v>
      </c>
    </row>
    <row r="231" customFormat="false" ht="23.85" hidden="false" customHeight="false" outlineLevel="0" collapsed="false">
      <c r="A231" s="1" t="s">
        <v>784</v>
      </c>
      <c r="B231" s="1" t="s">
        <v>687</v>
      </c>
      <c r="C231" s="1" t="s">
        <v>785</v>
      </c>
      <c r="D231" s="2" t="s">
        <v>8325</v>
      </c>
      <c r="E231" s="2" t="s">
        <v>1079</v>
      </c>
      <c r="F231" s="1" t="s">
        <v>20</v>
      </c>
      <c r="H231" s="0" t="n">
        <f aca="false">VALUE(D231)</f>
        <v>157400</v>
      </c>
      <c r="I231" s="0" t="n">
        <f aca="false">VALUE(E231)</f>
        <v>5500</v>
      </c>
      <c r="K231" s="3" t="n">
        <f aca="false">IF(  OR(  AND(H231&gt;I231, F231="Yes"),  AND( I231 &gt; H231, F231="No" ) ),SUM(H231,I231)    )</f>
        <v>162900</v>
      </c>
      <c r="L231" s="0" t="n">
        <f aca="false">IF( OR(  AND(I231&gt;H231, F231="Yes"),  AND( H231 &gt; I231, F231="No" ) ), SUM(H231,I231),0   )</f>
        <v>0</v>
      </c>
      <c r="M231" s="0" t="n">
        <f aca="false">IF( OR(H231=I231,AND(H231 = 0, I231=0)) ,1,0)</f>
        <v>0</v>
      </c>
      <c r="N231" s="0" t="n">
        <f aca="false">IF(F231="Not Voting", SUM(H231:I231),0)</f>
        <v>0</v>
      </c>
      <c r="P231" s="0" t="n">
        <f aca="false">IF(AND(F231="Not Voting",M231=1), 1,0)</f>
        <v>0</v>
      </c>
    </row>
    <row r="232" customFormat="false" ht="12.8" hidden="false" customHeight="false" outlineLevel="0" collapsed="false">
      <c r="A232" s="1" t="s">
        <v>788</v>
      </c>
      <c r="B232" s="1" t="s">
        <v>687</v>
      </c>
      <c r="C232" s="1" t="s">
        <v>789</v>
      </c>
      <c r="D232" s="2" t="s">
        <v>208</v>
      </c>
      <c r="E232" s="2" t="s">
        <v>110</v>
      </c>
      <c r="F232" s="1" t="s">
        <v>20</v>
      </c>
      <c r="H232" s="0" t="n">
        <f aca="false">VALUE(D232)</f>
        <v>65750</v>
      </c>
      <c r="I232" s="0" t="n">
        <f aca="false">VALUE(E232)</f>
        <v>3000</v>
      </c>
      <c r="K232" s="0" t="n">
        <f aca="false">IF(  OR(  AND(H232&gt;I232, F232="Yes"),  AND( I232 &gt; H232, F232="No" ) ),SUM(H232,I232)    )</f>
        <v>68750</v>
      </c>
      <c r="L232" s="0" t="n">
        <f aca="false">IF( OR(  AND(I232&gt;H232, F232="Yes"),  AND( H232 &gt; I232, F232="No" ) ), SUM(H232,I232),0   )</f>
        <v>0</v>
      </c>
      <c r="M232" s="0" t="n">
        <f aca="false">IF( OR(H232=I232,AND(H232 = 0, I232=0)) ,1,0)</f>
        <v>0</v>
      </c>
      <c r="N232" s="0" t="n">
        <f aca="false">IF(F232="Not Voting", SUM(H232:I232),0)</f>
        <v>0</v>
      </c>
      <c r="P232" s="0" t="n">
        <f aca="false">IF(AND(F232="Not Voting",M232=1), 1,0)</f>
        <v>0</v>
      </c>
    </row>
    <row r="233" customFormat="false" ht="12.8" hidden="false" customHeight="false" outlineLevel="0" collapsed="false">
      <c r="A233" s="1" t="s">
        <v>791</v>
      </c>
      <c r="B233" s="1" t="s">
        <v>687</v>
      </c>
      <c r="C233" s="1" t="s">
        <v>792</v>
      </c>
      <c r="D233" s="2" t="s">
        <v>6711</v>
      </c>
      <c r="E233" s="2" t="s">
        <v>229</v>
      </c>
      <c r="F233" s="1" t="s">
        <v>20</v>
      </c>
      <c r="H233" s="0" t="n">
        <f aca="false">VALUE(D233)</f>
        <v>40850</v>
      </c>
      <c r="I233" s="0" t="n">
        <f aca="false">VALUE(E233)</f>
        <v>2500</v>
      </c>
      <c r="K233" s="0" t="n">
        <f aca="false">IF(  OR(  AND(H233&gt;I233, F233="Yes"),  AND( I233 &gt; H233, F233="No" ) ),SUM(H233,I233)    )</f>
        <v>43350</v>
      </c>
      <c r="L233" s="0" t="n">
        <f aca="false">IF( OR(  AND(I233&gt;H233, F233="Yes"),  AND( H233 &gt; I233, F233="No" ) ), SUM(H233,I233),0   )</f>
        <v>0</v>
      </c>
      <c r="M233" s="0" t="n">
        <f aca="false">IF( OR(H233=I233,AND(H233 = 0, I233=0)) ,1,0)</f>
        <v>0</v>
      </c>
      <c r="N233" s="0" t="n">
        <f aca="false">IF(F233="Not Voting", SUM(H233:I233),0)</f>
        <v>0</v>
      </c>
      <c r="P233" s="0" t="n">
        <f aca="false">IF(AND(F233="Not Voting",M233=1), 1,0)</f>
        <v>0</v>
      </c>
    </row>
    <row r="234" customFormat="false" ht="12.8" hidden="false" customHeight="false" outlineLevel="0" collapsed="false">
      <c r="A234" s="1" t="s">
        <v>794</v>
      </c>
      <c r="B234" s="1" t="s">
        <v>687</v>
      </c>
      <c r="C234" s="1" t="s">
        <v>795</v>
      </c>
      <c r="D234" s="2" t="s">
        <v>1886</v>
      </c>
      <c r="E234" s="2" t="s">
        <v>19</v>
      </c>
      <c r="F234" s="1" t="s">
        <v>20</v>
      </c>
      <c r="H234" s="0" t="n">
        <f aca="false">VALUE(D234)</f>
        <v>12275</v>
      </c>
      <c r="I234" s="0" t="n">
        <f aca="false">VALUE(E234)</f>
        <v>0</v>
      </c>
      <c r="K234" s="3" t="n">
        <f aca="false">IF(  OR(  AND(H234&gt;I234, F234="Yes"),  AND( I234 &gt; H234, F234="No" ) ),SUM(H234,I234)    )</f>
        <v>12275</v>
      </c>
      <c r="L234" s="0" t="n">
        <f aca="false">IF( OR(  AND(I234&gt;H234, F234="Yes"),  AND( H234 &gt; I234, F234="No" ) ), SUM(H234,I234),0   )</f>
        <v>0</v>
      </c>
      <c r="M234" s="0" t="n">
        <f aca="false">IF( OR(H234=I234,AND(H234 = 0, I234=0)) ,1,0)</f>
        <v>0</v>
      </c>
      <c r="N234" s="0" t="n">
        <f aca="false">IF(F234="Not Voting", SUM(H234:I234),0)</f>
        <v>0</v>
      </c>
      <c r="P234" s="0" t="n">
        <f aca="false">IF(AND(F234="Not Voting",M234=1), 1,0)</f>
        <v>0</v>
      </c>
    </row>
    <row r="235" customFormat="false" ht="12.8" hidden="false" customHeight="false" outlineLevel="0" collapsed="false">
      <c r="A235" s="1" t="s">
        <v>797</v>
      </c>
      <c r="B235" s="1" t="s">
        <v>687</v>
      </c>
      <c r="C235" s="1" t="s">
        <v>798</v>
      </c>
      <c r="D235" s="2" t="s">
        <v>4307</v>
      </c>
      <c r="E235" s="2" t="s">
        <v>32</v>
      </c>
      <c r="F235" s="1" t="s">
        <v>20</v>
      </c>
      <c r="H235" s="0" t="n">
        <f aca="false">VALUE(D235)</f>
        <v>33850</v>
      </c>
      <c r="I235" s="0" t="n">
        <f aca="false">VALUE(E235)</f>
        <v>1000</v>
      </c>
      <c r="K235" s="3" t="n">
        <f aca="false">IF(  OR(  AND(H235&gt;I235, F235="Yes"),  AND( I235 &gt; H235, F235="No" ) ),SUM(H235,I235)    )</f>
        <v>34850</v>
      </c>
      <c r="L235" s="0" t="n">
        <f aca="false">IF( OR(  AND(I235&gt;H235, F235="Yes"),  AND( H235 &gt; I235, F235="No" ) ), SUM(H235,I235),0   )</f>
        <v>0</v>
      </c>
      <c r="M235" s="0" t="n">
        <f aca="false">IF( OR(H235=I235,AND(H235 = 0, I235=0)) ,1,0)</f>
        <v>0</v>
      </c>
      <c r="N235" s="0" t="n">
        <f aca="false">IF(F235="Not Voting", SUM(H235:I235),0)</f>
        <v>0</v>
      </c>
      <c r="P235" s="0" t="n">
        <f aca="false">IF(AND(F235="Not Voting",M235=1), 1,0)</f>
        <v>0</v>
      </c>
    </row>
    <row r="236" customFormat="false" ht="23.85" hidden="false" customHeight="false" outlineLevel="0" collapsed="false">
      <c r="A236" s="1" t="s">
        <v>800</v>
      </c>
      <c r="B236" s="1" t="s">
        <v>687</v>
      </c>
      <c r="C236" s="1" t="s">
        <v>801</v>
      </c>
      <c r="D236" s="2" t="s">
        <v>964</v>
      </c>
      <c r="E236" s="2" t="s">
        <v>19</v>
      </c>
      <c r="F236" s="1" t="s">
        <v>20</v>
      </c>
      <c r="H236" s="0" t="n">
        <f aca="false">VALUE(D236)</f>
        <v>500</v>
      </c>
      <c r="I236" s="0" t="n">
        <f aca="false">VALUE(E236)</f>
        <v>0</v>
      </c>
      <c r="K236" s="3" t="n">
        <f aca="false">IF(  OR(  AND(H236&gt;I236, F236="Yes"),  AND( I236 &gt; H236, F236="No" ) ),SUM(H236,I236)    )</f>
        <v>500</v>
      </c>
      <c r="L236" s="0" t="n">
        <f aca="false">IF( OR(  AND(I236&gt;H236, F236="Yes"),  AND( H236 &gt; I236, F236="No" ) ), SUM(H236,I236),0   )</f>
        <v>0</v>
      </c>
      <c r="M236" s="0" t="n">
        <f aca="false">IF( OR(H236=I236,AND(H236 = 0, I236=0)) ,1,0)</f>
        <v>0</v>
      </c>
      <c r="N236" s="0" t="n">
        <f aca="false">IF(F236="Not Voting", SUM(H236:I236),0)</f>
        <v>0</v>
      </c>
      <c r="P236" s="0" t="n">
        <f aca="false">IF(AND(F236="Not Voting",M236=1), 1,0)</f>
        <v>0</v>
      </c>
    </row>
    <row r="237" customFormat="false" ht="12.8" hidden="false" customHeight="false" outlineLevel="0" collapsed="false">
      <c r="A237" s="1" t="s">
        <v>802</v>
      </c>
      <c r="B237" s="1" t="s">
        <v>687</v>
      </c>
      <c r="C237" s="1" t="s">
        <v>803</v>
      </c>
      <c r="D237" s="2" t="s">
        <v>8326</v>
      </c>
      <c r="E237" s="2" t="s">
        <v>253</v>
      </c>
      <c r="F237" s="1" t="s">
        <v>20</v>
      </c>
      <c r="H237" s="0" t="n">
        <f aca="false">VALUE(D237)</f>
        <v>34175</v>
      </c>
      <c r="I237" s="0" t="n">
        <f aca="false">VALUE(E237)</f>
        <v>9000</v>
      </c>
      <c r="K237" s="0" t="n">
        <f aca="false">IF(  OR(  AND(H237&gt;I237, F237="Yes"),  AND( I237 &gt; H237, F237="No" ) ),SUM(H237,I237)    )</f>
        <v>43175</v>
      </c>
      <c r="L237" s="0" t="n">
        <f aca="false">IF( OR(  AND(I237&gt;H237, F237="Yes"),  AND( H237 &gt; I237, F237="No" ) ), SUM(H237,I237),0   )</f>
        <v>0</v>
      </c>
      <c r="M237" s="0" t="n">
        <f aca="false">IF( OR(H237=I237,AND(H237 = 0, I237=0)) ,1,0)</f>
        <v>0</v>
      </c>
      <c r="N237" s="0" t="n">
        <f aca="false">IF(F237="Not Voting", SUM(H237:I237),0)</f>
        <v>0</v>
      </c>
      <c r="P237" s="0" t="n">
        <f aca="false">IF(AND(F237="Not Voting",M237=1), 1,0)</f>
        <v>0</v>
      </c>
    </row>
    <row r="238" customFormat="false" ht="12.8" hidden="false" customHeight="false" outlineLevel="0" collapsed="false">
      <c r="A238" s="1" t="s">
        <v>805</v>
      </c>
      <c r="B238" s="1" t="s">
        <v>687</v>
      </c>
      <c r="C238" s="1" t="s">
        <v>806</v>
      </c>
      <c r="D238" s="2" t="s">
        <v>96</v>
      </c>
      <c r="E238" s="2" t="s">
        <v>19</v>
      </c>
      <c r="F238" s="1" t="s">
        <v>20</v>
      </c>
      <c r="H238" s="0" t="n">
        <f aca="false">VALUE(D238)</f>
        <v>3750</v>
      </c>
      <c r="I238" s="0" t="n">
        <f aca="false">VALUE(E238)</f>
        <v>0</v>
      </c>
      <c r="K238" s="3" t="n">
        <f aca="false">IF(  OR(  AND(H238&gt;I238, F238="Yes"),  AND( I238 &gt; H238, F238="No" ) ),SUM(H238,I238)    )</f>
        <v>3750</v>
      </c>
      <c r="L238" s="0" t="n">
        <f aca="false">IF( OR(  AND(I238&gt;H238, F238="Yes"),  AND( H238 &gt; I238, F238="No" ) ), SUM(H238,I238),0   )</f>
        <v>0</v>
      </c>
      <c r="M238" s="0" t="n">
        <f aca="false">IF( OR(H238=I238,AND(H238 = 0, I238=0)) ,1,0)</f>
        <v>0</v>
      </c>
      <c r="N238" s="0" t="n">
        <f aca="false">IF(F238="Not Voting", SUM(H238:I238),0)</f>
        <v>0</v>
      </c>
      <c r="P238" s="0" t="n">
        <f aca="false">IF(AND(F238="Not Voting",M238=1), 1,0)</f>
        <v>0</v>
      </c>
    </row>
    <row r="239" customFormat="false" ht="23.85" hidden="false" customHeight="false" outlineLevel="0" collapsed="false">
      <c r="A239" s="1" t="s">
        <v>807</v>
      </c>
      <c r="B239" s="1" t="s">
        <v>687</v>
      </c>
      <c r="C239" s="1" t="s">
        <v>808</v>
      </c>
      <c r="D239" s="2" t="s">
        <v>19</v>
      </c>
      <c r="E239" s="2" t="s">
        <v>19</v>
      </c>
      <c r="F239" s="1" t="s">
        <v>20</v>
      </c>
      <c r="H239" s="0" t="n">
        <f aca="false">VALUE(D239)</f>
        <v>0</v>
      </c>
      <c r="I239" s="0" t="n">
        <f aca="false">VALUE(E239)</f>
        <v>0</v>
      </c>
      <c r="K239" s="3" t="n">
        <f aca="false">IF(  OR(  AND(H239&gt;I239, F239="Yes"),  AND( I239 &gt; H239, F239="No" ) ),SUM(H239,I239)    )</f>
        <v>0</v>
      </c>
      <c r="L239" s="0" t="n">
        <f aca="false">IF( OR(  AND(I239&gt;H239, F239="Yes"),  AND( H239 &gt; I239, F239="No" ) ), SUM(H239,I239),0   )</f>
        <v>0</v>
      </c>
      <c r="M239" s="0" t="n">
        <f aca="false">IF( OR(H239=I239,AND(H239 = 0, I239=0)) ,1,0)</f>
        <v>1</v>
      </c>
      <c r="N239" s="0" t="n">
        <f aca="false">IF(F239="Not Voting", SUM(H239:I239),0)</f>
        <v>0</v>
      </c>
      <c r="P239" s="0" t="n">
        <f aca="false">IF(AND(F239="Not Voting",M239=1), 1,0)</f>
        <v>0</v>
      </c>
    </row>
    <row r="240" customFormat="false" ht="12.8" hidden="false" customHeight="false" outlineLevel="0" collapsed="false">
      <c r="A240" s="1" t="s">
        <v>809</v>
      </c>
      <c r="B240" s="1" t="s">
        <v>687</v>
      </c>
      <c r="C240" s="1" t="s">
        <v>810</v>
      </c>
      <c r="D240" s="2" t="s">
        <v>385</v>
      </c>
      <c r="E240" s="2" t="s">
        <v>32</v>
      </c>
      <c r="F240" s="1" t="s">
        <v>20</v>
      </c>
      <c r="H240" s="0" t="n">
        <f aca="false">VALUE(D240)</f>
        <v>18700</v>
      </c>
      <c r="I240" s="0" t="n">
        <f aca="false">VALUE(E240)</f>
        <v>1000</v>
      </c>
      <c r="K240" s="3" t="n">
        <f aca="false">IF(  OR(  AND(H240&gt;I240, F240="Yes"),  AND( I240 &gt; H240, F240="No" ) ),SUM(H240,I240)    )</f>
        <v>19700</v>
      </c>
      <c r="L240" s="0" t="n">
        <f aca="false">IF( OR(  AND(I240&gt;H240, F240="Yes"),  AND( H240 &gt; I240, F240="No" ) ), SUM(H240,I240),0   )</f>
        <v>0</v>
      </c>
      <c r="M240" s="0" t="n">
        <f aca="false">IF( OR(H240=I240,AND(H240 = 0, I240=0)) ,1,0)</f>
        <v>0</v>
      </c>
      <c r="N240" s="0" t="n">
        <f aca="false">IF(F240="Not Voting", SUM(H240:I240),0)</f>
        <v>0</v>
      </c>
      <c r="P240" s="0" t="n">
        <f aca="false">IF(AND(F240="Not Voting",M240=1), 1,0)</f>
        <v>0</v>
      </c>
    </row>
    <row r="241" customFormat="false" ht="23.85" hidden="false" customHeight="false" outlineLevel="0" collapsed="false">
      <c r="A241" s="1" t="s">
        <v>812</v>
      </c>
      <c r="B241" s="1" t="s">
        <v>687</v>
      </c>
      <c r="C241" s="1" t="s">
        <v>813</v>
      </c>
      <c r="D241" s="2" t="s">
        <v>6073</v>
      </c>
      <c r="E241" s="2" t="s">
        <v>85</v>
      </c>
      <c r="F241" s="1" t="s">
        <v>20</v>
      </c>
      <c r="H241" s="0" t="n">
        <f aca="false">VALUE(D241)</f>
        <v>26600</v>
      </c>
      <c r="I241" s="0" t="n">
        <f aca="false">VALUE(E241)</f>
        <v>2000</v>
      </c>
      <c r="K241" s="0" t="n">
        <f aca="false">IF(  OR(  AND(H241&gt;I241, F241="Yes"),  AND( I241 &gt; H241, F241="No" ) ),SUM(H241,I241)    )</f>
        <v>28600</v>
      </c>
      <c r="L241" s="0" t="n">
        <f aca="false">IF( OR(  AND(I241&gt;H241, F241="Yes"),  AND( H241 &gt; I241, F241="No" ) ), SUM(H241,I241),0   )</f>
        <v>0</v>
      </c>
      <c r="M241" s="0" t="n">
        <f aca="false">IF( OR(H241=I241,AND(H241 = 0, I241=0)) ,1,0)</f>
        <v>0</v>
      </c>
      <c r="N241" s="0" t="n">
        <f aca="false">IF(F241="Not Voting", SUM(H241:I241),0)</f>
        <v>0</v>
      </c>
      <c r="P241" s="0" t="n">
        <f aca="false">IF(AND(F241="Not Voting",M241=1), 1,0)</f>
        <v>0</v>
      </c>
    </row>
    <row r="242" customFormat="false" ht="23.85" hidden="false" customHeight="false" outlineLevel="0" collapsed="false">
      <c r="A242" s="1" t="s">
        <v>815</v>
      </c>
      <c r="B242" s="1" t="s">
        <v>687</v>
      </c>
      <c r="C242" s="1" t="s">
        <v>816</v>
      </c>
      <c r="D242" s="2" t="s">
        <v>2277</v>
      </c>
      <c r="E242" s="2" t="s">
        <v>3462</v>
      </c>
      <c r="F242" s="1" t="s">
        <v>20</v>
      </c>
      <c r="H242" s="0" t="n">
        <f aca="false">VALUE(D242)</f>
        <v>21700</v>
      </c>
      <c r="I242" s="0" t="n">
        <f aca="false">VALUE(E242)</f>
        <v>6950</v>
      </c>
      <c r="K242" s="0" t="n">
        <f aca="false">IF(  OR(  AND(H242&gt;I242, F242="Yes"),  AND( I242 &gt; H242, F242="No" ) ),SUM(H242,I242)    )</f>
        <v>28650</v>
      </c>
      <c r="L242" s="0" t="n">
        <f aca="false">IF( OR(  AND(I242&gt;H242, F242="Yes"),  AND( H242 &gt; I242, F242="No" ) ), SUM(H242,I242),0   )</f>
        <v>0</v>
      </c>
      <c r="M242" s="0" t="n">
        <f aca="false">IF( OR(H242=I242,AND(H242 = 0, I242=0)) ,1,0)</f>
        <v>0</v>
      </c>
      <c r="N242" s="0" t="n">
        <f aca="false">IF(F242="Not Voting", SUM(H242:I242),0)</f>
        <v>0</v>
      </c>
      <c r="P242" s="0" t="n">
        <f aca="false">IF(AND(F242="Not Voting",M242=1), 1,0)</f>
        <v>0</v>
      </c>
    </row>
    <row r="243" customFormat="false" ht="23.85" hidden="false" customHeight="false" outlineLevel="0" collapsed="false">
      <c r="A243" s="1" t="s">
        <v>3188</v>
      </c>
      <c r="B243" s="1" t="s">
        <v>687</v>
      </c>
      <c r="C243" s="1" t="s">
        <v>3189</v>
      </c>
      <c r="D243" s="2" t="s">
        <v>8327</v>
      </c>
      <c r="E243" s="2" t="s">
        <v>2842</v>
      </c>
      <c r="F243" s="1" t="s">
        <v>20</v>
      </c>
      <c r="H243" s="0" t="n">
        <f aca="false">VALUE(D243)</f>
        <v>101535</v>
      </c>
      <c r="I243" s="0" t="n">
        <f aca="false">VALUE(E243)</f>
        <v>8750</v>
      </c>
      <c r="K243" s="3" t="n">
        <f aca="false">IF(  OR(  AND(H243&gt;I243, F243="Yes"),  AND( I243 &gt; H243, F243="No" ) ),SUM(H243,I243)    )</f>
        <v>110285</v>
      </c>
      <c r="L243" s="0" t="n">
        <f aca="false">IF( OR(  AND(I243&gt;H243, F243="Yes"),  AND( H243 &gt; I243, F243="No" ) ), SUM(H243,I243),0   )</f>
        <v>0</v>
      </c>
      <c r="M243" s="0" t="n">
        <f aca="false">IF( OR(H243=I243,AND(H243 = 0, I243=0)) ,1,0)</f>
        <v>0</v>
      </c>
      <c r="N243" s="0" t="n">
        <f aca="false">IF(F243="Not Voting", SUM(H243:I243),0)</f>
        <v>0</v>
      </c>
      <c r="P243" s="0" t="n">
        <f aca="false">IF(AND(F243="Not Voting",M243=1), 1,0)</f>
        <v>0</v>
      </c>
    </row>
    <row r="244" customFormat="false" ht="23.85" hidden="false" customHeight="false" outlineLevel="0" collapsed="false">
      <c r="A244" s="1" t="s">
        <v>818</v>
      </c>
      <c r="B244" s="1" t="s">
        <v>687</v>
      </c>
      <c r="C244" s="1" t="s">
        <v>819</v>
      </c>
      <c r="D244" s="2" t="s">
        <v>8328</v>
      </c>
      <c r="E244" s="2" t="s">
        <v>32</v>
      </c>
      <c r="F244" s="1" t="s">
        <v>20</v>
      </c>
      <c r="H244" s="0" t="n">
        <f aca="false">VALUE(D244)</f>
        <v>57800</v>
      </c>
      <c r="I244" s="0" t="n">
        <f aca="false">VALUE(E244)</f>
        <v>1000</v>
      </c>
      <c r="K244" s="0" t="n">
        <f aca="false">IF(  OR(  AND(H244&gt;I244, F244="Yes"),  AND( I244 &gt; H244, F244="No" ) ),SUM(H244,I244)    )</f>
        <v>58800</v>
      </c>
      <c r="L244" s="0" t="n">
        <f aca="false">IF( OR(  AND(I244&gt;H244, F244="Yes"),  AND( H244 &gt; I244, F244="No" ) ), SUM(H244,I244),0   )</f>
        <v>0</v>
      </c>
      <c r="M244" s="0" t="n">
        <f aca="false">IF( OR(H244=I244,AND(H244 = 0, I244=0)) ,1,0)</f>
        <v>0</v>
      </c>
      <c r="N244" s="0" t="n">
        <f aca="false">IF(F244="Not Voting", SUM(H244:I244),0)</f>
        <v>0</v>
      </c>
      <c r="P244" s="0" t="n">
        <f aca="false">IF(AND(F244="Not Voting",M244=1), 1,0)</f>
        <v>0</v>
      </c>
    </row>
    <row r="245" customFormat="false" ht="12.8" hidden="false" customHeight="false" outlineLevel="0" collapsed="false">
      <c r="A245" s="1" t="s">
        <v>4196</v>
      </c>
      <c r="B245" s="1" t="s">
        <v>687</v>
      </c>
      <c r="C245" s="1" t="s">
        <v>688</v>
      </c>
      <c r="D245" s="2" t="s">
        <v>8329</v>
      </c>
      <c r="E245" s="2" t="s">
        <v>8330</v>
      </c>
      <c r="F245" s="1" t="s">
        <v>20</v>
      </c>
      <c r="H245" s="0" t="n">
        <f aca="false">VALUE(D245)</f>
        <v>80550</v>
      </c>
      <c r="I245" s="0" t="n">
        <f aca="false">VALUE(E245)</f>
        <v>3738</v>
      </c>
      <c r="K245" s="0" t="n">
        <f aca="false">IF(  OR(  AND(H245&gt;I245, F245="Yes"),  AND( I245 &gt; H245, F245="No" ) ),SUM(H245,I245)    )</f>
        <v>84288</v>
      </c>
      <c r="L245" s="0" t="n">
        <f aca="false">IF( OR(  AND(I245&gt;H245, F245="Yes"),  AND( H245 &gt; I245, F245="No" ) ), SUM(H245,I245),0   )</f>
        <v>0</v>
      </c>
      <c r="M245" s="0" t="n">
        <f aca="false">IF( OR(H245=I245,AND(H245 = 0, I245=0)) ,1,0)</f>
        <v>0</v>
      </c>
      <c r="N245" s="0" t="n">
        <f aca="false">IF(F245="Not Voting", SUM(H245:I245),0)</f>
        <v>0</v>
      </c>
      <c r="P245" s="0" t="n">
        <f aca="false">IF(AND(F245="Not Voting",M245=1), 1,0)</f>
        <v>0</v>
      </c>
    </row>
    <row r="246" customFormat="false" ht="12.8" hidden="false" customHeight="false" outlineLevel="0" collapsed="false">
      <c r="A246" s="1" t="s">
        <v>821</v>
      </c>
      <c r="B246" s="1" t="s">
        <v>687</v>
      </c>
      <c r="C246" s="1" t="s">
        <v>822</v>
      </c>
      <c r="D246" s="2" t="s">
        <v>8331</v>
      </c>
      <c r="E246" s="2" t="s">
        <v>292</v>
      </c>
      <c r="F246" s="1" t="s">
        <v>20</v>
      </c>
      <c r="H246" s="0" t="n">
        <f aca="false">VALUE(D246)</f>
        <v>186625</v>
      </c>
      <c r="I246" s="0" t="n">
        <f aca="false">VALUE(E246)</f>
        <v>3500</v>
      </c>
      <c r="K246" s="0" t="n">
        <f aca="false">IF(  OR(  AND(H246&gt;I246, F246="Yes"),  AND( I246 &gt; H246, F246="No" ) ),SUM(H246,I246)    )</f>
        <v>190125</v>
      </c>
      <c r="L246" s="0" t="n">
        <f aca="false">IF( OR(  AND(I246&gt;H246, F246="Yes"),  AND( H246 &gt; I246, F246="No" ) ), SUM(H246,I246),0   )</f>
        <v>0</v>
      </c>
      <c r="M246" s="0" t="n">
        <f aca="false">IF( OR(H246=I246,AND(H246 = 0, I246=0)) ,1,0)</f>
        <v>0</v>
      </c>
      <c r="N246" s="0" t="n">
        <f aca="false">IF(F246="Not Voting", SUM(H246:I246),0)</f>
        <v>0</v>
      </c>
      <c r="P246" s="0" t="n">
        <f aca="false">IF(AND(F246="Not Voting",M246=1), 1,0)</f>
        <v>0</v>
      </c>
    </row>
    <row r="247" customFormat="false" ht="12.8" hidden="false" customHeight="false" outlineLevel="0" collapsed="false">
      <c r="A247" s="1" t="s">
        <v>825</v>
      </c>
      <c r="B247" s="1" t="s">
        <v>687</v>
      </c>
      <c r="C247" s="1" t="s">
        <v>826</v>
      </c>
      <c r="D247" s="2" t="s">
        <v>8332</v>
      </c>
      <c r="E247" s="2" t="s">
        <v>32</v>
      </c>
      <c r="F247" s="1" t="s">
        <v>20</v>
      </c>
      <c r="H247" s="0" t="n">
        <f aca="false">VALUE(D247)</f>
        <v>113156</v>
      </c>
      <c r="I247" s="0" t="n">
        <f aca="false">VALUE(E247)</f>
        <v>1000</v>
      </c>
      <c r="K247" s="3" t="n">
        <f aca="false">IF(  OR(  AND(H247&gt;I247, F247="Yes"),  AND( I247 &gt; H247, F247="No" ) ),SUM(H247,I247)    )</f>
        <v>114156</v>
      </c>
      <c r="L247" s="0" t="n">
        <f aca="false">IF( OR(  AND(I247&gt;H247, F247="Yes"),  AND( H247 &gt; I247, F247="No" ) ), SUM(H247,I247),0   )</f>
        <v>0</v>
      </c>
      <c r="M247" s="0" t="n">
        <f aca="false">IF( OR(H247=I247,AND(H247 = 0, I247=0)) ,1,0)</f>
        <v>0</v>
      </c>
      <c r="N247" s="0" t="n">
        <f aca="false">IF(F247="Not Voting", SUM(H247:I247),0)</f>
        <v>0</v>
      </c>
      <c r="P247" s="0" t="n">
        <f aca="false">IF(AND(F247="Not Voting",M247=1), 1,0)</f>
        <v>0</v>
      </c>
    </row>
    <row r="248" customFormat="false" ht="23.85" hidden="false" customHeight="false" outlineLevel="0" collapsed="false">
      <c r="A248" s="1" t="s">
        <v>828</v>
      </c>
      <c r="B248" s="1" t="s">
        <v>687</v>
      </c>
      <c r="C248" s="1" t="s">
        <v>829</v>
      </c>
      <c r="D248" s="2" t="s">
        <v>2599</v>
      </c>
      <c r="E248" s="2" t="s">
        <v>19</v>
      </c>
      <c r="F248" s="1" t="s">
        <v>20</v>
      </c>
      <c r="H248" s="0" t="n">
        <f aca="false">VALUE(D248)</f>
        <v>11100</v>
      </c>
      <c r="I248" s="0" t="n">
        <f aca="false">VALUE(E248)</f>
        <v>0</v>
      </c>
      <c r="K248" s="3" t="n">
        <f aca="false">IF(  OR(  AND(H248&gt;I248, F248="Yes"),  AND( I248 &gt; H248, F248="No" ) ),SUM(H248,I248)    )</f>
        <v>11100</v>
      </c>
      <c r="L248" s="0" t="n">
        <f aca="false">IF( OR(  AND(I248&gt;H248, F248="Yes"),  AND( H248 &gt; I248, F248="No" ) ), SUM(H248,I248),0   )</f>
        <v>0</v>
      </c>
      <c r="M248" s="0" t="n">
        <f aca="false">IF( OR(H248=I248,AND(H248 = 0, I248=0)) ,1,0)</f>
        <v>0</v>
      </c>
      <c r="N248" s="0" t="n">
        <f aca="false">IF(F248="Not Voting", SUM(H248:I248),0)</f>
        <v>0</v>
      </c>
      <c r="P248" s="0" t="n">
        <f aca="false">IF(AND(F248="Not Voting",M248=1), 1,0)</f>
        <v>0</v>
      </c>
    </row>
    <row r="249" customFormat="false" ht="12.8" hidden="false" customHeight="false" outlineLevel="0" collapsed="false">
      <c r="A249" s="1" t="s">
        <v>831</v>
      </c>
      <c r="B249" s="1" t="s">
        <v>687</v>
      </c>
      <c r="C249" s="1" t="s">
        <v>832</v>
      </c>
      <c r="D249" s="2" t="s">
        <v>1573</v>
      </c>
      <c r="E249" s="2" t="s">
        <v>32</v>
      </c>
      <c r="F249" s="1" t="s">
        <v>20</v>
      </c>
      <c r="H249" s="0" t="n">
        <f aca="false">VALUE(D249)</f>
        <v>33550</v>
      </c>
      <c r="I249" s="0" t="n">
        <f aca="false">VALUE(E249)</f>
        <v>1000</v>
      </c>
      <c r="K249" s="0" t="n">
        <f aca="false">IF(  OR(  AND(H249&gt;I249, F249="Yes"),  AND( I249 &gt; H249, F249="No" ) ),SUM(H249,I249)    )</f>
        <v>34550</v>
      </c>
      <c r="L249" s="0" t="n">
        <f aca="false">IF( OR(  AND(I249&gt;H249, F249="Yes"),  AND( H249 &gt; I249, F249="No" ) ), SUM(H249,I249),0   )</f>
        <v>0</v>
      </c>
      <c r="M249" s="0" t="n">
        <f aca="false">IF( OR(H249=I249,AND(H249 = 0, I249=0)) ,1,0)</f>
        <v>0</v>
      </c>
      <c r="N249" s="0" t="n">
        <f aca="false">IF(F249="Not Voting", SUM(H249:I249),0)</f>
        <v>0</v>
      </c>
      <c r="P249" s="0" t="n">
        <f aca="false">IF(AND(F249="Not Voting",M249=1), 1,0)</f>
        <v>0</v>
      </c>
    </row>
    <row r="250" customFormat="false" ht="23.85" hidden="false" customHeight="false" outlineLevel="0" collapsed="false">
      <c r="A250" s="1" t="s">
        <v>834</v>
      </c>
      <c r="B250" s="1" t="s">
        <v>687</v>
      </c>
      <c r="C250" s="1" t="s">
        <v>835</v>
      </c>
      <c r="D250" s="2" t="s">
        <v>3301</v>
      </c>
      <c r="E250" s="2" t="s">
        <v>1463</v>
      </c>
      <c r="F250" s="1" t="s">
        <v>20</v>
      </c>
      <c r="H250" s="0" t="n">
        <f aca="false">VALUE(D250)</f>
        <v>30250</v>
      </c>
      <c r="I250" s="0" t="n">
        <f aca="false">VALUE(E250)</f>
        <v>10000</v>
      </c>
      <c r="K250" s="0" t="n">
        <f aca="false">IF(  OR(  AND(H250&gt;I250, F250="Yes"),  AND( I250 &gt; H250, F250="No" ) ),SUM(H250,I250)    )</f>
        <v>40250</v>
      </c>
      <c r="L250" s="0" t="n">
        <f aca="false">IF( OR(  AND(I250&gt;H250, F250="Yes"),  AND( H250 &gt; I250, F250="No" ) ), SUM(H250,I250),0   )</f>
        <v>0</v>
      </c>
      <c r="M250" s="0" t="n">
        <f aca="false">IF( OR(H250=I250,AND(H250 = 0, I250=0)) ,1,0)</f>
        <v>0</v>
      </c>
      <c r="N250" s="0" t="n">
        <f aca="false">IF(F250="Not Voting", SUM(H250:I250),0)</f>
        <v>0</v>
      </c>
      <c r="P250" s="0" t="n">
        <f aca="false">IF(AND(F250="Not Voting",M250=1), 1,0)</f>
        <v>0</v>
      </c>
    </row>
    <row r="251" customFormat="false" ht="23.85" hidden="false" customHeight="false" outlineLevel="0" collapsed="false">
      <c r="A251" s="1" t="s">
        <v>837</v>
      </c>
      <c r="B251" s="1" t="s">
        <v>687</v>
      </c>
      <c r="C251" s="1" t="s">
        <v>838</v>
      </c>
      <c r="D251" s="2" t="s">
        <v>8333</v>
      </c>
      <c r="E251" s="2" t="s">
        <v>666</v>
      </c>
      <c r="F251" s="1" t="s">
        <v>20</v>
      </c>
      <c r="H251" s="0" t="n">
        <f aca="false">VALUE(D251)</f>
        <v>85310</v>
      </c>
      <c r="I251" s="0" t="n">
        <f aca="false">VALUE(E251)</f>
        <v>7500</v>
      </c>
      <c r="K251" s="0" t="n">
        <f aca="false">IF(  OR(  AND(H251&gt;I251, F251="Yes"),  AND( I251 &gt; H251, F251="No" ) ),SUM(H251,I251)    )</f>
        <v>92810</v>
      </c>
      <c r="L251" s="0" t="n">
        <f aca="false">IF( OR(  AND(I251&gt;H251, F251="Yes"),  AND( H251 &gt; I251, F251="No" ) ), SUM(H251,I251),0   )</f>
        <v>0</v>
      </c>
      <c r="M251" s="0" t="n">
        <f aca="false">IF( OR(H251=I251,AND(H251 = 0, I251=0)) ,1,0)</f>
        <v>0</v>
      </c>
      <c r="N251" s="0" t="n">
        <f aca="false">IF(F251="Not Voting", SUM(H251:I251),0)</f>
        <v>0</v>
      </c>
      <c r="P251" s="0" t="n">
        <f aca="false">IF(AND(F251="Not Voting",M251=1), 1,0)</f>
        <v>0</v>
      </c>
    </row>
    <row r="252" customFormat="false" ht="23.85" hidden="false" customHeight="false" outlineLevel="0" collapsed="false">
      <c r="A252" s="1" t="s">
        <v>840</v>
      </c>
      <c r="B252" s="1" t="s">
        <v>687</v>
      </c>
      <c r="C252" s="1" t="s">
        <v>841</v>
      </c>
      <c r="D252" s="2" t="s">
        <v>8334</v>
      </c>
      <c r="E252" s="2" t="s">
        <v>292</v>
      </c>
      <c r="F252" s="1" t="s">
        <v>20</v>
      </c>
      <c r="H252" s="0" t="n">
        <f aca="false">VALUE(D252)</f>
        <v>110966</v>
      </c>
      <c r="I252" s="0" t="n">
        <f aca="false">VALUE(E252)</f>
        <v>3500</v>
      </c>
      <c r="K252" s="0" t="n">
        <f aca="false">IF(  OR(  AND(H252&gt;I252, F252="Yes"),  AND( I252 &gt; H252, F252="No" ) ),SUM(H252,I252)    )</f>
        <v>114466</v>
      </c>
      <c r="L252" s="0" t="n">
        <f aca="false">IF( OR(  AND(I252&gt;H252, F252="Yes"),  AND( H252 &gt; I252, F252="No" ) ), SUM(H252,I252),0   )</f>
        <v>0</v>
      </c>
      <c r="M252" s="0" t="n">
        <f aca="false">IF( OR(H252=I252,AND(H252 = 0, I252=0)) ,1,0)</f>
        <v>0</v>
      </c>
      <c r="N252" s="0" t="n">
        <f aca="false">IF(F252="Not Voting", SUM(H252:I252),0)</f>
        <v>0</v>
      </c>
      <c r="P252" s="0" t="n">
        <f aca="false">IF(AND(F252="Not Voting",M252=1), 1,0)</f>
        <v>0</v>
      </c>
    </row>
    <row r="253" customFormat="false" ht="12.8" hidden="false" customHeight="false" outlineLevel="0" collapsed="false">
      <c r="A253" s="1" t="s">
        <v>843</v>
      </c>
      <c r="B253" s="1" t="s">
        <v>687</v>
      </c>
      <c r="C253" s="1" t="s">
        <v>844</v>
      </c>
      <c r="D253" s="2" t="s">
        <v>8335</v>
      </c>
      <c r="E253" s="2" t="s">
        <v>292</v>
      </c>
      <c r="F253" s="1" t="s">
        <v>20</v>
      </c>
      <c r="H253" s="0" t="n">
        <f aca="false">VALUE(D253)</f>
        <v>88800</v>
      </c>
      <c r="I253" s="0" t="n">
        <f aca="false">VALUE(E253)</f>
        <v>3500</v>
      </c>
      <c r="K253" s="3" t="n">
        <f aca="false">IF(  OR(  AND(H253&gt;I253, F253="Yes"),  AND( I253 &gt; H253, F253="No" ) ),SUM(H253,I253)    )</f>
        <v>92300</v>
      </c>
      <c r="L253" s="0" t="n">
        <f aca="false">IF( OR(  AND(I253&gt;H253, F253="Yes"),  AND( H253 &gt; I253, F253="No" ) ), SUM(H253,I253),0   )</f>
        <v>0</v>
      </c>
      <c r="M253" s="0" t="n">
        <f aca="false">IF( OR(H253=I253,AND(H253 = 0, I253=0)) ,1,0)</f>
        <v>0</v>
      </c>
      <c r="N253" s="0" t="n">
        <f aca="false">IF(F253="Not Voting", SUM(H253:I253),0)</f>
        <v>0</v>
      </c>
      <c r="P253" s="0" t="n">
        <f aca="false">IF(AND(F253="Not Voting",M253=1), 1,0)</f>
        <v>0</v>
      </c>
    </row>
    <row r="254" customFormat="false" ht="12.8" hidden="false" customHeight="false" outlineLevel="0" collapsed="false">
      <c r="A254" s="1" t="s">
        <v>846</v>
      </c>
      <c r="B254" s="1" t="s">
        <v>687</v>
      </c>
      <c r="C254" s="1" t="s">
        <v>847</v>
      </c>
      <c r="D254" s="2" t="s">
        <v>8336</v>
      </c>
      <c r="E254" s="2" t="s">
        <v>3470</v>
      </c>
      <c r="F254" s="1" t="s">
        <v>20</v>
      </c>
      <c r="H254" s="0" t="n">
        <f aca="false">VALUE(D254)</f>
        <v>36116</v>
      </c>
      <c r="I254" s="0" t="n">
        <f aca="false">VALUE(E254)</f>
        <v>3600</v>
      </c>
      <c r="K254" s="0" t="n">
        <f aca="false">IF(  OR(  AND(H254&gt;I254, F254="Yes"),  AND( I254 &gt; H254, F254="No" ) ),SUM(H254,I254)    )</f>
        <v>39716</v>
      </c>
      <c r="L254" s="0" t="n">
        <f aca="false">IF( OR(  AND(I254&gt;H254, F254="Yes"),  AND( H254 &gt; I254, F254="No" ) ), SUM(H254,I254),0   )</f>
        <v>0</v>
      </c>
      <c r="M254" s="0" t="n">
        <f aca="false">IF( OR(H254=I254,AND(H254 = 0, I254=0)) ,1,0)</f>
        <v>0</v>
      </c>
      <c r="N254" s="0" t="n">
        <f aca="false">IF(F254="Not Voting", SUM(H254:I254),0)</f>
        <v>0</v>
      </c>
      <c r="P254" s="0" t="n">
        <f aca="false">IF(AND(F254="Not Voting",M254=1), 1,0)</f>
        <v>0</v>
      </c>
    </row>
    <row r="255" customFormat="false" ht="23.85" hidden="false" customHeight="false" outlineLevel="0" collapsed="false">
      <c r="A255" s="1" t="s">
        <v>849</v>
      </c>
      <c r="B255" s="1" t="s">
        <v>687</v>
      </c>
      <c r="C255" s="1" t="s">
        <v>850</v>
      </c>
      <c r="D255" s="2" t="s">
        <v>8337</v>
      </c>
      <c r="E255" s="2" t="s">
        <v>229</v>
      </c>
      <c r="F255" s="1" t="s">
        <v>20</v>
      </c>
      <c r="H255" s="0" t="n">
        <f aca="false">VALUE(D255)</f>
        <v>51600</v>
      </c>
      <c r="I255" s="0" t="n">
        <f aca="false">VALUE(E255)</f>
        <v>2500</v>
      </c>
      <c r="K255" s="0" t="n">
        <f aca="false">IF(  OR(  AND(H255&gt;I255, F255="Yes"),  AND( I255 &gt; H255, F255="No" ) ),SUM(H255,I255)    )</f>
        <v>54100</v>
      </c>
      <c r="L255" s="0" t="n">
        <f aca="false">IF( OR(  AND(I255&gt;H255, F255="Yes"),  AND( H255 &gt; I255, F255="No" ) ), SUM(H255,I255),0   )</f>
        <v>0</v>
      </c>
      <c r="M255" s="0" t="n">
        <f aca="false">IF( OR(H255=I255,AND(H255 = 0, I255=0)) ,1,0)</f>
        <v>0</v>
      </c>
      <c r="N255" s="0" t="n">
        <f aca="false">IF(F255="Not Voting", SUM(H255:I255),0)</f>
        <v>0</v>
      </c>
      <c r="P255" s="0" t="n">
        <f aca="false">IF(AND(F255="Not Voting",M255=1), 1,0)</f>
        <v>0</v>
      </c>
    </row>
    <row r="256" customFormat="false" ht="35.05" hidden="false" customHeight="false" outlineLevel="0" collapsed="false">
      <c r="A256" s="1" t="s">
        <v>852</v>
      </c>
      <c r="B256" s="1" t="s">
        <v>687</v>
      </c>
      <c r="C256" s="1" t="s">
        <v>853</v>
      </c>
      <c r="D256" s="2" t="s">
        <v>8338</v>
      </c>
      <c r="E256" s="2" t="s">
        <v>964</v>
      </c>
      <c r="F256" s="1" t="s">
        <v>67</v>
      </c>
      <c r="H256" s="0" t="n">
        <f aca="false">VALUE(D256)</f>
        <v>67085</v>
      </c>
      <c r="I256" s="0" t="n">
        <f aca="false">VALUE(E256)</f>
        <v>500</v>
      </c>
      <c r="K256" s="0" t="n">
        <f aca="false">IF(  OR(  AND(H256&gt;I256, F256="Yes"),  AND( I256 &gt; H256, F256="No" ) ),SUM(H256,I256)    )</f>
        <v>0</v>
      </c>
      <c r="L256" s="0" t="n">
        <f aca="false">IF( OR(  AND(I256&gt;H256, F256="Yes"),  AND( H256 &gt; I256, F256="No" ) ), SUM(H256,I256),0   )</f>
        <v>0</v>
      </c>
      <c r="M256" s="0" t="n">
        <f aca="false">IF( OR(H256=I256,AND(H256 = 0, I256=0)) ,1,0)</f>
        <v>0</v>
      </c>
      <c r="N256" s="0" t="n">
        <f aca="false">IF(F256="Not Voting", SUM(H256:I256),0)</f>
        <v>67585</v>
      </c>
      <c r="P256" s="0" t="n">
        <f aca="false">IF(AND(F256="Not Voting",M256=1), 1,0)</f>
        <v>0</v>
      </c>
    </row>
    <row r="257" customFormat="false" ht="12.8" hidden="false" customHeight="false" outlineLevel="0" collapsed="false">
      <c r="A257" s="1" t="s">
        <v>855</v>
      </c>
      <c r="B257" s="1" t="s">
        <v>687</v>
      </c>
      <c r="C257" s="1" t="s">
        <v>856</v>
      </c>
      <c r="D257" s="2" t="s">
        <v>8339</v>
      </c>
      <c r="E257" s="2" t="s">
        <v>1066</v>
      </c>
      <c r="F257" s="1" t="s">
        <v>20</v>
      </c>
      <c r="H257" s="0" t="n">
        <f aca="false">VALUE(D257)</f>
        <v>145714</v>
      </c>
      <c r="I257" s="0" t="n">
        <f aca="false">VALUE(E257)</f>
        <v>7000</v>
      </c>
      <c r="K257" s="0" t="n">
        <f aca="false">IF(  OR(  AND(H257&gt;I257, F257="Yes"),  AND( I257 &gt; H257, F257="No" ) ),SUM(H257,I257)    )</f>
        <v>152714</v>
      </c>
      <c r="L257" s="0" t="n">
        <f aca="false">IF( OR(  AND(I257&gt;H257, F257="Yes"),  AND( H257 &gt; I257, F257="No" ) ), SUM(H257,I257),0   )</f>
        <v>0</v>
      </c>
      <c r="M257" s="0" t="n">
        <f aca="false">IF( OR(H257=I257,AND(H257 = 0, I257=0)) ,1,0)</f>
        <v>0</v>
      </c>
      <c r="N257" s="0" t="n">
        <f aca="false">IF(F257="Not Voting", SUM(H257:I257),0)</f>
        <v>0</v>
      </c>
      <c r="P257" s="0" t="n">
        <f aca="false">IF(AND(F257="Not Voting",M257=1), 1,0)</f>
        <v>0</v>
      </c>
    </row>
    <row r="258" customFormat="false" ht="23.85" hidden="false" customHeight="false" outlineLevel="0" collapsed="false">
      <c r="A258" s="1" t="s">
        <v>858</v>
      </c>
      <c r="B258" s="1" t="s">
        <v>687</v>
      </c>
      <c r="C258" s="1" t="s">
        <v>859</v>
      </c>
      <c r="D258" s="2" t="s">
        <v>8340</v>
      </c>
      <c r="E258" s="2" t="s">
        <v>19</v>
      </c>
      <c r="F258" s="1" t="s">
        <v>20</v>
      </c>
      <c r="H258" s="0" t="n">
        <f aca="false">VALUE(D258)</f>
        <v>187000</v>
      </c>
      <c r="I258" s="0" t="n">
        <f aca="false">VALUE(E258)</f>
        <v>0</v>
      </c>
      <c r="K258" s="3" t="n">
        <f aca="false">IF(  OR(  AND(H258&gt;I258, F258="Yes"),  AND( I258 &gt; H258, F258="No" ) ),SUM(H258,I258)    )</f>
        <v>187000</v>
      </c>
      <c r="L258" s="0" t="n">
        <f aca="false">IF( OR(  AND(I258&gt;H258, F258="Yes"),  AND( H258 &gt; I258, F258="No" ) ), SUM(H258,I258),0   )</f>
        <v>0</v>
      </c>
      <c r="M258" s="0" t="n">
        <f aca="false">IF( OR(H258=I258,AND(H258 = 0, I258=0)) ,1,0)</f>
        <v>0</v>
      </c>
      <c r="N258" s="0" t="n">
        <f aca="false">IF(F258="Not Voting", SUM(H258:I258),0)</f>
        <v>0</v>
      </c>
      <c r="P258" s="0" t="n">
        <f aca="false">IF(AND(F258="Not Voting",M258=1), 1,0)</f>
        <v>0</v>
      </c>
    </row>
    <row r="259" customFormat="false" ht="12.8" hidden="false" customHeight="false" outlineLevel="0" collapsed="false">
      <c r="A259" s="1" t="s">
        <v>860</v>
      </c>
      <c r="B259" s="1" t="s">
        <v>687</v>
      </c>
      <c r="C259" s="1" t="s">
        <v>861</v>
      </c>
      <c r="D259" s="2" t="s">
        <v>8341</v>
      </c>
      <c r="E259" s="2" t="s">
        <v>229</v>
      </c>
      <c r="F259" s="1" t="s">
        <v>20</v>
      </c>
      <c r="H259" s="0" t="n">
        <f aca="false">VALUE(D259)</f>
        <v>112875</v>
      </c>
      <c r="I259" s="0" t="n">
        <f aca="false">VALUE(E259)</f>
        <v>2500</v>
      </c>
      <c r="K259" s="3" t="n">
        <f aca="false">IF(  OR(  AND(H259&gt;I259, F259="Yes"),  AND( I259 &gt; H259, F259="No" ) ),SUM(H259,I259)    )</f>
        <v>115375</v>
      </c>
      <c r="L259" s="0" t="n">
        <f aca="false">IF( OR(  AND(I259&gt;H259, F259="Yes"),  AND( H259 &gt; I259, F259="No" ) ), SUM(H259,I259),0   )</f>
        <v>0</v>
      </c>
      <c r="M259" s="0" t="n">
        <f aca="false">IF( OR(H259=I259,AND(H259 = 0, I259=0)) ,1,0)</f>
        <v>0</v>
      </c>
      <c r="N259" s="0" t="n">
        <f aca="false">IF(F259="Not Voting", SUM(H259:I259),0)</f>
        <v>0</v>
      </c>
      <c r="P259" s="0" t="n">
        <f aca="false">IF(AND(F259="Not Voting",M259=1), 1,0)</f>
        <v>0</v>
      </c>
    </row>
    <row r="260" customFormat="false" ht="12.8" hidden="false" customHeight="false" outlineLevel="0" collapsed="false">
      <c r="A260" s="1" t="s">
        <v>863</v>
      </c>
      <c r="B260" s="1" t="s">
        <v>687</v>
      </c>
      <c r="C260" s="1" t="s">
        <v>864</v>
      </c>
      <c r="D260" s="2" t="s">
        <v>8342</v>
      </c>
      <c r="E260" s="2" t="s">
        <v>8343</v>
      </c>
      <c r="F260" s="1" t="s">
        <v>20</v>
      </c>
      <c r="H260" s="0" t="n">
        <f aca="false">VALUE(D260)</f>
        <v>72950</v>
      </c>
      <c r="I260" s="0" t="n">
        <f aca="false">VALUE(E260)</f>
        <v>2345</v>
      </c>
      <c r="K260" s="3" t="n">
        <f aca="false">IF(  OR(  AND(H260&gt;I260, F260="Yes"),  AND( I260 &gt; H260, F260="No" ) ),SUM(H260,I260)    )</f>
        <v>75295</v>
      </c>
      <c r="L260" s="0" t="n">
        <f aca="false">IF( OR(  AND(I260&gt;H260, F260="Yes"),  AND( H260 &gt; I260, F260="No" ) ), SUM(H260,I260),0   )</f>
        <v>0</v>
      </c>
      <c r="M260" s="0" t="n">
        <f aca="false">IF( OR(H260=I260,AND(H260 = 0, I260=0)) ,1,0)</f>
        <v>0</v>
      </c>
      <c r="N260" s="0" t="n">
        <f aca="false">IF(F260="Not Voting", SUM(H260:I260),0)</f>
        <v>0</v>
      </c>
      <c r="P260" s="0" t="n">
        <f aca="false">IF(AND(F260="Not Voting",M260=1), 1,0)</f>
        <v>0</v>
      </c>
    </row>
    <row r="261" customFormat="false" ht="12.8" hidden="false" customHeight="false" outlineLevel="0" collapsed="false">
      <c r="A261" s="1" t="s">
        <v>866</v>
      </c>
      <c r="B261" s="1" t="s">
        <v>687</v>
      </c>
      <c r="C261" s="1" t="s">
        <v>867</v>
      </c>
      <c r="D261" s="2" t="s">
        <v>4387</v>
      </c>
      <c r="E261" s="2" t="s">
        <v>6247</v>
      </c>
      <c r="F261" s="1" t="s">
        <v>20</v>
      </c>
      <c r="H261" s="0" t="n">
        <f aca="false">VALUE(D261)</f>
        <v>1200</v>
      </c>
      <c r="I261" s="0" t="n">
        <f aca="false">VALUE(E261)</f>
        <v>7650</v>
      </c>
      <c r="K261" s="3" t="n">
        <f aca="false">IF(  OR(  AND(H261&gt;I261, F261="Yes"),  AND( I261 &gt; H261, F261="No" ) ),SUM(H261,I261)    )</f>
        <v>0</v>
      </c>
      <c r="L261" s="0" t="n">
        <f aca="false">IF( OR(  AND(I261&gt;H261, F261="Yes"),  AND( H261 &gt; I261, F261="No" ) ), SUM(H261,I261),0   )</f>
        <v>8850</v>
      </c>
      <c r="M261" s="0" t="n">
        <f aca="false">IF( OR(H261=I261,AND(H261 = 0, I261=0)) ,1,0)</f>
        <v>0</v>
      </c>
      <c r="N261" s="0" t="n">
        <f aca="false">IF(F261="Not Voting", SUM(H261:I261),0)</f>
        <v>0</v>
      </c>
      <c r="P261" s="0" t="n">
        <f aca="false">IF(AND(F261="Not Voting",M261=1), 1,0)</f>
        <v>0</v>
      </c>
    </row>
    <row r="262" customFormat="false" ht="12.8" hidden="false" customHeight="false" outlineLevel="0" collapsed="false">
      <c r="A262" s="1" t="s">
        <v>869</v>
      </c>
      <c r="B262" s="1" t="s">
        <v>687</v>
      </c>
      <c r="C262" s="1" t="s">
        <v>870</v>
      </c>
      <c r="D262" s="2" t="s">
        <v>8344</v>
      </c>
      <c r="E262" s="2" t="s">
        <v>19</v>
      </c>
      <c r="F262" s="1" t="s">
        <v>20</v>
      </c>
      <c r="H262" s="0" t="n">
        <f aca="false">VALUE(D262)</f>
        <v>39182</v>
      </c>
      <c r="I262" s="0" t="n">
        <f aca="false">VALUE(E262)</f>
        <v>0</v>
      </c>
      <c r="K262" s="0" t="n">
        <f aca="false">IF(  OR(  AND(H262&gt;I262, F262="Yes"),  AND( I262 &gt; H262, F262="No" ) ),SUM(H262,I262)    )</f>
        <v>39182</v>
      </c>
      <c r="L262" s="0" t="n">
        <f aca="false">IF( OR(  AND(I262&gt;H262, F262="Yes"),  AND( H262 &gt; I262, F262="No" ) ), SUM(H262,I262),0   )</f>
        <v>0</v>
      </c>
      <c r="M262" s="0" t="n">
        <f aca="false">IF( OR(H262=I262,AND(H262 = 0, I262=0)) ,1,0)</f>
        <v>0</v>
      </c>
      <c r="N262" s="0" t="n">
        <f aca="false">IF(F262="Not Voting", SUM(H262:I262),0)</f>
        <v>0</v>
      </c>
      <c r="P262" s="0" t="n">
        <f aca="false">IF(AND(F262="Not Voting",M262=1), 1,0)</f>
        <v>0</v>
      </c>
    </row>
    <row r="263" customFormat="false" ht="12.8" hidden="false" customHeight="false" outlineLevel="0" collapsed="false">
      <c r="A263" s="1" t="s">
        <v>872</v>
      </c>
      <c r="B263" s="1" t="s">
        <v>687</v>
      </c>
      <c r="C263" s="1" t="s">
        <v>873</v>
      </c>
      <c r="D263" s="2" t="s">
        <v>1629</v>
      </c>
      <c r="E263" s="2" t="s">
        <v>292</v>
      </c>
      <c r="F263" s="1" t="s">
        <v>20</v>
      </c>
      <c r="H263" s="0" t="n">
        <f aca="false">VALUE(D263)</f>
        <v>10850</v>
      </c>
      <c r="I263" s="0" t="n">
        <f aca="false">VALUE(E263)</f>
        <v>3500</v>
      </c>
      <c r="K263" s="0" t="n">
        <f aca="false">IF(  OR(  AND(H263&gt;I263, F263="Yes"),  AND( I263 &gt; H263, F263="No" ) ),SUM(H263,I263)    )</f>
        <v>14350</v>
      </c>
      <c r="L263" s="0" t="n">
        <f aca="false">IF( OR(  AND(I263&gt;H263, F263="Yes"),  AND( H263 &gt; I263, F263="No" ) ), SUM(H263,I263),0   )</f>
        <v>0</v>
      </c>
      <c r="M263" s="0" t="n">
        <f aca="false">IF( OR(H263=I263,AND(H263 = 0, I263=0)) ,1,0)</f>
        <v>0</v>
      </c>
      <c r="N263" s="0" t="n">
        <f aca="false">IF(F263="Not Voting", SUM(H263:I263),0)</f>
        <v>0</v>
      </c>
      <c r="P263" s="0" t="n">
        <f aca="false">IF(AND(F263="Not Voting",M263=1), 1,0)</f>
        <v>0</v>
      </c>
    </row>
    <row r="264" customFormat="false" ht="23.85" hidden="false" customHeight="false" outlineLevel="0" collapsed="false">
      <c r="A264" s="1" t="s">
        <v>875</v>
      </c>
      <c r="B264" s="1" t="s">
        <v>687</v>
      </c>
      <c r="C264" s="1" t="s">
        <v>876</v>
      </c>
      <c r="D264" s="2" t="s">
        <v>3267</v>
      </c>
      <c r="E264" s="2" t="s">
        <v>19</v>
      </c>
      <c r="F264" s="1" t="s">
        <v>20</v>
      </c>
      <c r="H264" s="0" t="n">
        <f aca="false">VALUE(D264)</f>
        <v>4750</v>
      </c>
      <c r="I264" s="0" t="n">
        <f aca="false">VALUE(E264)</f>
        <v>0</v>
      </c>
      <c r="K264" s="0" t="n">
        <f aca="false">IF(  OR(  AND(H264&gt;I264, F264="Yes"),  AND( I264 &gt; H264, F264="No" ) ),SUM(H264,I264)    )</f>
        <v>4750</v>
      </c>
      <c r="L264" s="0" t="n">
        <f aca="false">IF( OR(  AND(I264&gt;H264, F264="Yes"),  AND( H264 &gt; I264, F264="No" ) ), SUM(H264,I264),0   )</f>
        <v>0</v>
      </c>
      <c r="M264" s="0" t="n">
        <f aca="false">IF( OR(H264=I264,AND(H264 = 0, I264=0)) ,1,0)</f>
        <v>0</v>
      </c>
      <c r="N264" s="0" t="n">
        <f aca="false">IF(F264="Not Voting", SUM(H264:I264),0)</f>
        <v>0</v>
      </c>
      <c r="P264" s="0" t="n">
        <f aca="false">IF(AND(F264="Not Voting",M264=1), 1,0)</f>
        <v>0</v>
      </c>
    </row>
    <row r="265" customFormat="false" ht="23.85" hidden="false" customHeight="false" outlineLevel="0" collapsed="false">
      <c r="A265" s="1" t="s">
        <v>878</v>
      </c>
      <c r="B265" s="1" t="s">
        <v>687</v>
      </c>
      <c r="C265" s="1" t="s">
        <v>879</v>
      </c>
      <c r="D265" s="2" t="s">
        <v>8104</v>
      </c>
      <c r="E265" s="2" t="s">
        <v>19</v>
      </c>
      <c r="F265" s="1" t="s">
        <v>20</v>
      </c>
      <c r="H265" s="0" t="n">
        <f aca="false">VALUE(D265)</f>
        <v>19600</v>
      </c>
      <c r="I265" s="0" t="n">
        <f aca="false">VALUE(E265)</f>
        <v>0</v>
      </c>
      <c r="K265" s="0" t="n">
        <f aca="false">IF(  OR(  AND(H265&gt;I265, F265="Yes"),  AND( I265 &gt; H265, F265="No" ) ),SUM(H265,I265)    )</f>
        <v>19600</v>
      </c>
      <c r="L265" s="0" t="n">
        <f aca="false">IF( OR(  AND(I265&gt;H265, F265="Yes"),  AND( H265 &gt; I265, F265="No" ) ), SUM(H265,I265),0   )</f>
        <v>0</v>
      </c>
      <c r="M265" s="0" t="n">
        <f aca="false">IF( OR(H265=I265,AND(H265 = 0, I265=0)) ,1,0)</f>
        <v>0</v>
      </c>
      <c r="N265" s="0" t="n">
        <f aca="false">IF(F265="Not Voting", SUM(H265:I265),0)</f>
        <v>0</v>
      </c>
      <c r="P265" s="0" t="n">
        <f aca="false">IF(AND(F265="Not Voting",M265=1), 1,0)</f>
        <v>0</v>
      </c>
    </row>
    <row r="266" customFormat="false" ht="12.8" hidden="false" customHeight="false" outlineLevel="0" collapsed="false">
      <c r="A266" s="1" t="s">
        <v>882</v>
      </c>
      <c r="B266" s="1" t="s">
        <v>687</v>
      </c>
      <c r="C266" s="1" t="s">
        <v>883</v>
      </c>
      <c r="D266" s="2" t="s">
        <v>8345</v>
      </c>
      <c r="E266" s="2" t="s">
        <v>19</v>
      </c>
      <c r="F266" s="1" t="s">
        <v>20</v>
      </c>
      <c r="H266" s="0" t="n">
        <f aca="false">VALUE(D266)</f>
        <v>17275</v>
      </c>
      <c r="I266" s="0" t="n">
        <f aca="false">VALUE(E266)</f>
        <v>0</v>
      </c>
      <c r="K266" s="0" t="n">
        <f aca="false">IF(  OR(  AND(H266&gt;I266, F266="Yes"),  AND( I266 &gt; H266, F266="No" ) ),SUM(H266,I266)    )</f>
        <v>17275</v>
      </c>
      <c r="L266" s="0" t="n">
        <f aca="false">IF( OR(  AND(I266&gt;H266, F266="Yes"),  AND( H266 &gt; I266, F266="No" ) ), SUM(H266,I266),0   )</f>
        <v>0</v>
      </c>
      <c r="M266" s="0" t="n">
        <f aca="false">IF( OR(H266=I266,AND(H266 = 0, I266=0)) ,1,0)</f>
        <v>0</v>
      </c>
      <c r="N266" s="0" t="n">
        <f aca="false">IF(F266="Not Voting", SUM(H266:I266),0)</f>
        <v>0</v>
      </c>
      <c r="P266" s="0" t="n">
        <f aca="false">IF(AND(F266="Not Voting",M266=1), 1,0)</f>
        <v>0</v>
      </c>
    </row>
    <row r="267" customFormat="false" ht="35.05" hidden="false" customHeight="false" outlineLevel="0" collapsed="false">
      <c r="A267" s="1" t="s">
        <v>885</v>
      </c>
      <c r="B267" s="1" t="s">
        <v>687</v>
      </c>
      <c r="C267" s="1" t="s">
        <v>886</v>
      </c>
      <c r="D267" s="2" t="s">
        <v>1197</v>
      </c>
      <c r="E267" s="2" t="s">
        <v>229</v>
      </c>
      <c r="F267" s="1" t="s">
        <v>20</v>
      </c>
      <c r="H267" s="0" t="n">
        <f aca="false">VALUE(D267)</f>
        <v>25000</v>
      </c>
      <c r="I267" s="0" t="n">
        <f aca="false">VALUE(E267)</f>
        <v>2500</v>
      </c>
      <c r="K267" s="3" t="n">
        <f aca="false">IF(  OR(  AND(H267&gt;I267, F267="Yes"),  AND( I267 &gt; H267, F267="No" ) ),SUM(H267,I267)    )</f>
        <v>27500</v>
      </c>
      <c r="L267" s="0" t="n">
        <f aca="false">IF( OR(  AND(I267&gt;H267, F267="Yes"),  AND( H267 &gt; I267, F267="No" ) ), SUM(H267,I267),0   )</f>
        <v>0</v>
      </c>
      <c r="M267" s="0" t="n">
        <f aca="false">IF( OR(H267=I267,AND(H267 = 0, I267=0)) ,1,0)</f>
        <v>0</v>
      </c>
      <c r="N267" s="0" t="n">
        <f aca="false">IF(F267="Not Voting", SUM(H267:I267),0)</f>
        <v>0</v>
      </c>
      <c r="P267" s="0" t="n">
        <f aca="false">IF(AND(F267="Not Voting",M267=1), 1,0)</f>
        <v>0</v>
      </c>
    </row>
    <row r="268" customFormat="false" ht="12.8" hidden="false" customHeight="false" outlineLevel="0" collapsed="false">
      <c r="A268" s="1" t="s">
        <v>888</v>
      </c>
      <c r="B268" s="1" t="s">
        <v>687</v>
      </c>
      <c r="C268" s="1" t="s">
        <v>889</v>
      </c>
      <c r="D268" s="2" t="s">
        <v>8346</v>
      </c>
      <c r="E268" s="2" t="s">
        <v>921</v>
      </c>
      <c r="F268" s="1" t="s">
        <v>20</v>
      </c>
      <c r="H268" s="0" t="n">
        <f aca="false">VALUE(D268)</f>
        <v>284290</v>
      </c>
      <c r="I268" s="0" t="n">
        <f aca="false">VALUE(E268)</f>
        <v>39300</v>
      </c>
      <c r="K268" s="0" t="n">
        <f aca="false">IF(  OR(  AND(H268&gt;I268, F268="Yes"),  AND( I268 &gt; H268, F268="No" ) ),SUM(H268,I268)    )</f>
        <v>323590</v>
      </c>
      <c r="L268" s="0" t="n">
        <f aca="false">IF( OR(  AND(I268&gt;H268, F268="Yes"),  AND( H268 &gt; I268, F268="No" ) ), SUM(H268,I268),0   )</f>
        <v>0</v>
      </c>
      <c r="M268" s="0" t="n">
        <f aca="false">IF( OR(H268=I268,AND(H268 = 0, I268=0)) ,1,0)</f>
        <v>0</v>
      </c>
      <c r="N268" s="0" t="n">
        <f aca="false">IF(F268="Not Voting", SUM(H268:I268),0)</f>
        <v>0</v>
      </c>
      <c r="P268" s="0" t="n">
        <f aca="false">IF(AND(F268="Not Voting",M268=1), 1,0)</f>
        <v>0</v>
      </c>
    </row>
    <row r="269" customFormat="false" ht="23.85" hidden="false" customHeight="false" outlineLevel="0" collapsed="false">
      <c r="A269" s="1" t="s">
        <v>894</v>
      </c>
      <c r="B269" s="1" t="s">
        <v>687</v>
      </c>
      <c r="C269" s="1" t="s">
        <v>895</v>
      </c>
      <c r="D269" s="2" t="s">
        <v>8347</v>
      </c>
      <c r="E269" s="2" t="s">
        <v>279</v>
      </c>
      <c r="F269" s="1" t="s">
        <v>20</v>
      </c>
      <c r="H269" s="0" t="n">
        <f aca="false">VALUE(D269)</f>
        <v>193823</v>
      </c>
      <c r="I269" s="0" t="n">
        <f aca="false">VALUE(E269)</f>
        <v>5000</v>
      </c>
      <c r="K269" s="3" t="n">
        <f aca="false">IF(  OR(  AND(H269&gt;I269, F269="Yes"),  AND( I269 &gt; H269, F269="No" ) ),SUM(H269,I269)    )</f>
        <v>198823</v>
      </c>
      <c r="L269" s="0" t="n">
        <f aca="false">IF( OR(  AND(I269&gt;H269, F269="Yes"),  AND( H269 &gt; I269, F269="No" ) ), SUM(H269,I269),0   )</f>
        <v>0</v>
      </c>
      <c r="M269" s="0" t="n">
        <f aca="false">IF( OR(H269=I269,AND(H269 = 0, I269=0)) ,1,0)</f>
        <v>0</v>
      </c>
      <c r="N269" s="0" t="n">
        <f aca="false">IF(F269="Not Voting", SUM(H269:I269),0)</f>
        <v>0</v>
      </c>
      <c r="P269" s="0" t="n">
        <f aca="false">IF(AND(F269="Not Voting",M269=1), 1,0)</f>
        <v>0</v>
      </c>
    </row>
    <row r="270" customFormat="false" ht="23.85" hidden="false" customHeight="false" outlineLevel="0" collapsed="false">
      <c r="A270" s="1" t="s">
        <v>897</v>
      </c>
      <c r="B270" s="1" t="s">
        <v>687</v>
      </c>
      <c r="C270" s="1" t="s">
        <v>898</v>
      </c>
      <c r="D270" s="2" t="s">
        <v>153</v>
      </c>
      <c r="E270" s="2" t="s">
        <v>19</v>
      </c>
      <c r="F270" s="1" t="s">
        <v>20</v>
      </c>
      <c r="H270" s="0" t="n">
        <f aca="false">VALUE(D270)</f>
        <v>16500</v>
      </c>
      <c r="I270" s="0" t="n">
        <f aca="false">VALUE(E270)</f>
        <v>0</v>
      </c>
      <c r="K270" s="0" t="n">
        <f aca="false">IF(  OR(  AND(H270&gt;I270, F270="Yes"),  AND( I270 &gt; H270, F270="No" ) ),SUM(H270,I270)    )</f>
        <v>16500</v>
      </c>
      <c r="L270" s="0" t="n">
        <f aca="false">IF( OR(  AND(I270&gt;H270, F270="Yes"),  AND( H270 &gt; I270, F270="No" ) ), SUM(H270,I270),0   )</f>
        <v>0</v>
      </c>
      <c r="M270" s="0" t="n">
        <f aca="false">IF( OR(H270=I270,AND(H270 = 0, I270=0)) ,1,0)</f>
        <v>0</v>
      </c>
      <c r="N270" s="0" t="n">
        <f aca="false">IF(F270="Not Voting", SUM(H270:I270),0)</f>
        <v>0</v>
      </c>
      <c r="P270" s="0" t="n">
        <f aca="false">IF(AND(F270="Not Voting",M270=1), 1,0)</f>
        <v>0</v>
      </c>
    </row>
    <row r="271" customFormat="false" ht="12.8" hidden="false" customHeight="false" outlineLevel="0" collapsed="false">
      <c r="A271" s="1" t="s">
        <v>900</v>
      </c>
      <c r="B271" s="1" t="s">
        <v>687</v>
      </c>
      <c r="C271" s="1" t="s">
        <v>901</v>
      </c>
      <c r="D271" s="2" t="s">
        <v>8348</v>
      </c>
      <c r="E271" s="2" t="s">
        <v>666</v>
      </c>
      <c r="F271" s="1" t="s">
        <v>20</v>
      </c>
      <c r="H271" s="0" t="n">
        <f aca="false">VALUE(D271)</f>
        <v>310320</v>
      </c>
      <c r="I271" s="0" t="n">
        <f aca="false">VALUE(E271)</f>
        <v>7500</v>
      </c>
      <c r="K271" s="0" t="n">
        <f aca="false">IF(  OR(  AND(H271&gt;I271, F271="Yes"),  AND( I271 &gt; H271, F271="No" ) ),SUM(H271,I271)    )</f>
        <v>317820</v>
      </c>
      <c r="L271" s="0" t="n">
        <f aca="false">IF( OR(  AND(I271&gt;H271, F271="Yes"),  AND( H271 &gt; I271, F271="No" ) ), SUM(H271,I271),0   )</f>
        <v>0</v>
      </c>
      <c r="M271" s="0" t="n">
        <f aca="false">IF( OR(H271=I271,AND(H271 = 0, I271=0)) ,1,0)</f>
        <v>0</v>
      </c>
      <c r="N271" s="0" t="n">
        <f aca="false">IF(F271="Not Voting", SUM(H271:I271),0)</f>
        <v>0</v>
      </c>
      <c r="P271" s="0" t="n">
        <f aca="false">IF(AND(F271="Not Voting",M271=1), 1,0)</f>
        <v>0</v>
      </c>
    </row>
    <row r="272" customFormat="false" ht="35.05" hidden="false" customHeight="false" outlineLevel="0" collapsed="false">
      <c r="A272" s="1" t="s">
        <v>903</v>
      </c>
      <c r="B272" s="1" t="s">
        <v>687</v>
      </c>
      <c r="C272" s="1" t="s">
        <v>904</v>
      </c>
      <c r="D272" s="2" t="s">
        <v>8349</v>
      </c>
      <c r="E272" s="2" t="s">
        <v>8350</v>
      </c>
      <c r="F272" s="1" t="s">
        <v>67</v>
      </c>
      <c r="H272" s="0" t="n">
        <f aca="false">VALUE(D272)</f>
        <v>217420</v>
      </c>
      <c r="I272" s="0" t="n">
        <f aca="false">VALUE(E272)</f>
        <v>2095</v>
      </c>
      <c r="K272" s="0" t="n">
        <f aca="false">IF(  OR(  AND(H272&gt;I272, F272="Yes"),  AND( I272 &gt; H272, F272="No" ) ),SUM(H272,I272)    )</f>
        <v>0</v>
      </c>
      <c r="L272" s="0" t="n">
        <f aca="false">IF( OR(  AND(I272&gt;H272, F272="Yes"),  AND( H272 &gt; I272, F272="No" ) ), SUM(H272,I272),0   )</f>
        <v>0</v>
      </c>
      <c r="M272" s="0" t="n">
        <f aca="false">IF( OR(H272=I272,AND(H272 = 0, I272=0)) ,1,0)</f>
        <v>0</v>
      </c>
      <c r="N272" s="0" t="n">
        <f aca="false">IF(F272="Not Voting", SUM(H272:I272),0)</f>
        <v>219515</v>
      </c>
      <c r="P272" s="0" t="n">
        <f aca="false">IF(AND(F272="Not Voting",M272=1), 1,0)</f>
        <v>0</v>
      </c>
    </row>
    <row r="273" customFormat="false" ht="23.85" hidden="false" customHeight="false" outlineLevel="0" collapsed="false">
      <c r="A273" s="1" t="s">
        <v>906</v>
      </c>
      <c r="B273" s="1" t="s">
        <v>687</v>
      </c>
      <c r="C273" s="1" t="s">
        <v>907</v>
      </c>
      <c r="D273" s="2" t="s">
        <v>6564</v>
      </c>
      <c r="E273" s="2" t="s">
        <v>32</v>
      </c>
      <c r="F273" s="1" t="s">
        <v>20</v>
      </c>
      <c r="H273" s="0" t="n">
        <f aca="false">VALUE(D273)</f>
        <v>63450</v>
      </c>
      <c r="I273" s="0" t="n">
        <f aca="false">VALUE(E273)</f>
        <v>1000</v>
      </c>
      <c r="K273" s="0" t="n">
        <f aca="false">IF(  OR(  AND(H273&gt;I273, F273="Yes"),  AND( I273 &gt; H273, F273="No" ) ),SUM(H273,I273)    )</f>
        <v>64450</v>
      </c>
      <c r="L273" s="0" t="n">
        <f aca="false">IF( OR(  AND(I273&gt;H273, F273="Yes"),  AND( H273 &gt; I273, F273="No" ) ), SUM(H273,I273),0   )</f>
        <v>0</v>
      </c>
      <c r="M273" s="0" t="n">
        <f aca="false">IF( OR(H273=I273,AND(H273 = 0, I273=0)) ,1,0)</f>
        <v>0</v>
      </c>
      <c r="N273" s="0" t="n">
        <f aca="false">IF(F273="Not Voting", SUM(H273:I273),0)</f>
        <v>0</v>
      </c>
      <c r="P273" s="0" t="n">
        <f aca="false">IF(AND(F273="Not Voting",M273=1), 1,0)</f>
        <v>0</v>
      </c>
    </row>
    <row r="274" customFormat="false" ht="23.85" hidden="false" customHeight="false" outlineLevel="0" collapsed="false">
      <c r="A274" s="1" t="s">
        <v>909</v>
      </c>
      <c r="B274" s="1" t="s">
        <v>687</v>
      </c>
      <c r="C274" s="1" t="s">
        <v>910</v>
      </c>
      <c r="D274" s="2" t="s">
        <v>5138</v>
      </c>
      <c r="E274" s="2" t="s">
        <v>19</v>
      </c>
      <c r="F274" s="1" t="s">
        <v>20</v>
      </c>
      <c r="H274" s="0" t="n">
        <f aca="false">VALUE(D274)</f>
        <v>20800</v>
      </c>
      <c r="I274" s="0" t="n">
        <f aca="false">VALUE(E274)</f>
        <v>0</v>
      </c>
      <c r="K274" s="3" t="n">
        <f aca="false">IF(  OR(  AND(H274&gt;I274, F274="Yes"),  AND( I274 &gt; H274, F274="No" ) ),SUM(H274,I274)    )</f>
        <v>20800</v>
      </c>
      <c r="L274" s="0" t="n">
        <f aca="false">IF( OR(  AND(I274&gt;H274, F274="Yes"),  AND( H274 &gt; I274, F274="No" ) ), SUM(H274,I274),0   )</f>
        <v>0</v>
      </c>
      <c r="M274" s="0" t="n">
        <f aca="false">IF( OR(H274=I274,AND(H274 = 0, I274=0)) ,1,0)</f>
        <v>0</v>
      </c>
      <c r="N274" s="0" t="n">
        <f aca="false">IF(F274="Not Voting", SUM(H274:I274),0)</f>
        <v>0</v>
      </c>
      <c r="P274" s="0" t="n">
        <f aca="false">IF(AND(F274="Not Voting",M274=1), 1,0)</f>
        <v>0</v>
      </c>
    </row>
    <row r="275" customFormat="false" ht="23.85" hidden="false" customHeight="false" outlineLevel="0" collapsed="false">
      <c r="A275" s="1" t="s">
        <v>912</v>
      </c>
      <c r="B275" s="1" t="s">
        <v>687</v>
      </c>
      <c r="C275" s="1" t="s">
        <v>913</v>
      </c>
      <c r="D275" s="2" t="s">
        <v>5930</v>
      </c>
      <c r="E275" s="2" t="s">
        <v>2441</v>
      </c>
      <c r="F275" s="1" t="s">
        <v>20</v>
      </c>
      <c r="H275" s="0" t="n">
        <f aca="false">VALUE(D275)</f>
        <v>44050</v>
      </c>
      <c r="I275" s="0" t="n">
        <f aca="false">VALUE(E275)</f>
        <v>11000</v>
      </c>
      <c r="K275" s="3" t="n">
        <f aca="false">IF(  OR(  AND(H275&gt;I275, F275="Yes"),  AND( I275 &gt; H275, F275="No" ) ),SUM(H275,I275)    )</f>
        <v>55050</v>
      </c>
      <c r="L275" s="0" t="n">
        <f aca="false">IF( OR(  AND(I275&gt;H275, F275="Yes"),  AND( H275 &gt; I275, F275="No" ) ), SUM(H275,I275),0   )</f>
        <v>0</v>
      </c>
      <c r="M275" s="0" t="n">
        <f aca="false">IF( OR(H275=I275,AND(H275 = 0, I275=0)) ,1,0)</f>
        <v>0</v>
      </c>
      <c r="N275" s="0" t="n">
        <f aca="false">IF(F275="Not Voting", SUM(H275:I275),0)</f>
        <v>0</v>
      </c>
      <c r="P275" s="0" t="n">
        <f aca="false">IF(AND(F275="Not Voting",M275=1), 1,0)</f>
        <v>0</v>
      </c>
    </row>
    <row r="276" customFormat="false" ht="23.85" hidden="false" customHeight="false" outlineLevel="0" collapsed="false">
      <c r="A276" s="1" t="s">
        <v>916</v>
      </c>
      <c r="B276" s="1" t="s">
        <v>687</v>
      </c>
      <c r="C276" s="1" t="s">
        <v>917</v>
      </c>
      <c r="D276" s="2" t="s">
        <v>2178</v>
      </c>
      <c r="E276" s="2" t="s">
        <v>292</v>
      </c>
      <c r="F276" s="1" t="s">
        <v>20</v>
      </c>
      <c r="H276" s="0" t="n">
        <f aca="false">VALUE(D276)</f>
        <v>120200</v>
      </c>
      <c r="I276" s="0" t="n">
        <f aca="false">VALUE(E276)</f>
        <v>3500</v>
      </c>
      <c r="K276" s="0" t="n">
        <f aca="false">IF(  OR(  AND(H276&gt;I276, F276="Yes"),  AND( I276 &gt; H276, F276="No" ) ),SUM(H276,I276)    )</f>
        <v>123700</v>
      </c>
      <c r="L276" s="0" t="n">
        <f aca="false">IF( OR(  AND(I276&gt;H276, F276="Yes"),  AND( H276 &gt; I276, F276="No" ) ), SUM(H276,I276),0   )</f>
        <v>0</v>
      </c>
      <c r="M276" s="0" t="n">
        <f aca="false">IF( OR(H276=I276,AND(H276 = 0, I276=0)) ,1,0)</f>
        <v>0</v>
      </c>
      <c r="N276" s="0" t="n">
        <f aca="false">IF(F276="Not Voting", SUM(H276:I276),0)</f>
        <v>0</v>
      </c>
      <c r="P276" s="0" t="n">
        <f aca="false">IF(AND(F276="Not Voting",M276=1), 1,0)</f>
        <v>0</v>
      </c>
    </row>
    <row r="277" customFormat="false" ht="23.85" hidden="false" customHeight="false" outlineLevel="0" collapsed="false">
      <c r="A277" s="1" t="s">
        <v>919</v>
      </c>
      <c r="B277" s="1" t="s">
        <v>687</v>
      </c>
      <c r="C277" s="1" t="s">
        <v>920</v>
      </c>
      <c r="D277" s="2" t="s">
        <v>8351</v>
      </c>
      <c r="E277" s="2" t="s">
        <v>407</v>
      </c>
      <c r="F277" s="1" t="s">
        <v>20</v>
      </c>
      <c r="H277" s="0" t="n">
        <f aca="false">VALUE(D277)</f>
        <v>120343</v>
      </c>
      <c r="I277" s="0" t="n">
        <f aca="false">VALUE(E277)</f>
        <v>8700</v>
      </c>
      <c r="K277" s="0" t="n">
        <f aca="false">IF(  OR(  AND(H277&gt;I277, F277="Yes"),  AND( I277 &gt; H277, F277="No" ) ),SUM(H277,I277)    )</f>
        <v>129043</v>
      </c>
      <c r="L277" s="0" t="n">
        <f aca="false">IF( OR(  AND(I277&gt;H277, F277="Yes"),  AND( H277 &gt; I277, F277="No" ) ), SUM(H277,I277),0   )</f>
        <v>0</v>
      </c>
      <c r="M277" s="0" t="n">
        <f aca="false">IF( OR(H277=I277,AND(H277 = 0, I277=0)) ,1,0)</f>
        <v>0</v>
      </c>
      <c r="N277" s="0" t="n">
        <f aca="false">IF(F277="Not Voting", SUM(H277:I277),0)</f>
        <v>0</v>
      </c>
      <c r="P277" s="0" t="n">
        <f aca="false">IF(AND(F277="Not Voting",M277=1), 1,0)</f>
        <v>0</v>
      </c>
    </row>
    <row r="278" customFormat="false" ht="12.8" hidden="false" customHeight="false" outlineLevel="0" collapsed="false">
      <c r="A278" s="1" t="s">
        <v>922</v>
      </c>
      <c r="B278" s="1" t="s">
        <v>687</v>
      </c>
      <c r="C278" s="1" t="s">
        <v>923</v>
      </c>
      <c r="D278" s="2" t="s">
        <v>6690</v>
      </c>
      <c r="E278" s="2" t="s">
        <v>229</v>
      </c>
      <c r="F278" s="1" t="s">
        <v>20</v>
      </c>
      <c r="H278" s="0" t="n">
        <f aca="false">VALUE(D278)</f>
        <v>53850</v>
      </c>
      <c r="I278" s="0" t="n">
        <f aca="false">VALUE(E278)</f>
        <v>2500</v>
      </c>
      <c r="K278" s="3" t="n">
        <f aca="false">IF(  OR(  AND(H278&gt;I278, F278="Yes"),  AND( I278 &gt; H278, F278="No" ) ),SUM(H278,I278)    )</f>
        <v>56350</v>
      </c>
      <c r="L278" s="0" t="n">
        <f aca="false">IF( OR(  AND(I278&gt;H278, F278="Yes"),  AND( H278 &gt; I278, F278="No" ) ), SUM(H278,I278),0   )</f>
        <v>0</v>
      </c>
      <c r="M278" s="0" t="n">
        <f aca="false">IF( OR(H278=I278,AND(H278 = 0, I278=0)) ,1,0)</f>
        <v>0</v>
      </c>
      <c r="N278" s="0" t="n">
        <f aca="false">IF(F278="Not Voting", SUM(H278:I278),0)</f>
        <v>0</v>
      </c>
      <c r="P278" s="0" t="n">
        <f aca="false">IF(AND(F278="Not Voting",M278=1), 1,0)</f>
        <v>0</v>
      </c>
    </row>
    <row r="279" customFormat="false" ht="12.8" hidden="false" customHeight="false" outlineLevel="0" collapsed="false">
      <c r="A279" s="1" t="s">
        <v>925</v>
      </c>
      <c r="B279" s="1" t="s">
        <v>687</v>
      </c>
      <c r="C279" s="1" t="s">
        <v>926</v>
      </c>
      <c r="D279" s="2" t="s">
        <v>5884</v>
      </c>
      <c r="E279" s="2" t="s">
        <v>438</v>
      </c>
      <c r="F279" s="1" t="s">
        <v>20</v>
      </c>
      <c r="H279" s="0" t="n">
        <f aca="false">VALUE(D279)</f>
        <v>46850</v>
      </c>
      <c r="I279" s="0" t="n">
        <f aca="false">VALUE(E279)</f>
        <v>2750</v>
      </c>
      <c r="K279" s="3" t="n">
        <f aca="false">IF(  OR(  AND(H279&gt;I279, F279="Yes"),  AND( I279 &gt; H279, F279="No" ) ),SUM(H279,I279)    )</f>
        <v>49600</v>
      </c>
      <c r="L279" s="0" t="n">
        <f aca="false">IF( OR(  AND(I279&gt;H279, F279="Yes"),  AND( H279 &gt; I279, F279="No" ) ), SUM(H279,I279),0   )</f>
        <v>0</v>
      </c>
      <c r="M279" s="0" t="n">
        <f aca="false">IF( OR(H279=I279,AND(H279 = 0, I279=0)) ,1,0)</f>
        <v>0</v>
      </c>
      <c r="N279" s="0" t="n">
        <f aca="false">IF(F279="Not Voting", SUM(H279:I279),0)</f>
        <v>0</v>
      </c>
      <c r="P279" s="0" t="n">
        <f aca="false">IF(AND(F279="Not Voting",M279=1), 1,0)</f>
        <v>0</v>
      </c>
    </row>
    <row r="280" customFormat="false" ht="12.8" hidden="false" customHeight="false" outlineLevel="0" collapsed="false">
      <c r="A280" s="1" t="s">
        <v>929</v>
      </c>
      <c r="B280" s="1" t="s">
        <v>687</v>
      </c>
      <c r="C280" s="1" t="s">
        <v>930</v>
      </c>
      <c r="D280" s="2" t="s">
        <v>8352</v>
      </c>
      <c r="E280" s="2" t="s">
        <v>14</v>
      </c>
      <c r="F280" s="1" t="s">
        <v>20</v>
      </c>
      <c r="H280" s="0" t="n">
        <f aca="false">VALUE(D280)</f>
        <v>74497</v>
      </c>
      <c r="I280" s="0" t="n">
        <f aca="false">VALUE(E280)</f>
        <v>1250</v>
      </c>
      <c r="K280" s="0" t="n">
        <f aca="false">IF(  OR(  AND(H280&gt;I280, F280="Yes"),  AND( I280 &gt; H280, F280="No" ) ),SUM(H280,I280)    )</f>
        <v>75747</v>
      </c>
      <c r="L280" s="0" t="n">
        <f aca="false">IF( OR(  AND(I280&gt;H280, F280="Yes"),  AND( H280 &gt; I280, F280="No" ) ), SUM(H280,I280),0   )</f>
        <v>0</v>
      </c>
      <c r="M280" s="0" t="n">
        <f aca="false">IF( OR(H280=I280,AND(H280 = 0, I280=0)) ,1,0)</f>
        <v>0</v>
      </c>
      <c r="N280" s="0" t="n">
        <f aca="false">IF(F280="Not Voting", SUM(H280:I280),0)</f>
        <v>0</v>
      </c>
      <c r="P280" s="0" t="n">
        <f aca="false">IF(AND(F280="Not Voting",M280=1), 1,0)</f>
        <v>0</v>
      </c>
    </row>
    <row r="281" customFormat="false" ht="23.85" hidden="false" customHeight="false" outlineLevel="0" collapsed="false">
      <c r="A281" s="1" t="s">
        <v>932</v>
      </c>
      <c r="B281" s="1" t="s">
        <v>687</v>
      </c>
      <c r="C281" s="1" t="s">
        <v>933</v>
      </c>
      <c r="D281" s="2" t="s">
        <v>8353</v>
      </c>
      <c r="E281" s="2" t="s">
        <v>430</v>
      </c>
      <c r="F281" s="1" t="s">
        <v>20</v>
      </c>
      <c r="H281" s="0" t="n">
        <f aca="false">VALUE(D281)</f>
        <v>142950</v>
      </c>
      <c r="I281" s="0" t="n">
        <f aca="false">VALUE(E281)</f>
        <v>3250</v>
      </c>
      <c r="K281" s="0" t="n">
        <f aca="false">IF(  OR(  AND(H281&gt;I281, F281="Yes"),  AND( I281 &gt; H281, F281="No" ) ),SUM(H281,I281)    )</f>
        <v>146200</v>
      </c>
      <c r="L281" s="0" t="n">
        <f aca="false">IF( OR(  AND(I281&gt;H281, F281="Yes"),  AND( H281 &gt; I281, F281="No" ) ), SUM(H281,I281),0   )</f>
        <v>0</v>
      </c>
      <c r="M281" s="0" t="n">
        <f aca="false">IF( OR(H281=I281,AND(H281 = 0, I281=0)) ,1,0)</f>
        <v>0</v>
      </c>
      <c r="N281" s="0" t="n">
        <f aca="false">IF(F281="Not Voting", SUM(H281:I281),0)</f>
        <v>0</v>
      </c>
      <c r="P281" s="0" t="n">
        <f aca="false">IF(AND(F281="Not Voting",M281=1), 1,0)</f>
        <v>0</v>
      </c>
    </row>
    <row r="282" customFormat="false" ht="23.85" hidden="false" customHeight="false" outlineLevel="0" collapsed="false">
      <c r="A282" s="1" t="s">
        <v>935</v>
      </c>
      <c r="B282" s="1" t="s">
        <v>687</v>
      </c>
      <c r="C282" s="1" t="s">
        <v>936</v>
      </c>
      <c r="D282" s="2" t="s">
        <v>8354</v>
      </c>
      <c r="E282" s="2" t="s">
        <v>85</v>
      </c>
      <c r="F282" s="1" t="s">
        <v>20</v>
      </c>
      <c r="H282" s="0" t="n">
        <f aca="false">VALUE(D282)</f>
        <v>33726</v>
      </c>
      <c r="I282" s="0" t="n">
        <f aca="false">VALUE(E282)</f>
        <v>2000</v>
      </c>
      <c r="K282" s="0" t="n">
        <f aca="false">IF(  OR(  AND(H282&gt;I282, F282="Yes"),  AND( I282 &gt; H282, F282="No" ) ),SUM(H282,I282)    )</f>
        <v>35726</v>
      </c>
      <c r="L282" s="0" t="n">
        <f aca="false">IF( OR(  AND(I282&gt;H282, F282="Yes"),  AND( H282 &gt; I282, F282="No" ) ), SUM(H282,I282),0   )</f>
        <v>0</v>
      </c>
      <c r="M282" s="0" t="n">
        <f aca="false">IF( OR(H282=I282,AND(H282 = 0, I282=0)) ,1,0)</f>
        <v>0</v>
      </c>
      <c r="N282" s="0" t="n">
        <f aca="false">IF(F282="Not Voting", SUM(H282:I282),0)</f>
        <v>0</v>
      </c>
      <c r="P282" s="0" t="n">
        <f aca="false">IF(AND(F282="Not Voting",M282=1), 1,0)</f>
        <v>0</v>
      </c>
    </row>
    <row r="283" customFormat="false" ht="23.85" hidden="false" customHeight="false" outlineLevel="0" collapsed="false">
      <c r="A283" s="1" t="s">
        <v>938</v>
      </c>
      <c r="B283" s="1" t="s">
        <v>687</v>
      </c>
      <c r="C283" s="1" t="s">
        <v>939</v>
      </c>
      <c r="D283" s="2" t="s">
        <v>8355</v>
      </c>
      <c r="E283" s="2" t="s">
        <v>85</v>
      </c>
      <c r="F283" s="1" t="s">
        <v>20</v>
      </c>
      <c r="H283" s="0" t="n">
        <f aca="false">VALUE(D283)</f>
        <v>47870</v>
      </c>
      <c r="I283" s="0" t="n">
        <f aca="false">VALUE(E283)</f>
        <v>2000</v>
      </c>
      <c r="K283" s="0" t="n">
        <f aca="false">IF(  OR(  AND(H283&gt;I283, F283="Yes"),  AND( I283 &gt; H283, F283="No" ) ),SUM(H283,I283)    )</f>
        <v>49870</v>
      </c>
      <c r="L283" s="0" t="n">
        <f aca="false">IF( OR(  AND(I283&gt;H283, F283="Yes"),  AND( H283 &gt; I283, F283="No" ) ), SUM(H283,I283),0   )</f>
        <v>0</v>
      </c>
      <c r="M283" s="0" t="n">
        <f aca="false">IF( OR(H283=I283,AND(H283 = 0, I283=0)) ,1,0)</f>
        <v>0</v>
      </c>
      <c r="N283" s="0" t="n">
        <f aca="false">IF(F283="Not Voting", SUM(H283:I283),0)</f>
        <v>0</v>
      </c>
      <c r="P283" s="0" t="n">
        <f aca="false">IF(AND(F283="Not Voting",M283=1), 1,0)</f>
        <v>0</v>
      </c>
    </row>
    <row r="284" customFormat="false" ht="12.8" hidden="false" customHeight="false" outlineLevel="0" collapsed="false">
      <c r="A284" s="1" t="s">
        <v>941</v>
      </c>
      <c r="B284" s="1" t="s">
        <v>687</v>
      </c>
      <c r="C284" s="1" t="s">
        <v>942</v>
      </c>
      <c r="D284" s="2" t="s">
        <v>8356</v>
      </c>
      <c r="E284" s="2" t="s">
        <v>229</v>
      </c>
      <c r="F284" s="1" t="s">
        <v>20</v>
      </c>
      <c r="H284" s="0" t="n">
        <f aca="false">VALUE(D284)</f>
        <v>93159</v>
      </c>
      <c r="I284" s="0" t="n">
        <f aca="false">VALUE(E284)</f>
        <v>2500</v>
      </c>
      <c r="K284" s="3" t="n">
        <f aca="false">IF(  OR(  AND(H284&gt;I284, F284="Yes"),  AND( I284 &gt; H284, F284="No" ) ),SUM(H284,I284)    )</f>
        <v>95659</v>
      </c>
      <c r="L284" s="0" t="n">
        <f aca="false">IF( OR(  AND(I284&gt;H284, F284="Yes"),  AND( H284 &gt; I284, F284="No" ) ), SUM(H284,I284),0   )</f>
        <v>0</v>
      </c>
      <c r="M284" s="0" t="n">
        <f aca="false">IF( OR(H284=I284,AND(H284 = 0, I284=0)) ,1,0)</f>
        <v>0</v>
      </c>
      <c r="N284" s="0" t="n">
        <f aca="false">IF(F284="Not Voting", SUM(H284:I284),0)</f>
        <v>0</v>
      </c>
      <c r="P284" s="0" t="n">
        <f aca="false">IF(AND(F284="Not Voting",M284=1), 1,0)</f>
        <v>0</v>
      </c>
    </row>
    <row r="285" customFormat="false" ht="12.8" hidden="false" customHeight="false" outlineLevel="0" collapsed="false">
      <c r="A285" s="1" t="s">
        <v>944</v>
      </c>
      <c r="B285" s="1" t="s">
        <v>687</v>
      </c>
      <c r="C285" s="1" t="s">
        <v>945</v>
      </c>
      <c r="D285" s="2" t="s">
        <v>8357</v>
      </c>
      <c r="E285" s="2" t="s">
        <v>19</v>
      </c>
      <c r="F285" s="1" t="s">
        <v>20</v>
      </c>
      <c r="H285" s="0" t="n">
        <f aca="false">VALUE(D285)</f>
        <v>43300</v>
      </c>
      <c r="I285" s="0" t="n">
        <f aca="false">VALUE(E285)</f>
        <v>0</v>
      </c>
      <c r="K285" s="3" t="n">
        <f aca="false">IF(  OR(  AND(H285&gt;I285, F285="Yes"),  AND( I285 &gt; H285, F285="No" ) ),SUM(H285,I285)    )</f>
        <v>43300</v>
      </c>
      <c r="L285" s="0" t="n">
        <f aca="false">IF( OR(  AND(I285&gt;H285, F285="Yes"),  AND( H285 &gt; I285, F285="No" ) ), SUM(H285,I285),0   )</f>
        <v>0</v>
      </c>
      <c r="M285" s="0" t="n">
        <f aca="false">IF( OR(H285=I285,AND(H285 = 0, I285=0)) ,1,0)</f>
        <v>0</v>
      </c>
      <c r="N285" s="0" t="n">
        <f aca="false">IF(F285="Not Voting", SUM(H285:I285),0)</f>
        <v>0</v>
      </c>
      <c r="P285" s="0" t="n">
        <f aca="false">IF(AND(F285="Not Voting",M285=1), 1,0)</f>
        <v>0</v>
      </c>
    </row>
    <row r="286" customFormat="false" ht="23.85" hidden="false" customHeight="false" outlineLevel="0" collapsed="false">
      <c r="A286" s="1" t="s">
        <v>946</v>
      </c>
      <c r="B286" s="1" t="s">
        <v>687</v>
      </c>
      <c r="C286" s="1" t="s">
        <v>947</v>
      </c>
      <c r="D286" s="2" t="s">
        <v>6470</v>
      </c>
      <c r="E286" s="2" t="s">
        <v>710</v>
      </c>
      <c r="F286" s="1" t="s">
        <v>20</v>
      </c>
      <c r="H286" s="0" t="n">
        <f aca="false">VALUE(D286)</f>
        <v>31150</v>
      </c>
      <c r="I286" s="0" t="n">
        <f aca="false">VALUE(E286)</f>
        <v>250</v>
      </c>
      <c r="K286" s="3" t="n">
        <f aca="false">IF(  OR(  AND(H286&gt;I286, F286="Yes"),  AND( I286 &gt; H286, F286="No" ) ),SUM(H286,I286)    )</f>
        <v>31400</v>
      </c>
      <c r="L286" s="0" t="n">
        <f aca="false">IF( OR(  AND(I286&gt;H286, F286="Yes"),  AND( H286 &gt; I286, F286="No" ) ), SUM(H286,I286),0   )</f>
        <v>0</v>
      </c>
      <c r="M286" s="0" t="n">
        <f aca="false">IF( OR(H286=I286,AND(H286 = 0, I286=0)) ,1,0)</f>
        <v>0</v>
      </c>
      <c r="N286" s="0" t="n">
        <f aca="false">IF(F286="Not Voting", SUM(H286:I286),0)</f>
        <v>0</v>
      </c>
      <c r="P286" s="0" t="n">
        <f aca="false">IF(AND(F286="Not Voting",M286=1), 1,0)</f>
        <v>0</v>
      </c>
    </row>
    <row r="287" customFormat="false" ht="23.85" hidden="false" customHeight="false" outlineLevel="0" collapsed="false">
      <c r="A287" s="1" t="s">
        <v>949</v>
      </c>
      <c r="B287" s="1" t="s">
        <v>687</v>
      </c>
      <c r="C287" s="1" t="s">
        <v>950</v>
      </c>
      <c r="D287" s="2" t="s">
        <v>8358</v>
      </c>
      <c r="E287" s="2" t="s">
        <v>19</v>
      </c>
      <c r="F287" s="1" t="s">
        <v>20</v>
      </c>
      <c r="H287" s="0" t="n">
        <f aca="false">VALUE(D287)</f>
        <v>15573</v>
      </c>
      <c r="I287" s="0" t="n">
        <f aca="false">VALUE(E287)</f>
        <v>0</v>
      </c>
      <c r="K287" s="3" t="n">
        <f aca="false">IF(  OR(  AND(H287&gt;I287, F287="Yes"),  AND( I287 &gt; H287, F287="No" ) ),SUM(H287,I287)    )</f>
        <v>15573</v>
      </c>
      <c r="L287" s="0" t="n">
        <f aca="false">IF( OR(  AND(I287&gt;H287, F287="Yes"),  AND( H287 &gt; I287, F287="No" ) ), SUM(H287,I287),0   )</f>
        <v>0</v>
      </c>
      <c r="M287" s="0" t="n">
        <f aca="false">IF( OR(H287=I287,AND(H287 = 0, I287=0)) ,1,0)</f>
        <v>0</v>
      </c>
      <c r="N287" s="0" t="n">
        <f aca="false">IF(F287="Not Voting", SUM(H287:I287),0)</f>
        <v>0</v>
      </c>
      <c r="P287" s="0" t="n">
        <f aca="false">IF(AND(F287="Not Voting",M287=1), 1,0)</f>
        <v>0</v>
      </c>
    </row>
    <row r="288" customFormat="false" ht="23.85" hidden="false" customHeight="false" outlineLevel="0" collapsed="false">
      <c r="A288" s="1" t="s">
        <v>952</v>
      </c>
      <c r="B288" s="1" t="s">
        <v>687</v>
      </c>
      <c r="C288" s="1" t="s">
        <v>953</v>
      </c>
      <c r="D288" s="2" t="s">
        <v>180</v>
      </c>
      <c r="E288" s="2" t="s">
        <v>19</v>
      </c>
      <c r="F288" s="1" t="s">
        <v>20</v>
      </c>
      <c r="H288" s="0" t="n">
        <f aca="false">VALUE(D288)</f>
        <v>49000</v>
      </c>
      <c r="I288" s="0" t="n">
        <f aca="false">VALUE(E288)</f>
        <v>0</v>
      </c>
      <c r="K288" s="0" t="n">
        <f aca="false">IF(  OR(  AND(H288&gt;I288, F288="Yes"),  AND( I288 &gt; H288, F288="No" ) ),SUM(H288,I288)    )</f>
        <v>49000</v>
      </c>
      <c r="L288" s="0" t="n">
        <f aca="false">IF( OR(  AND(I288&gt;H288, F288="Yes"),  AND( H288 &gt; I288, F288="No" ) ), SUM(H288,I288),0   )</f>
        <v>0</v>
      </c>
      <c r="M288" s="0" t="n">
        <f aca="false">IF( OR(H288=I288,AND(H288 = 0, I288=0)) ,1,0)</f>
        <v>0</v>
      </c>
      <c r="N288" s="0" t="n">
        <f aca="false">IF(F288="Not Voting", SUM(H288:I288),0)</f>
        <v>0</v>
      </c>
      <c r="P288" s="0" t="n">
        <f aca="false">IF(AND(F288="Not Voting",M288=1), 1,0)</f>
        <v>0</v>
      </c>
    </row>
    <row r="289" customFormat="false" ht="23.85" hidden="false" customHeight="false" outlineLevel="0" collapsed="false">
      <c r="A289" s="1" t="s">
        <v>955</v>
      </c>
      <c r="B289" s="1" t="s">
        <v>687</v>
      </c>
      <c r="C289" s="1" t="s">
        <v>956</v>
      </c>
      <c r="D289" s="2" t="s">
        <v>159</v>
      </c>
      <c r="E289" s="2" t="s">
        <v>1066</v>
      </c>
      <c r="F289" s="1" t="s">
        <v>20</v>
      </c>
      <c r="H289" s="0" t="n">
        <f aca="false">VALUE(D289)</f>
        <v>63500</v>
      </c>
      <c r="I289" s="0" t="n">
        <f aca="false">VALUE(E289)</f>
        <v>7000</v>
      </c>
      <c r="K289" s="3" t="n">
        <f aca="false">IF(  OR(  AND(H289&gt;I289, F289="Yes"),  AND( I289 &gt; H289, F289="No" ) ),SUM(H289,I289)    )</f>
        <v>70500</v>
      </c>
      <c r="L289" s="0" t="n">
        <f aca="false">IF( OR(  AND(I289&gt;H289, F289="Yes"),  AND( H289 &gt; I289, F289="No" ) ), SUM(H289,I289),0   )</f>
        <v>0</v>
      </c>
      <c r="M289" s="0" t="n">
        <f aca="false">IF( OR(H289=I289,AND(H289 = 0, I289=0)) ,1,0)</f>
        <v>0</v>
      </c>
      <c r="N289" s="0" t="n">
        <f aca="false">IF(F289="Not Voting", SUM(H289:I289),0)</f>
        <v>0</v>
      </c>
      <c r="P289" s="0" t="n">
        <f aca="false">IF(AND(F289="Not Voting",M289=1), 1,0)</f>
        <v>0</v>
      </c>
    </row>
    <row r="290" customFormat="false" ht="35.05" hidden="false" customHeight="false" outlineLevel="0" collapsed="false">
      <c r="A290" s="1" t="s">
        <v>958</v>
      </c>
      <c r="B290" s="1" t="s">
        <v>687</v>
      </c>
      <c r="C290" s="1" t="s">
        <v>959</v>
      </c>
      <c r="D290" s="2" t="s">
        <v>4197</v>
      </c>
      <c r="E290" s="2" t="s">
        <v>19</v>
      </c>
      <c r="F290" s="1" t="s">
        <v>67</v>
      </c>
      <c r="H290" s="0" t="n">
        <f aca="false">VALUE(D290)</f>
        <v>20200</v>
      </c>
      <c r="I290" s="0" t="n">
        <f aca="false">VALUE(E290)</f>
        <v>0</v>
      </c>
      <c r="K290" s="0" t="n">
        <f aca="false">IF(  OR(  AND(H290&gt;I290, F290="Yes"),  AND( I290 &gt; H290, F290="No" ) ),SUM(H290,I290)    )</f>
        <v>0</v>
      </c>
      <c r="L290" s="0" t="n">
        <f aca="false">IF( OR(  AND(I290&gt;H290, F290="Yes"),  AND( H290 &gt; I290, F290="No" ) ), SUM(H290,I290),0   )</f>
        <v>0</v>
      </c>
      <c r="M290" s="0" t="n">
        <f aca="false">IF( OR(H290=I290,AND(H290 = 0, I290=0)) ,1,0)</f>
        <v>0</v>
      </c>
      <c r="N290" s="0" t="n">
        <f aca="false">IF(F290="Not Voting", SUM(H290:I290),0)</f>
        <v>20200</v>
      </c>
      <c r="P290" s="0" t="n">
        <f aca="false">IF(AND(F290="Not Voting",M290=1), 1,0)</f>
        <v>0</v>
      </c>
    </row>
    <row r="291" customFormat="false" ht="12.8" hidden="false" customHeight="false" outlineLevel="0" collapsed="false">
      <c r="A291" s="1" t="s">
        <v>961</v>
      </c>
      <c r="B291" s="1" t="s">
        <v>687</v>
      </c>
      <c r="C291" s="1" t="s">
        <v>962</v>
      </c>
      <c r="D291" s="2" t="s">
        <v>8359</v>
      </c>
      <c r="E291" s="2" t="s">
        <v>19</v>
      </c>
      <c r="F291" s="1" t="s">
        <v>20</v>
      </c>
      <c r="H291" s="0" t="n">
        <f aca="false">VALUE(D291)</f>
        <v>225425</v>
      </c>
      <c r="I291" s="0" t="n">
        <f aca="false">VALUE(E291)</f>
        <v>0</v>
      </c>
      <c r="K291" s="0" t="n">
        <f aca="false">IF(  OR(  AND(H291&gt;I291, F291="Yes"),  AND( I291 &gt; H291, F291="No" ) ),SUM(H291,I291)    )</f>
        <v>225425</v>
      </c>
      <c r="L291" s="0" t="n">
        <f aca="false">IF( OR(  AND(I291&gt;H291, F291="Yes"),  AND( H291 &gt; I291, F291="No" ) ), SUM(H291,I291),0   )</f>
        <v>0</v>
      </c>
      <c r="M291" s="0" t="n">
        <f aca="false">IF( OR(H291=I291,AND(H291 = 0, I291=0)) ,1,0)</f>
        <v>0</v>
      </c>
      <c r="N291" s="0" t="n">
        <f aca="false">IF(F291="Not Voting", SUM(H291:I291),0)</f>
        <v>0</v>
      </c>
      <c r="P291" s="0" t="n">
        <f aca="false">IF(AND(F291="Not Voting",M291=1), 1,0)</f>
        <v>0</v>
      </c>
    </row>
    <row r="292" customFormat="false" ht="23.85" hidden="false" customHeight="false" outlineLevel="0" collapsed="false">
      <c r="A292" s="1" t="s">
        <v>965</v>
      </c>
      <c r="B292" s="1" t="s">
        <v>687</v>
      </c>
      <c r="C292" s="1" t="s">
        <v>966</v>
      </c>
      <c r="D292" s="2" t="s">
        <v>5979</v>
      </c>
      <c r="E292" s="2" t="s">
        <v>110</v>
      </c>
      <c r="F292" s="1" t="s">
        <v>20</v>
      </c>
      <c r="H292" s="0" t="n">
        <f aca="false">VALUE(D292)</f>
        <v>55100</v>
      </c>
      <c r="I292" s="0" t="n">
        <f aca="false">VALUE(E292)</f>
        <v>3000</v>
      </c>
      <c r="K292" s="3" t="n">
        <f aca="false">IF(  OR(  AND(H292&gt;I292, F292="Yes"),  AND( I292 &gt; H292, F292="No" ) ),SUM(H292,I292)    )</f>
        <v>58100</v>
      </c>
      <c r="L292" s="0" t="n">
        <f aca="false">IF( OR(  AND(I292&gt;H292, F292="Yes"),  AND( H292 &gt; I292, F292="No" ) ), SUM(H292,I292),0   )</f>
        <v>0</v>
      </c>
      <c r="M292" s="0" t="n">
        <f aca="false">IF( OR(H292=I292,AND(H292 = 0, I292=0)) ,1,0)</f>
        <v>0</v>
      </c>
      <c r="N292" s="0" t="n">
        <f aca="false">IF(F292="Not Voting", SUM(H292:I292),0)</f>
        <v>0</v>
      </c>
      <c r="P292" s="0" t="n">
        <f aca="false">IF(AND(F292="Not Voting",M292=1), 1,0)</f>
        <v>0</v>
      </c>
    </row>
    <row r="293" customFormat="false" ht="23.85" hidden="false" customHeight="false" outlineLevel="0" collapsed="false">
      <c r="A293" s="1" t="s">
        <v>968</v>
      </c>
      <c r="B293" s="1" t="s">
        <v>687</v>
      </c>
      <c r="C293" s="1" t="s">
        <v>969</v>
      </c>
      <c r="D293" s="2" t="s">
        <v>2601</v>
      </c>
      <c r="E293" s="2" t="s">
        <v>32</v>
      </c>
      <c r="F293" s="1" t="s">
        <v>20</v>
      </c>
      <c r="H293" s="0" t="n">
        <f aca="false">VALUE(D293)</f>
        <v>48450</v>
      </c>
      <c r="I293" s="0" t="n">
        <f aca="false">VALUE(E293)</f>
        <v>1000</v>
      </c>
      <c r="K293" s="0" t="n">
        <f aca="false">IF(  OR(  AND(H293&gt;I293, F293="Yes"),  AND( I293 &gt; H293, F293="No" ) ),SUM(H293,I293)    )</f>
        <v>49450</v>
      </c>
      <c r="L293" s="0" t="n">
        <f aca="false">IF( OR(  AND(I293&gt;H293, F293="Yes"),  AND( H293 &gt; I293, F293="No" ) ), SUM(H293,I293),0   )</f>
        <v>0</v>
      </c>
      <c r="M293" s="0" t="n">
        <f aca="false">IF( OR(H293=I293,AND(H293 = 0, I293=0)) ,1,0)</f>
        <v>0</v>
      </c>
      <c r="N293" s="0" t="n">
        <f aca="false">IF(F293="Not Voting", SUM(H293:I293),0)</f>
        <v>0</v>
      </c>
      <c r="P293" s="0" t="n">
        <f aca="false">IF(AND(F293="Not Voting",M293=1), 1,0)</f>
        <v>0</v>
      </c>
    </row>
    <row r="294" customFormat="false" ht="35.05" hidden="false" customHeight="false" outlineLevel="0" collapsed="false">
      <c r="A294" s="1" t="s">
        <v>971</v>
      </c>
      <c r="B294" s="1" t="s">
        <v>687</v>
      </c>
      <c r="C294" s="1" t="s">
        <v>972</v>
      </c>
      <c r="D294" s="2" t="s">
        <v>8360</v>
      </c>
      <c r="E294" s="2" t="s">
        <v>85</v>
      </c>
      <c r="F294" s="1" t="s">
        <v>67</v>
      </c>
      <c r="H294" s="0" t="n">
        <f aca="false">VALUE(D294)</f>
        <v>143000</v>
      </c>
      <c r="I294" s="0" t="n">
        <f aca="false">VALUE(E294)</f>
        <v>2000</v>
      </c>
      <c r="K294" s="3" t="n">
        <f aca="false">IF(  OR(  AND(H294&gt;I294, F294="Yes"),  AND( I294 &gt; H294, F294="No" ) ),SUM(H294,I294)    )</f>
        <v>0</v>
      </c>
      <c r="L294" s="0" t="n">
        <f aca="false">IF( OR(  AND(I294&gt;H294, F294="Yes"),  AND( H294 &gt; I294, F294="No" ) ), SUM(H294,I294),0   )</f>
        <v>0</v>
      </c>
      <c r="M294" s="0" t="n">
        <f aca="false">IF( OR(H294=I294,AND(H294 = 0, I294=0)) ,1,0)</f>
        <v>0</v>
      </c>
      <c r="N294" s="0" t="n">
        <f aca="false">IF(F294="Not Voting", SUM(H294:I294),0)</f>
        <v>145000</v>
      </c>
      <c r="P294" s="0" t="n">
        <f aca="false">IF(AND(F294="Not Voting",M294=1), 1,0)</f>
        <v>0</v>
      </c>
    </row>
    <row r="295" customFormat="false" ht="12.8" hidden="false" customHeight="false" outlineLevel="0" collapsed="false">
      <c r="A295" s="1" t="s">
        <v>7782</v>
      </c>
      <c r="B295" s="1" t="s">
        <v>687</v>
      </c>
      <c r="C295" s="1" t="s">
        <v>892</v>
      </c>
      <c r="D295" s="2" t="s">
        <v>6973</v>
      </c>
      <c r="E295" s="2" t="s">
        <v>292</v>
      </c>
      <c r="F295" s="1" t="s">
        <v>20</v>
      </c>
      <c r="H295" s="0" t="n">
        <f aca="false">VALUE(D295)</f>
        <v>32475</v>
      </c>
      <c r="I295" s="0" t="n">
        <f aca="false">VALUE(E295)</f>
        <v>3500</v>
      </c>
      <c r="K295" s="0" t="n">
        <f aca="false">IF(  OR(  AND(H295&gt;I295, F295="Yes"),  AND( I295 &gt; H295, F295="No" ) ),SUM(H295,I295)    )</f>
        <v>35975</v>
      </c>
      <c r="L295" s="0" t="n">
        <f aca="false">IF( OR(  AND(I295&gt;H295, F295="Yes"),  AND( H295 &gt; I295, F295="No" ) ), SUM(H295,I295),0   )</f>
        <v>0</v>
      </c>
      <c r="M295" s="0" t="n">
        <f aca="false">IF( OR(H295=I295,AND(H295 = 0, I295=0)) ,1,0)</f>
        <v>0</v>
      </c>
      <c r="N295" s="0" t="n">
        <f aca="false">IF(F295="Not Voting", SUM(H295:I295),0)</f>
        <v>0</v>
      </c>
      <c r="P295" s="0" t="n">
        <f aca="false">IF(AND(F295="Not Voting",M295=1), 1,0)</f>
        <v>0</v>
      </c>
    </row>
    <row r="296" customFormat="false" ht="12.8" hidden="false" customHeight="false" outlineLevel="0" collapsed="false">
      <c r="A296" s="1" t="s">
        <v>974</v>
      </c>
      <c r="B296" s="1" t="s">
        <v>687</v>
      </c>
      <c r="C296" s="1" t="s">
        <v>975</v>
      </c>
      <c r="D296" s="2" t="s">
        <v>5742</v>
      </c>
      <c r="E296" s="2" t="s">
        <v>32</v>
      </c>
      <c r="F296" s="1" t="s">
        <v>20</v>
      </c>
      <c r="H296" s="0" t="n">
        <f aca="false">VALUE(D296)</f>
        <v>39050</v>
      </c>
      <c r="I296" s="0" t="n">
        <f aca="false">VALUE(E296)</f>
        <v>1000</v>
      </c>
      <c r="K296" s="0" t="n">
        <f aca="false">IF(  OR(  AND(H296&gt;I296, F296="Yes"),  AND( I296 &gt; H296, F296="No" ) ),SUM(H296,I296)    )</f>
        <v>40050</v>
      </c>
      <c r="L296" s="0" t="n">
        <f aca="false">IF( OR(  AND(I296&gt;H296, F296="Yes"),  AND( H296 &gt; I296, F296="No" ) ), SUM(H296,I296),0   )</f>
        <v>0</v>
      </c>
      <c r="M296" s="0" t="n">
        <f aca="false">IF( OR(H296=I296,AND(H296 = 0, I296=0)) ,1,0)</f>
        <v>0</v>
      </c>
      <c r="N296" s="0" t="n">
        <f aca="false">IF(F296="Not Voting", SUM(H296:I296),0)</f>
        <v>0</v>
      </c>
      <c r="P296" s="0" t="n">
        <f aca="false">IF(AND(F296="Not Voting",M296=1), 1,0)</f>
        <v>0</v>
      </c>
    </row>
    <row r="297" customFormat="false" ht="12.8" hidden="false" customHeight="false" outlineLevel="0" collapsed="false">
      <c r="A297" s="1" t="s">
        <v>977</v>
      </c>
      <c r="B297" s="1" t="s">
        <v>687</v>
      </c>
      <c r="C297" s="1" t="s">
        <v>978</v>
      </c>
      <c r="D297" s="2" t="s">
        <v>6917</v>
      </c>
      <c r="E297" s="2" t="s">
        <v>85</v>
      </c>
      <c r="F297" s="1" t="s">
        <v>20</v>
      </c>
      <c r="H297" s="0" t="n">
        <f aca="false">VALUE(D297)</f>
        <v>53600</v>
      </c>
      <c r="I297" s="0" t="n">
        <f aca="false">VALUE(E297)</f>
        <v>2000</v>
      </c>
      <c r="K297" s="3" t="n">
        <f aca="false">IF(  OR(  AND(H297&gt;I297, F297="Yes"),  AND( I297 &gt; H297, F297="No" ) ),SUM(H297,I297)    )</f>
        <v>55600</v>
      </c>
      <c r="L297" s="0" t="n">
        <f aca="false">IF( OR(  AND(I297&gt;H297, F297="Yes"),  AND( H297 &gt; I297, F297="No" ) ), SUM(H297,I297),0   )</f>
        <v>0</v>
      </c>
      <c r="M297" s="0" t="n">
        <f aca="false">IF( OR(H297=I297,AND(H297 = 0, I297=0)) ,1,0)</f>
        <v>0</v>
      </c>
      <c r="N297" s="0" t="n">
        <f aca="false">IF(F297="Not Voting", SUM(H297:I297),0)</f>
        <v>0</v>
      </c>
      <c r="P297" s="0" t="n">
        <f aca="false">IF(AND(F297="Not Voting",M297=1), 1,0)</f>
        <v>0</v>
      </c>
    </row>
    <row r="298" customFormat="false" ht="23.85" hidden="false" customHeight="false" outlineLevel="0" collapsed="false">
      <c r="A298" s="1" t="s">
        <v>980</v>
      </c>
      <c r="B298" s="1" t="s">
        <v>687</v>
      </c>
      <c r="C298" s="1" t="s">
        <v>981</v>
      </c>
      <c r="D298" s="2" t="s">
        <v>8361</v>
      </c>
      <c r="E298" s="2" t="s">
        <v>85</v>
      </c>
      <c r="F298" s="1" t="s">
        <v>20</v>
      </c>
      <c r="H298" s="0" t="n">
        <f aca="false">VALUE(D298)</f>
        <v>365900</v>
      </c>
      <c r="I298" s="0" t="n">
        <f aca="false">VALUE(E298)</f>
        <v>2000</v>
      </c>
      <c r="K298" s="3" t="n">
        <f aca="false">IF(  OR(  AND(H298&gt;I298, F298="Yes"),  AND( I298 &gt; H298, F298="No" ) ),SUM(H298,I298)    )</f>
        <v>367900</v>
      </c>
      <c r="L298" s="0" t="n">
        <f aca="false">IF( OR(  AND(I298&gt;H298, F298="Yes"),  AND( H298 &gt; I298, F298="No" ) ), SUM(H298,I298),0   )</f>
        <v>0</v>
      </c>
      <c r="M298" s="0" t="n">
        <f aca="false">IF( OR(H298=I298,AND(H298 = 0, I298=0)) ,1,0)</f>
        <v>0</v>
      </c>
      <c r="N298" s="0" t="n">
        <f aca="false">IF(F298="Not Voting", SUM(H298:I298),0)</f>
        <v>0</v>
      </c>
      <c r="P298" s="0" t="n">
        <f aca="false">IF(AND(F298="Not Voting",M298=1), 1,0)</f>
        <v>0</v>
      </c>
    </row>
    <row r="299" customFormat="false" ht="12.8" hidden="false" customHeight="false" outlineLevel="0" collapsed="false">
      <c r="A299" s="1" t="s">
        <v>983</v>
      </c>
      <c r="B299" s="1" t="s">
        <v>687</v>
      </c>
      <c r="C299" s="1" t="s">
        <v>984</v>
      </c>
      <c r="D299" s="2" t="s">
        <v>8362</v>
      </c>
      <c r="E299" s="2" t="s">
        <v>3155</v>
      </c>
      <c r="F299" s="1" t="s">
        <v>20</v>
      </c>
      <c r="H299" s="0" t="n">
        <f aca="false">VALUE(D299)</f>
        <v>105775</v>
      </c>
      <c r="I299" s="0" t="n">
        <f aca="false">VALUE(E299)</f>
        <v>5700</v>
      </c>
      <c r="K299" s="0" t="n">
        <f aca="false">IF(  OR(  AND(H299&gt;I299, F299="Yes"),  AND( I299 &gt; H299, F299="No" ) ),SUM(H299,I299)    )</f>
        <v>111475</v>
      </c>
      <c r="L299" s="0" t="n">
        <f aca="false">IF( OR(  AND(I299&gt;H299, F299="Yes"),  AND( H299 &gt; I299, F299="No" ) ), SUM(H299,I299),0   )</f>
        <v>0</v>
      </c>
      <c r="M299" s="0" t="n">
        <f aca="false">IF( OR(H299=I299,AND(H299 = 0, I299=0)) ,1,0)</f>
        <v>0</v>
      </c>
      <c r="N299" s="0" t="n">
        <f aca="false">IF(F299="Not Voting", SUM(H299:I299),0)</f>
        <v>0</v>
      </c>
      <c r="P299" s="0" t="n">
        <f aca="false">IF(AND(F299="Not Voting",M299=1), 1,0)</f>
        <v>0</v>
      </c>
    </row>
    <row r="300" customFormat="false" ht="12.8" hidden="false" customHeight="false" outlineLevel="0" collapsed="false">
      <c r="A300" s="1" t="s">
        <v>987</v>
      </c>
      <c r="B300" s="1" t="s">
        <v>687</v>
      </c>
      <c r="C300" s="1" t="s">
        <v>988</v>
      </c>
      <c r="D300" s="2" t="s">
        <v>1639</v>
      </c>
      <c r="E300" s="2" t="s">
        <v>32</v>
      </c>
      <c r="F300" s="1" t="s">
        <v>20</v>
      </c>
      <c r="H300" s="0" t="n">
        <f aca="false">VALUE(D300)</f>
        <v>9550</v>
      </c>
      <c r="I300" s="0" t="n">
        <f aca="false">VALUE(E300)</f>
        <v>1000</v>
      </c>
      <c r="K300" s="0" t="n">
        <f aca="false">IF(  OR(  AND(H300&gt;I300, F300="Yes"),  AND( I300 &gt; H300, F300="No" ) ),SUM(H300,I300)    )</f>
        <v>10550</v>
      </c>
      <c r="L300" s="0" t="n">
        <f aca="false">IF( OR(  AND(I300&gt;H300, F300="Yes"),  AND( H300 &gt; I300, F300="No" ) ), SUM(H300,I300),0   )</f>
        <v>0</v>
      </c>
      <c r="M300" s="0" t="n">
        <f aca="false">IF( OR(H300=I300,AND(H300 = 0, I300=0)) ,1,0)</f>
        <v>0</v>
      </c>
      <c r="N300" s="0" t="n">
        <f aca="false">IF(F300="Not Voting", SUM(H300:I300),0)</f>
        <v>0</v>
      </c>
      <c r="P300" s="0" t="n">
        <f aca="false">IF(AND(F300="Not Voting",M300=1), 1,0)</f>
        <v>0</v>
      </c>
    </row>
    <row r="301" customFormat="false" ht="23.85" hidden="false" customHeight="false" outlineLevel="0" collapsed="false">
      <c r="A301" s="1" t="s">
        <v>990</v>
      </c>
      <c r="B301" s="1" t="s">
        <v>687</v>
      </c>
      <c r="C301" s="1" t="s">
        <v>991</v>
      </c>
      <c r="D301" s="2" t="s">
        <v>4122</v>
      </c>
      <c r="E301" s="2" t="s">
        <v>19</v>
      </c>
      <c r="F301" s="1" t="s">
        <v>20</v>
      </c>
      <c r="H301" s="0" t="n">
        <f aca="false">VALUE(D301)</f>
        <v>55600</v>
      </c>
      <c r="I301" s="0" t="n">
        <f aca="false">VALUE(E301)</f>
        <v>0</v>
      </c>
      <c r="K301" s="0" t="n">
        <f aca="false">IF(  OR(  AND(H301&gt;I301, F301="Yes"),  AND( I301 &gt; H301, F301="No" ) ),SUM(H301,I301)    )</f>
        <v>55600</v>
      </c>
      <c r="L301" s="0" t="n">
        <f aca="false">IF( OR(  AND(I301&gt;H301, F301="Yes"),  AND( H301 &gt; I301, F301="No" ) ), SUM(H301,I301),0   )</f>
        <v>0</v>
      </c>
      <c r="M301" s="0" t="n">
        <f aca="false">IF( OR(H301=I301,AND(H301 = 0, I301=0)) ,1,0)</f>
        <v>0</v>
      </c>
      <c r="N301" s="0" t="n">
        <f aca="false">IF(F301="Not Voting", SUM(H301:I301),0)</f>
        <v>0</v>
      </c>
      <c r="P301" s="0" t="n">
        <f aca="false">IF(AND(F301="Not Voting",M301=1), 1,0)</f>
        <v>0</v>
      </c>
    </row>
    <row r="302" customFormat="false" ht="12.8" hidden="false" customHeight="false" outlineLevel="0" collapsed="false">
      <c r="A302" s="1" t="s">
        <v>993</v>
      </c>
      <c r="B302" s="1" t="s">
        <v>687</v>
      </c>
      <c r="C302" s="1" t="s">
        <v>994</v>
      </c>
      <c r="D302" s="2" t="s">
        <v>830</v>
      </c>
      <c r="E302" s="2" t="s">
        <v>19</v>
      </c>
      <c r="F302" s="1" t="s">
        <v>20</v>
      </c>
      <c r="H302" s="0" t="n">
        <f aca="false">VALUE(D302)</f>
        <v>16000</v>
      </c>
      <c r="I302" s="0" t="n">
        <f aca="false">VALUE(E302)</f>
        <v>0</v>
      </c>
      <c r="K302" s="3" t="n">
        <f aca="false">IF(  OR(  AND(H302&gt;I302, F302="Yes"),  AND( I302 &gt; H302, F302="No" ) ),SUM(H302,I302)    )</f>
        <v>16000</v>
      </c>
      <c r="L302" s="0" t="n">
        <f aca="false">IF( OR(  AND(I302&gt;H302, F302="Yes"),  AND( H302 &gt; I302, F302="No" ) ), SUM(H302,I302),0   )</f>
        <v>0</v>
      </c>
      <c r="M302" s="0" t="n">
        <f aca="false">IF( OR(H302=I302,AND(H302 = 0, I302=0)) ,1,0)</f>
        <v>0</v>
      </c>
      <c r="N302" s="0" t="n">
        <f aca="false">IF(F302="Not Voting", SUM(H302:I302),0)</f>
        <v>0</v>
      </c>
      <c r="P302" s="0" t="n">
        <f aca="false">IF(AND(F302="Not Voting",M302=1), 1,0)</f>
        <v>0</v>
      </c>
    </row>
    <row r="303" customFormat="false" ht="23.85" hidden="false" customHeight="false" outlineLevel="0" collapsed="false">
      <c r="A303" s="1" t="s">
        <v>996</v>
      </c>
      <c r="B303" s="1" t="s">
        <v>687</v>
      </c>
      <c r="C303" s="1" t="s">
        <v>997</v>
      </c>
      <c r="D303" s="2" t="s">
        <v>6778</v>
      </c>
      <c r="E303" s="2" t="s">
        <v>32</v>
      </c>
      <c r="F303" s="1" t="s">
        <v>20</v>
      </c>
      <c r="H303" s="0" t="n">
        <f aca="false">VALUE(D303)</f>
        <v>70650</v>
      </c>
      <c r="I303" s="0" t="n">
        <f aca="false">VALUE(E303)</f>
        <v>1000</v>
      </c>
      <c r="K303" s="3" t="n">
        <f aca="false">IF(  OR(  AND(H303&gt;I303, F303="Yes"),  AND( I303 &gt; H303, F303="No" ) ),SUM(H303,I303)    )</f>
        <v>71650</v>
      </c>
      <c r="L303" s="0" t="n">
        <f aca="false">IF( OR(  AND(I303&gt;H303, F303="Yes"),  AND( H303 &gt; I303, F303="No" ) ), SUM(H303,I303),0   )</f>
        <v>0</v>
      </c>
      <c r="M303" s="0" t="n">
        <f aca="false">IF( OR(H303=I303,AND(H303 = 0, I303=0)) ,1,0)</f>
        <v>0</v>
      </c>
      <c r="N303" s="0" t="n">
        <f aca="false">IF(F303="Not Voting", SUM(H303:I303),0)</f>
        <v>0</v>
      </c>
      <c r="P303" s="0" t="n">
        <f aca="false">IF(AND(F303="Not Voting",M303=1), 1,0)</f>
        <v>0</v>
      </c>
    </row>
    <row r="304" customFormat="false" ht="12.8" hidden="false" customHeight="false" outlineLevel="0" collapsed="false">
      <c r="A304" s="1" t="s">
        <v>999</v>
      </c>
      <c r="B304" s="1" t="s">
        <v>687</v>
      </c>
      <c r="C304" s="1" t="s">
        <v>1000</v>
      </c>
      <c r="D304" s="2" t="s">
        <v>8363</v>
      </c>
      <c r="E304" s="2" t="s">
        <v>85</v>
      </c>
      <c r="F304" s="1" t="s">
        <v>20</v>
      </c>
      <c r="H304" s="0" t="n">
        <f aca="false">VALUE(D304)</f>
        <v>65528</v>
      </c>
      <c r="I304" s="0" t="n">
        <f aca="false">VALUE(E304)</f>
        <v>2000</v>
      </c>
      <c r="K304" s="0" t="n">
        <f aca="false">IF(  OR(  AND(H304&gt;I304, F304="Yes"),  AND( I304 &gt; H304, F304="No" ) ),SUM(H304,I304)    )</f>
        <v>67528</v>
      </c>
      <c r="L304" s="0" t="n">
        <f aca="false">IF( OR(  AND(I304&gt;H304, F304="Yes"),  AND( H304 &gt; I304, F304="No" ) ), SUM(H304,I304),0   )</f>
        <v>0</v>
      </c>
      <c r="M304" s="0" t="n">
        <f aca="false">IF( OR(H304=I304,AND(H304 = 0, I304=0)) ,1,0)</f>
        <v>0</v>
      </c>
      <c r="N304" s="0" t="n">
        <f aca="false">IF(F304="Not Voting", SUM(H304:I304),0)</f>
        <v>0</v>
      </c>
      <c r="P304" s="0" t="n">
        <f aca="false">IF(AND(F304="Not Voting",M304=1), 1,0)</f>
        <v>0</v>
      </c>
    </row>
    <row r="305" customFormat="false" ht="12.8" hidden="false" customHeight="false" outlineLevel="0" collapsed="false">
      <c r="A305" s="1" t="s">
        <v>1002</v>
      </c>
      <c r="B305" s="1" t="s">
        <v>687</v>
      </c>
      <c r="C305" s="1" t="s">
        <v>1003</v>
      </c>
      <c r="D305" s="2" t="s">
        <v>6683</v>
      </c>
      <c r="E305" s="2" t="s">
        <v>19</v>
      </c>
      <c r="F305" s="1" t="s">
        <v>20</v>
      </c>
      <c r="H305" s="0" t="n">
        <f aca="false">VALUE(D305)</f>
        <v>25919</v>
      </c>
      <c r="I305" s="0" t="n">
        <f aca="false">VALUE(E305)</f>
        <v>0</v>
      </c>
      <c r="K305" s="0" t="n">
        <f aca="false">IF(  OR(  AND(H305&gt;I305, F305="Yes"),  AND( I305 &gt; H305, F305="No" ) ),SUM(H305,I305)    )</f>
        <v>25919</v>
      </c>
      <c r="L305" s="0" t="n">
        <f aca="false">IF( OR(  AND(I305&gt;H305, F305="Yes"),  AND( H305 &gt; I305, F305="No" ) ), SUM(H305,I305),0   )</f>
        <v>0</v>
      </c>
      <c r="M305" s="0" t="n">
        <f aca="false">IF( OR(H305=I305,AND(H305 = 0, I305=0)) ,1,0)</f>
        <v>0</v>
      </c>
      <c r="N305" s="0" t="n">
        <f aca="false">IF(F305="Not Voting", SUM(H305:I305),0)</f>
        <v>0</v>
      </c>
      <c r="P305" s="0" t="n">
        <f aca="false">IF(AND(F305="Not Voting",M305=1), 1,0)</f>
        <v>0</v>
      </c>
    </row>
    <row r="306" customFormat="false" ht="12.8" hidden="false" customHeight="false" outlineLevel="0" collapsed="false">
      <c r="A306" s="1" t="s">
        <v>1005</v>
      </c>
      <c r="B306" s="1" t="s">
        <v>687</v>
      </c>
      <c r="C306" s="1" t="s">
        <v>1006</v>
      </c>
      <c r="D306" s="2" t="s">
        <v>3566</v>
      </c>
      <c r="E306" s="2" t="s">
        <v>19</v>
      </c>
      <c r="F306" s="1" t="s">
        <v>20</v>
      </c>
      <c r="H306" s="0" t="n">
        <f aca="false">VALUE(D306)</f>
        <v>15050</v>
      </c>
      <c r="I306" s="0" t="n">
        <f aca="false">VALUE(E306)</f>
        <v>0</v>
      </c>
      <c r="K306" s="0" t="n">
        <f aca="false">IF(  OR(  AND(H306&gt;I306, F306="Yes"),  AND( I306 &gt; H306, F306="No" ) ),SUM(H306,I306)    )</f>
        <v>15050</v>
      </c>
      <c r="L306" s="0" t="n">
        <f aca="false">IF( OR(  AND(I306&gt;H306, F306="Yes"),  AND( H306 &gt; I306, F306="No" ) ), SUM(H306,I306),0   )</f>
        <v>0</v>
      </c>
      <c r="M306" s="0" t="n">
        <f aca="false">IF( OR(H306=I306,AND(H306 = 0, I306=0)) ,1,0)</f>
        <v>0</v>
      </c>
      <c r="N306" s="0" t="n">
        <f aca="false">IF(F306="Not Voting", SUM(H306:I306),0)</f>
        <v>0</v>
      </c>
      <c r="P306" s="0" t="n">
        <f aca="false">IF(AND(F306="Not Voting",M306=1), 1,0)</f>
        <v>0</v>
      </c>
    </row>
    <row r="307" customFormat="false" ht="12.8" hidden="false" customHeight="false" outlineLevel="0" collapsed="false">
      <c r="A307" s="1" t="s">
        <v>1008</v>
      </c>
      <c r="B307" s="1" t="s">
        <v>687</v>
      </c>
      <c r="C307" s="1" t="s">
        <v>1009</v>
      </c>
      <c r="D307" s="2" t="s">
        <v>2733</v>
      </c>
      <c r="E307" s="2" t="s">
        <v>32</v>
      </c>
      <c r="F307" s="1" t="s">
        <v>20</v>
      </c>
      <c r="H307" s="0" t="n">
        <f aca="false">VALUE(D307)</f>
        <v>4300</v>
      </c>
      <c r="I307" s="0" t="n">
        <f aca="false">VALUE(E307)</f>
        <v>1000</v>
      </c>
      <c r="K307" s="3" t="n">
        <f aca="false">IF(  OR(  AND(H307&gt;I307, F307="Yes"),  AND( I307 &gt; H307, F307="No" ) ),SUM(H307,I307)    )</f>
        <v>5300</v>
      </c>
      <c r="L307" s="0" t="n">
        <f aca="false">IF( OR(  AND(I307&gt;H307, F307="Yes"),  AND( H307 &gt; I307, F307="No" ) ), SUM(H307,I307),0   )</f>
        <v>0</v>
      </c>
      <c r="M307" s="0" t="n">
        <f aca="false">IF( OR(H307=I307,AND(H307 = 0, I307=0)) ,1,0)</f>
        <v>0</v>
      </c>
      <c r="N307" s="0" t="n">
        <f aca="false">IF(F307="Not Voting", SUM(H307:I307),0)</f>
        <v>0</v>
      </c>
      <c r="P307" s="0" t="n">
        <f aca="false">IF(AND(F307="Not Voting",M307=1), 1,0)</f>
        <v>0</v>
      </c>
    </row>
    <row r="308" customFormat="false" ht="23.85" hidden="false" customHeight="false" outlineLevel="0" collapsed="false">
      <c r="A308" s="1" t="s">
        <v>1011</v>
      </c>
      <c r="B308" s="1" t="s">
        <v>687</v>
      </c>
      <c r="C308" s="1" t="s">
        <v>1012</v>
      </c>
      <c r="D308" s="2" t="s">
        <v>114</v>
      </c>
      <c r="E308" s="2" t="s">
        <v>19</v>
      </c>
      <c r="F308" s="1" t="s">
        <v>20</v>
      </c>
      <c r="H308" s="0" t="n">
        <f aca="false">VALUE(D308)</f>
        <v>4500</v>
      </c>
      <c r="I308" s="0" t="n">
        <f aca="false">VALUE(E308)</f>
        <v>0</v>
      </c>
      <c r="K308" s="0" t="n">
        <f aca="false">IF(  OR(  AND(H308&gt;I308, F308="Yes"),  AND( I308 &gt; H308, F308="No" ) ),SUM(H308,I308)    )</f>
        <v>4500</v>
      </c>
      <c r="L308" s="0" t="n">
        <f aca="false">IF( OR(  AND(I308&gt;H308, F308="Yes"),  AND( H308 &gt; I308, F308="No" ) ), SUM(H308,I308),0   )</f>
        <v>0</v>
      </c>
      <c r="M308" s="0" t="n">
        <f aca="false">IF( OR(H308=I308,AND(H308 = 0, I308=0)) ,1,0)</f>
        <v>0</v>
      </c>
      <c r="N308" s="0" t="n">
        <f aca="false">IF(F308="Not Voting", SUM(H308:I308),0)</f>
        <v>0</v>
      </c>
      <c r="P308" s="0" t="n">
        <f aca="false">IF(AND(F308="Not Voting",M308=1), 1,0)</f>
        <v>0</v>
      </c>
    </row>
    <row r="309" customFormat="false" ht="23.85" hidden="false" customHeight="false" outlineLevel="0" collapsed="false">
      <c r="A309" s="1" t="s">
        <v>1014</v>
      </c>
      <c r="B309" s="1" t="s">
        <v>687</v>
      </c>
      <c r="C309" s="1" t="s">
        <v>1015</v>
      </c>
      <c r="D309" s="2" t="s">
        <v>8364</v>
      </c>
      <c r="E309" s="2" t="s">
        <v>32</v>
      </c>
      <c r="F309" s="1" t="s">
        <v>20</v>
      </c>
      <c r="H309" s="0" t="n">
        <f aca="false">VALUE(D309)</f>
        <v>115749</v>
      </c>
      <c r="I309" s="0" t="n">
        <f aca="false">VALUE(E309)</f>
        <v>1000</v>
      </c>
      <c r="K309" s="3" t="n">
        <f aca="false">IF(  OR(  AND(H309&gt;I309, F309="Yes"),  AND( I309 &gt; H309, F309="No" ) ),SUM(H309,I309)    )</f>
        <v>116749</v>
      </c>
      <c r="L309" s="0" t="n">
        <f aca="false">IF( OR(  AND(I309&gt;H309, F309="Yes"),  AND( H309 &gt; I309, F309="No" ) ), SUM(H309,I309),0   )</f>
        <v>0</v>
      </c>
      <c r="M309" s="0" t="n">
        <f aca="false">IF( OR(H309=I309,AND(H309 = 0, I309=0)) ,1,0)</f>
        <v>0</v>
      </c>
      <c r="N309" s="0" t="n">
        <f aca="false">IF(F309="Not Voting", SUM(H309:I309),0)</f>
        <v>0</v>
      </c>
      <c r="P309" s="0" t="n">
        <f aca="false">IF(AND(F309="Not Voting",M309=1), 1,0)</f>
        <v>0</v>
      </c>
    </row>
    <row r="310" customFormat="false" ht="23.85" hidden="false" customHeight="false" outlineLevel="0" collapsed="false">
      <c r="A310" s="1" t="s">
        <v>1020</v>
      </c>
      <c r="B310" s="1" t="s">
        <v>687</v>
      </c>
      <c r="C310" s="1" t="s">
        <v>1021</v>
      </c>
      <c r="D310" s="2" t="s">
        <v>8365</v>
      </c>
      <c r="E310" s="2" t="s">
        <v>114</v>
      </c>
      <c r="F310" s="1" t="s">
        <v>20</v>
      </c>
      <c r="H310" s="0" t="n">
        <f aca="false">VALUE(D310)</f>
        <v>32050</v>
      </c>
      <c r="I310" s="0" t="n">
        <f aca="false">VALUE(E310)</f>
        <v>4500</v>
      </c>
      <c r="K310" s="0" t="n">
        <f aca="false">IF(  OR(  AND(H310&gt;I310, F310="Yes"),  AND( I310 &gt; H310, F310="No" ) ),SUM(H310,I310)    )</f>
        <v>36550</v>
      </c>
      <c r="L310" s="0" t="n">
        <f aca="false">IF( OR(  AND(I310&gt;H310, F310="Yes"),  AND( H310 &gt; I310, F310="No" ) ), SUM(H310,I310),0   )</f>
        <v>0</v>
      </c>
      <c r="M310" s="0" t="n">
        <f aca="false">IF( OR(H310=I310,AND(H310 = 0, I310=0)) ,1,0)</f>
        <v>0</v>
      </c>
      <c r="N310" s="0" t="n">
        <f aca="false">IF(F310="Not Voting", SUM(H310:I310),0)</f>
        <v>0</v>
      </c>
      <c r="P310" s="0" t="n">
        <f aca="false">IF(AND(F310="Not Voting",M310=1), 1,0)</f>
        <v>0</v>
      </c>
    </row>
    <row r="311" customFormat="false" ht="12.8" hidden="false" customHeight="false" outlineLevel="0" collapsed="false">
      <c r="A311" s="1" t="s">
        <v>1023</v>
      </c>
      <c r="B311" s="1" t="s">
        <v>687</v>
      </c>
      <c r="C311" s="1" t="s">
        <v>1024</v>
      </c>
      <c r="D311" s="2" t="s">
        <v>8366</v>
      </c>
      <c r="E311" s="2" t="s">
        <v>32</v>
      </c>
      <c r="F311" s="1" t="s">
        <v>20</v>
      </c>
      <c r="H311" s="0" t="n">
        <f aca="false">VALUE(D311)</f>
        <v>418956</v>
      </c>
      <c r="I311" s="0" t="n">
        <f aca="false">VALUE(E311)</f>
        <v>1000</v>
      </c>
      <c r="K311" s="0" t="n">
        <f aca="false">IF(  OR(  AND(H311&gt;I311, F311="Yes"),  AND( I311 &gt; H311, F311="No" ) ),SUM(H311,I311)    )</f>
        <v>419956</v>
      </c>
      <c r="L311" s="0" t="n">
        <f aca="false">IF( OR(  AND(I311&gt;H311, F311="Yes"),  AND( H311 &gt; I311, F311="No" ) ), SUM(H311,I311),0   )</f>
        <v>0</v>
      </c>
      <c r="M311" s="0" t="n">
        <f aca="false">IF( OR(H311=I311,AND(H311 = 0, I311=0)) ,1,0)</f>
        <v>0</v>
      </c>
      <c r="N311" s="0" t="n">
        <f aca="false">IF(F311="Not Voting", SUM(H311:I311),0)</f>
        <v>0</v>
      </c>
      <c r="P311" s="0" t="n">
        <f aca="false">IF(AND(F311="Not Voting",M311=1), 1,0)</f>
        <v>0</v>
      </c>
    </row>
    <row r="312" customFormat="false" ht="12.8" hidden="false" customHeight="false" outlineLevel="0" collapsed="false">
      <c r="A312" s="1" t="s">
        <v>1026</v>
      </c>
      <c r="B312" s="1" t="s">
        <v>687</v>
      </c>
      <c r="C312" s="1" t="s">
        <v>1027</v>
      </c>
      <c r="D312" s="2" t="s">
        <v>8367</v>
      </c>
      <c r="E312" s="2" t="s">
        <v>2031</v>
      </c>
      <c r="F312" s="1" t="s">
        <v>20</v>
      </c>
      <c r="H312" s="0" t="n">
        <f aca="false">VALUE(D312)</f>
        <v>107616</v>
      </c>
      <c r="I312" s="0" t="n">
        <f aca="false">VALUE(E312)</f>
        <v>9500</v>
      </c>
      <c r="K312" s="3" t="n">
        <f aca="false">IF(  OR(  AND(H312&gt;I312, F312="Yes"),  AND( I312 &gt; H312, F312="No" ) ),SUM(H312,I312)    )</f>
        <v>117116</v>
      </c>
      <c r="L312" s="0" t="n">
        <f aca="false">IF( OR(  AND(I312&gt;H312, F312="Yes"),  AND( H312 &gt; I312, F312="No" ) ), SUM(H312,I312),0   )</f>
        <v>0</v>
      </c>
      <c r="M312" s="0" t="n">
        <f aca="false">IF( OR(H312=I312,AND(H312 = 0, I312=0)) ,1,0)</f>
        <v>0</v>
      </c>
      <c r="N312" s="0" t="n">
        <f aca="false">IF(F312="Not Voting", SUM(H312:I312),0)</f>
        <v>0</v>
      </c>
      <c r="P312" s="0" t="n">
        <f aca="false">IF(AND(F312="Not Voting",M312=1), 1,0)</f>
        <v>0</v>
      </c>
    </row>
    <row r="313" customFormat="false" ht="12.8" hidden="false" customHeight="false" outlineLevel="0" collapsed="false">
      <c r="A313" s="1" t="s">
        <v>1029</v>
      </c>
      <c r="B313" s="1" t="s">
        <v>687</v>
      </c>
      <c r="C313" s="1" t="s">
        <v>1030</v>
      </c>
      <c r="D313" s="2" t="s">
        <v>1483</v>
      </c>
      <c r="E313" s="2" t="s">
        <v>19</v>
      </c>
      <c r="F313" s="1" t="s">
        <v>20</v>
      </c>
      <c r="H313" s="0" t="n">
        <f aca="false">VALUE(D313)</f>
        <v>17950</v>
      </c>
      <c r="I313" s="0" t="n">
        <f aca="false">VALUE(E313)</f>
        <v>0</v>
      </c>
      <c r="K313" s="0" t="n">
        <f aca="false">IF(  OR(  AND(H313&gt;I313, F313="Yes"),  AND( I313 &gt; H313, F313="No" ) ),SUM(H313,I313)    )</f>
        <v>17950</v>
      </c>
      <c r="L313" s="0" t="n">
        <f aca="false">IF( OR(  AND(I313&gt;H313, F313="Yes"),  AND( H313 &gt; I313, F313="No" ) ), SUM(H313,I313),0   )</f>
        <v>0</v>
      </c>
      <c r="M313" s="0" t="n">
        <f aca="false">IF( OR(H313=I313,AND(H313 = 0, I313=0)) ,1,0)</f>
        <v>0</v>
      </c>
      <c r="N313" s="0" t="n">
        <f aca="false">IF(F313="Not Voting", SUM(H313:I313),0)</f>
        <v>0</v>
      </c>
      <c r="P313" s="0" t="n">
        <f aca="false">IF(AND(F313="Not Voting",M313=1), 1,0)</f>
        <v>0</v>
      </c>
    </row>
    <row r="314" customFormat="false" ht="12.8" hidden="false" customHeight="false" outlineLevel="0" collapsed="false">
      <c r="A314" s="1" t="s">
        <v>1031</v>
      </c>
      <c r="B314" s="1" t="s">
        <v>687</v>
      </c>
      <c r="C314" s="1" t="s">
        <v>1032</v>
      </c>
      <c r="D314" s="2" t="s">
        <v>8368</v>
      </c>
      <c r="E314" s="2" t="s">
        <v>32</v>
      </c>
      <c r="F314" s="1" t="s">
        <v>20</v>
      </c>
      <c r="H314" s="0" t="n">
        <f aca="false">VALUE(D314)</f>
        <v>67650</v>
      </c>
      <c r="I314" s="0" t="n">
        <f aca="false">VALUE(E314)</f>
        <v>1000</v>
      </c>
      <c r="K314" s="0" t="n">
        <f aca="false">IF(  OR(  AND(H314&gt;I314, F314="Yes"),  AND( I314 &gt; H314, F314="No" ) ),SUM(H314,I314)    )</f>
        <v>68650</v>
      </c>
      <c r="L314" s="0" t="n">
        <f aca="false">IF( OR(  AND(I314&gt;H314, F314="Yes"),  AND( H314 &gt; I314, F314="No" ) ), SUM(H314,I314),0   )</f>
        <v>0</v>
      </c>
      <c r="M314" s="0" t="n">
        <f aca="false">IF( OR(H314=I314,AND(H314 = 0, I314=0)) ,1,0)</f>
        <v>0</v>
      </c>
      <c r="N314" s="0" t="n">
        <f aca="false">IF(F314="Not Voting", SUM(H314:I314),0)</f>
        <v>0</v>
      </c>
      <c r="P314" s="0" t="n">
        <f aca="false">IF(AND(F314="Not Voting",M314=1), 1,0)</f>
        <v>0</v>
      </c>
    </row>
    <row r="315" customFormat="false" ht="12.8" hidden="false" customHeight="false" outlineLevel="0" collapsed="false">
      <c r="A315" s="1" t="s">
        <v>1034</v>
      </c>
      <c r="B315" s="1" t="s">
        <v>687</v>
      </c>
      <c r="C315" s="1" t="s">
        <v>1035</v>
      </c>
      <c r="D315" s="2" t="s">
        <v>7914</v>
      </c>
      <c r="E315" s="2" t="s">
        <v>19</v>
      </c>
      <c r="F315" s="1" t="s">
        <v>20</v>
      </c>
      <c r="H315" s="0" t="n">
        <f aca="false">VALUE(D315)</f>
        <v>27400</v>
      </c>
      <c r="I315" s="0" t="n">
        <f aca="false">VALUE(E315)</f>
        <v>0</v>
      </c>
      <c r="K315" s="0" t="n">
        <f aca="false">IF(  OR(  AND(H315&gt;I315, F315="Yes"),  AND( I315 &gt; H315, F315="No" ) ),SUM(H315,I315)    )</f>
        <v>27400</v>
      </c>
      <c r="L315" s="0" t="n">
        <f aca="false">IF( OR(  AND(I315&gt;H315, F315="Yes"),  AND( H315 &gt; I315, F315="No" ) ), SUM(H315,I315),0   )</f>
        <v>0</v>
      </c>
      <c r="M315" s="0" t="n">
        <f aca="false">IF( OR(H315=I315,AND(H315 = 0, I315=0)) ,1,0)</f>
        <v>0</v>
      </c>
      <c r="N315" s="0" t="n">
        <f aca="false">IF(F315="Not Voting", SUM(H315:I315),0)</f>
        <v>0</v>
      </c>
      <c r="P315" s="0" t="n">
        <f aca="false">IF(AND(F315="Not Voting",M315=1), 1,0)</f>
        <v>0</v>
      </c>
    </row>
    <row r="316" customFormat="false" ht="23.85" hidden="false" customHeight="false" outlineLevel="0" collapsed="false">
      <c r="A316" s="1" t="s">
        <v>1037</v>
      </c>
      <c r="B316" s="1" t="s">
        <v>687</v>
      </c>
      <c r="C316" s="1" t="s">
        <v>1038</v>
      </c>
      <c r="D316" s="2" t="s">
        <v>1530</v>
      </c>
      <c r="E316" s="2" t="s">
        <v>32</v>
      </c>
      <c r="F316" s="1" t="s">
        <v>20</v>
      </c>
      <c r="H316" s="0" t="n">
        <f aca="false">VALUE(D316)</f>
        <v>24050</v>
      </c>
      <c r="I316" s="0" t="n">
        <f aca="false">VALUE(E316)</f>
        <v>1000</v>
      </c>
      <c r="K316" s="3" t="n">
        <f aca="false">IF(  OR(  AND(H316&gt;I316, F316="Yes"),  AND( I316 &gt; H316, F316="No" ) ),SUM(H316,I316)    )</f>
        <v>25050</v>
      </c>
      <c r="L316" s="0" t="n">
        <f aca="false">IF( OR(  AND(I316&gt;H316, F316="Yes"),  AND( H316 &gt; I316, F316="No" ) ), SUM(H316,I316),0   )</f>
        <v>0</v>
      </c>
      <c r="M316" s="0" t="n">
        <f aca="false">IF( OR(H316=I316,AND(H316 = 0, I316=0)) ,1,0)</f>
        <v>0</v>
      </c>
      <c r="N316" s="0" t="n">
        <f aca="false">IF(F316="Not Voting", SUM(H316:I316),0)</f>
        <v>0</v>
      </c>
      <c r="P316" s="0" t="n">
        <f aca="false">IF(AND(F316="Not Voting",M316=1), 1,0)</f>
        <v>0</v>
      </c>
    </row>
    <row r="317" customFormat="false" ht="12.8" hidden="false" customHeight="false" outlineLevel="0" collapsed="false">
      <c r="A317" s="1" t="s">
        <v>1040</v>
      </c>
      <c r="B317" s="1" t="s">
        <v>687</v>
      </c>
      <c r="C317" s="1" t="s">
        <v>1041</v>
      </c>
      <c r="D317" s="2" t="s">
        <v>8369</v>
      </c>
      <c r="E317" s="2" t="s">
        <v>32</v>
      </c>
      <c r="F317" s="1" t="s">
        <v>20</v>
      </c>
      <c r="H317" s="0" t="n">
        <f aca="false">VALUE(D317)</f>
        <v>46075</v>
      </c>
      <c r="I317" s="0" t="n">
        <f aca="false">VALUE(E317)</f>
        <v>1000</v>
      </c>
      <c r="K317" s="0" t="n">
        <f aca="false">IF(  OR(  AND(H317&gt;I317, F317="Yes"),  AND( I317 &gt; H317, F317="No" ) ),SUM(H317,I317)    )</f>
        <v>47075</v>
      </c>
      <c r="L317" s="0" t="n">
        <f aca="false">IF( OR(  AND(I317&gt;H317, F317="Yes"),  AND( H317 &gt; I317, F317="No" ) ), SUM(H317,I317),0   )</f>
        <v>0</v>
      </c>
      <c r="M317" s="0" t="n">
        <f aca="false">IF( OR(H317=I317,AND(H317 = 0, I317=0)) ,1,0)</f>
        <v>0</v>
      </c>
      <c r="N317" s="0" t="n">
        <f aca="false">IF(F317="Not Voting", SUM(H317:I317),0)</f>
        <v>0</v>
      </c>
      <c r="P317" s="0" t="n">
        <f aca="false">IF(AND(F317="Not Voting",M317=1), 1,0)</f>
        <v>0</v>
      </c>
    </row>
    <row r="318" customFormat="false" ht="12.8" hidden="false" customHeight="false" outlineLevel="0" collapsed="false">
      <c r="A318" s="1" t="s">
        <v>1043</v>
      </c>
      <c r="B318" s="1" t="s">
        <v>687</v>
      </c>
      <c r="C318" s="1" t="s">
        <v>1044</v>
      </c>
      <c r="D318" s="2" t="s">
        <v>8370</v>
      </c>
      <c r="E318" s="2" t="s">
        <v>32</v>
      </c>
      <c r="F318" s="1" t="s">
        <v>20</v>
      </c>
      <c r="H318" s="0" t="n">
        <f aca="false">VALUE(D318)</f>
        <v>57226</v>
      </c>
      <c r="I318" s="0" t="n">
        <f aca="false">VALUE(E318)</f>
        <v>1000</v>
      </c>
      <c r="K318" s="3" t="n">
        <f aca="false">IF(  OR(  AND(H318&gt;I318, F318="Yes"),  AND( I318 &gt; H318, F318="No" ) ),SUM(H318,I318)    )</f>
        <v>58226</v>
      </c>
      <c r="L318" s="0" t="n">
        <f aca="false">IF( OR(  AND(I318&gt;H318, F318="Yes"),  AND( H318 &gt; I318, F318="No" ) ), SUM(H318,I318),0   )</f>
        <v>0</v>
      </c>
      <c r="M318" s="0" t="n">
        <f aca="false">IF( OR(H318=I318,AND(H318 = 0, I318=0)) ,1,0)</f>
        <v>0</v>
      </c>
      <c r="N318" s="0" t="n">
        <f aca="false">IF(F318="Not Voting", SUM(H318:I318),0)</f>
        <v>0</v>
      </c>
      <c r="P318" s="0" t="n">
        <f aca="false">IF(AND(F318="Not Voting",M318=1), 1,0)</f>
        <v>0</v>
      </c>
    </row>
    <row r="319" customFormat="false" ht="12.8" hidden="false" customHeight="false" outlineLevel="0" collapsed="false">
      <c r="A319" s="1" t="s">
        <v>1046</v>
      </c>
      <c r="B319" s="1" t="s">
        <v>687</v>
      </c>
      <c r="C319" s="1" t="s">
        <v>1047</v>
      </c>
      <c r="D319" s="2" t="s">
        <v>8371</v>
      </c>
      <c r="E319" s="2" t="s">
        <v>1463</v>
      </c>
      <c r="F319" s="1" t="s">
        <v>20</v>
      </c>
      <c r="H319" s="0" t="n">
        <f aca="false">VALUE(D319)</f>
        <v>682464</v>
      </c>
      <c r="I319" s="0" t="n">
        <f aca="false">VALUE(E319)</f>
        <v>10000</v>
      </c>
      <c r="K319" s="0" t="n">
        <f aca="false">IF(  OR(  AND(H319&gt;I319, F319="Yes"),  AND( I319 &gt; H319, F319="No" ) ),SUM(H319,I319)    )</f>
        <v>692464</v>
      </c>
      <c r="L319" s="0" t="n">
        <f aca="false">IF( OR(  AND(I319&gt;H319, F319="Yes"),  AND( H319 &gt; I319, F319="No" ) ), SUM(H319,I319),0   )</f>
        <v>0</v>
      </c>
      <c r="M319" s="0" t="n">
        <f aca="false">IF( OR(H319=I319,AND(H319 = 0, I319=0)) ,1,0)</f>
        <v>0</v>
      </c>
      <c r="N319" s="0" t="n">
        <f aca="false">IF(F319="Not Voting", SUM(H319:I319),0)</f>
        <v>0</v>
      </c>
      <c r="P319" s="0" t="n">
        <f aca="false">IF(AND(F319="Not Voting",M319=1), 1,0)</f>
        <v>0</v>
      </c>
    </row>
    <row r="320" customFormat="false" ht="12.8" hidden="false" customHeight="false" outlineLevel="0" collapsed="false">
      <c r="A320" s="1" t="s">
        <v>1049</v>
      </c>
      <c r="B320" s="1" t="s">
        <v>687</v>
      </c>
      <c r="C320" s="1" t="s">
        <v>1050</v>
      </c>
      <c r="D320" s="2" t="s">
        <v>6289</v>
      </c>
      <c r="E320" s="2" t="s">
        <v>19</v>
      </c>
      <c r="F320" s="1" t="s">
        <v>20</v>
      </c>
      <c r="H320" s="0" t="n">
        <f aca="false">VALUE(D320)</f>
        <v>26840</v>
      </c>
      <c r="I320" s="0" t="n">
        <f aca="false">VALUE(E320)</f>
        <v>0</v>
      </c>
      <c r="K320" s="3" t="n">
        <f aca="false">IF(  OR(  AND(H320&gt;I320, F320="Yes"),  AND( I320 &gt; H320, F320="No" ) ),SUM(H320,I320)    )</f>
        <v>26840</v>
      </c>
      <c r="L320" s="0" t="n">
        <f aca="false">IF( OR(  AND(I320&gt;H320, F320="Yes"),  AND( H320 &gt; I320, F320="No" ) ), SUM(H320,I320),0   )</f>
        <v>0</v>
      </c>
      <c r="M320" s="0" t="n">
        <f aca="false">IF( OR(H320=I320,AND(H320 = 0, I320=0)) ,1,0)</f>
        <v>0</v>
      </c>
      <c r="N320" s="0" t="n">
        <f aca="false">IF(F320="Not Voting", SUM(H320:I320),0)</f>
        <v>0</v>
      </c>
      <c r="P320" s="0" t="n">
        <f aca="false">IF(AND(F320="Not Voting",M320=1), 1,0)</f>
        <v>0</v>
      </c>
    </row>
    <row r="321" customFormat="false" ht="23.85" hidden="false" customHeight="false" outlineLevel="0" collapsed="false">
      <c r="A321" s="1" t="s">
        <v>1052</v>
      </c>
      <c r="B321" s="1" t="s">
        <v>687</v>
      </c>
      <c r="C321" s="1" t="s">
        <v>1053</v>
      </c>
      <c r="D321" s="2" t="s">
        <v>8372</v>
      </c>
      <c r="E321" s="2" t="s">
        <v>19</v>
      </c>
      <c r="F321" s="1" t="s">
        <v>20</v>
      </c>
      <c r="H321" s="0" t="n">
        <f aca="false">VALUE(D321)</f>
        <v>86100</v>
      </c>
      <c r="I321" s="0" t="n">
        <f aca="false">VALUE(E321)</f>
        <v>0</v>
      </c>
      <c r="K321" s="0" t="n">
        <f aca="false">IF(  OR(  AND(H321&gt;I321, F321="Yes"),  AND( I321 &gt; H321, F321="No" ) ),SUM(H321,I321)    )</f>
        <v>86100</v>
      </c>
      <c r="L321" s="0" t="n">
        <f aca="false">IF( OR(  AND(I321&gt;H321, F321="Yes"),  AND( H321 &gt; I321, F321="No" ) ), SUM(H321,I321),0   )</f>
        <v>0</v>
      </c>
      <c r="M321" s="0" t="n">
        <f aca="false">IF( OR(H321=I321,AND(H321 = 0, I321=0)) ,1,0)</f>
        <v>0</v>
      </c>
      <c r="N321" s="0" t="n">
        <f aca="false">IF(F321="Not Voting", SUM(H321:I321),0)</f>
        <v>0</v>
      </c>
      <c r="P321" s="0" t="n">
        <f aca="false">IF(AND(F321="Not Voting",M321=1), 1,0)</f>
        <v>0</v>
      </c>
    </row>
    <row r="322" customFormat="false" ht="12.8" hidden="false" customHeight="false" outlineLevel="0" collapsed="false">
      <c r="A322" s="1" t="s">
        <v>1055</v>
      </c>
      <c r="B322" s="1" t="s">
        <v>687</v>
      </c>
      <c r="C322" s="1" t="s">
        <v>1056</v>
      </c>
      <c r="D322" s="2" t="s">
        <v>4544</v>
      </c>
      <c r="E322" s="2" t="s">
        <v>32</v>
      </c>
      <c r="F322" s="1" t="s">
        <v>20</v>
      </c>
      <c r="H322" s="0" t="n">
        <f aca="false">VALUE(D322)</f>
        <v>20550</v>
      </c>
      <c r="I322" s="0" t="n">
        <f aca="false">VALUE(E322)</f>
        <v>1000</v>
      </c>
      <c r="K322" s="3" t="n">
        <f aca="false">IF(  OR(  AND(H322&gt;I322, F322="Yes"),  AND( I322 &gt; H322, F322="No" ) ),SUM(H322,I322)    )</f>
        <v>21550</v>
      </c>
      <c r="L322" s="0" t="n">
        <f aca="false">IF( OR(  AND(I322&gt;H322, F322="Yes"),  AND( H322 &gt; I322, F322="No" ) ), SUM(H322,I322),0   )</f>
        <v>0</v>
      </c>
      <c r="M322" s="0" t="n">
        <f aca="false">IF( OR(H322=I322,AND(H322 = 0, I322=0)) ,1,0)</f>
        <v>0</v>
      </c>
      <c r="N322" s="0" t="n">
        <f aca="false">IF(F322="Not Voting", SUM(H322:I322),0)</f>
        <v>0</v>
      </c>
      <c r="P322" s="0" t="n">
        <f aca="false">IF(AND(F322="Not Voting",M322=1), 1,0)</f>
        <v>0</v>
      </c>
    </row>
    <row r="323" customFormat="false" ht="23.85" hidden="false" customHeight="false" outlineLevel="0" collapsed="false">
      <c r="A323" s="1" t="s">
        <v>1057</v>
      </c>
      <c r="B323" s="1" t="s">
        <v>687</v>
      </c>
      <c r="C323" s="1" t="s">
        <v>1058</v>
      </c>
      <c r="D323" s="2" t="s">
        <v>8373</v>
      </c>
      <c r="E323" s="2" t="s">
        <v>1079</v>
      </c>
      <c r="F323" s="1" t="s">
        <v>20</v>
      </c>
      <c r="H323" s="0" t="n">
        <f aca="false">VALUE(D323)</f>
        <v>193921</v>
      </c>
      <c r="I323" s="0" t="n">
        <f aca="false">VALUE(E323)</f>
        <v>5500</v>
      </c>
      <c r="K323" s="0" t="n">
        <f aca="false">IF(  OR(  AND(H323&gt;I323, F323="Yes"),  AND( I323 &gt; H323, F323="No" ) ),SUM(H323,I323)    )</f>
        <v>199421</v>
      </c>
      <c r="L323" s="0" t="n">
        <f aca="false">IF( OR(  AND(I323&gt;H323, F323="Yes"),  AND( H323 &gt; I323, F323="No" ) ), SUM(H323,I323),0   )</f>
        <v>0</v>
      </c>
      <c r="M323" s="0" t="n">
        <f aca="false">IF( OR(H323=I323,AND(H323 = 0, I323=0)) ,1,0)</f>
        <v>0</v>
      </c>
      <c r="N323" s="0" t="n">
        <f aca="false">IF(F323="Not Voting", SUM(H323:I323),0)</f>
        <v>0</v>
      </c>
      <c r="P323" s="0" t="n">
        <f aca="false">IF(AND(F323="Not Voting",M323=1), 1,0)</f>
        <v>0</v>
      </c>
    </row>
    <row r="324" customFormat="false" ht="12.8" hidden="false" customHeight="false" outlineLevel="0" collapsed="false">
      <c r="A324" s="1" t="s">
        <v>1060</v>
      </c>
      <c r="B324" s="1" t="s">
        <v>687</v>
      </c>
      <c r="C324" s="1" t="s">
        <v>1061</v>
      </c>
      <c r="D324" s="2" t="s">
        <v>8374</v>
      </c>
      <c r="E324" s="2" t="s">
        <v>19</v>
      </c>
      <c r="F324" s="1" t="s">
        <v>20</v>
      </c>
      <c r="H324" s="0" t="n">
        <f aca="false">VALUE(D324)</f>
        <v>27017</v>
      </c>
      <c r="I324" s="0" t="n">
        <f aca="false">VALUE(E324)</f>
        <v>0</v>
      </c>
      <c r="K324" s="0" t="n">
        <f aca="false">IF(  OR(  AND(H324&gt;I324, F324="Yes"),  AND( I324 &gt; H324, F324="No" ) ),SUM(H324,I324)    )</f>
        <v>27017</v>
      </c>
      <c r="L324" s="0" t="n">
        <f aca="false">IF( OR(  AND(I324&gt;H324, F324="Yes"),  AND( H324 &gt; I324, F324="No" ) ), SUM(H324,I324),0   )</f>
        <v>0</v>
      </c>
      <c r="M324" s="0" t="n">
        <f aca="false">IF( OR(H324=I324,AND(H324 = 0, I324=0)) ,1,0)</f>
        <v>0</v>
      </c>
      <c r="N324" s="0" t="n">
        <f aca="false">IF(F324="Not Voting", SUM(H324:I324),0)</f>
        <v>0</v>
      </c>
      <c r="P324" s="0" t="n">
        <f aca="false">IF(AND(F324="Not Voting",M324=1), 1,0)</f>
        <v>0</v>
      </c>
    </row>
    <row r="325" customFormat="false" ht="12.8" hidden="false" customHeight="false" outlineLevel="0" collapsed="false">
      <c r="A325" s="1" t="s">
        <v>1063</v>
      </c>
      <c r="B325" s="1" t="s">
        <v>687</v>
      </c>
      <c r="C325" s="1" t="s">
        <v>1064</v>
      </c>
      <c r="D325" s="2" t="s">
        <v>6832</v>
      </c>
      <c r="E325" s="2" t="s">
        <v>19</v>
      </c>
      <c r="F325" s="1" t="s">
        <v>20</v>
      </c>
      <c r="H325" s="0" t="n">
        <f aca="false">VALUE(D325)</f>
        <v>41975</v>
      </c>
      <c r="I325" s="0" t="n">
        <f aca="false">VALUE(E325)</f>
        <v>0</v>
      </c>
      <c r="K325" s="0" t="n">
        <f aca="false">IF(  OR(  AND(H325&gt;I325, F325="Yes"),  AND( I325 &gt; H325, F325="No" ) ),SUM(H325,I325)    )</f>
        <v>41975</v>
      </c>
      <c r="L325" s="0" t="n">
        <f aca="false">IF( OR(  AND(I325&gt;H325, F325="Yes"),  AND( H325 &gt; I325, F325="No" ) ), SUM(H325,I325),0   )</f>
        <v>0</v>
      </c>
      <c r="M325" s="0" t="n">
        <f aca="false">IF( OR(H325=I325,AND(H325 = 0, I325=0)) ,1,0)</f>
        <v>0</v>
      </c>
      <c r="N325" s="0" t="n">
        <f aca="false">IF(F325="Not Voting", SUM(H325:I325),0)</f>
        <v>0</v>
      </c>
      <c r="P325" s="0" t="n">
        <f aca="false">IF(AND(F325="Not Voting",M325=1), 1,0)</f>
        <v>0</v>
      </c>
    </row>
    <row r="326" customFormat="false" ht="23.85" hidden="false" customHeight="false" outlineLevel="0" collapsed="false">
      <c r="A326" s="1" t="s">
        <v>1067</v>
      </c>
      <c r="B326" s="1" t="s">
        <v>687</v>
      </c>
      <c r="C326" s="1" t="s">
        <v>1068</v>
      </c>
      <c r="D326" s="2" t="s">
        <v>8375</v>
      </c>
      <c r="E326" s="2" t="s">
        <v>85</v>
      </c>
      <c r="F326" s="1" t="s">
        <v>20</v>
      </c>
      <c r="H326" s="0" t="n">
        <f aca="false">VALUE(D326)</f>
        <v>80650</v>
      </c>
      <c r="I326" s="0" t="n">
        <f aca="false">VALUE(E326)</f>
        <v>2000</v>
      </c>
      <c r="K326" s="3" t="n">
        <f aca="false">IF(  OR(  AND(H326&gt;I326, F326="Yes"),  AND( I326 &gt; H326, F326="No" ) ),SUM(H326,I326)    )</f>
        <v>82650</v>
      </c>
      <c r="L326" s="0" t="n">
        <f aca="false">IF( OR(  AND(I326&gt;H326, F326="Yes"),  AND( H326 &gt; I326, F326="No" ) ), SUM(H326,I326),0   )</f>
        <v>0</v>
      </c>
      <c r="M326" s="0" t="n">
        <f aca="false">IF( OR(H326=I326,AND(H326 = 0, I326=0)) ,1,0)</f>
        <v>0</v>
      </c>
      <c r="N326" s="0" t="n">
        <f aca="false">IF(F326="Not Voting", SUM(H326:I326),0)</f>
        <v>0</v>
      </c>
      <c r="P326" s="0" t="n">
        <f aca="false">IF(AND(F326="Not Voting",M326=1), 1,0)</f>
        <v>0</v>
      </c>
    </row>
    <row r="327" customFormat="false" ht="12.8" hidden="false" customHeight="false" outlineLevel="0" collapsed="false">
      <c r="A327" s="1" t="s">
        <v>1070</v>
      </c>
      <c r="B327" s="1" t="s">
        <v>687</v>
      </c>
      <c r="C327" s="1" t="s">
        <v>1071</v>
      </c>
      <c r="D327" s="2" t="s">
        <v>8376</v>
      </c>
      <c r="E327" s="2" t="s">
        <v>1765</v>
      </c>
      <c r="F327" s="1" t="s">
        <v>20</v>
      </c>
      <c r="H327" s="0" t="n">
        <f aca="false">VALUE(D327)</f>
        <v>163100</v>
      </c>
      <c r="I327" s="0" t="n">
        <f aca="false">VALUE(E327)</f>
        <v>16700</v>
      </c>
      <c r="K327" s="3" t="n">
        <f aca="false">IF(  OR(  AND(H327&gt;I327, F327="Yes"),  AND( I327 &gt; H327, F327="No" ) ),SUM(H327,I327)    )</f>
        <v>179800</v>
      </c>
      <c r="L327" s="0" t="n">
        <f aca="false">IF( OR(  AND(I327&gt;H327, F327="Yes"),  AND( H327 &gt; I327, F327="No" ) ), SUM(H327,I327),0   )</f>
        <v>0</v>
      </c>
      <c r="M327" s="0" t="n">
        <f aca="false">IF( OR(H327=I327,AND(H327 = 0, I327=0)) ,1,0)</f>
        <v>0</v>
      </c>
      <c r="N327" s="0" t="n">
        <f aca="false">IF(F327="Not Voting", SUM(H327:I327),0)</f>
        <v>0</v>
      </c>
      <c r="P327" s="0" t="n">
        <f aca="false">IF(AND(F327="Not Voting",M327=1), 1,0)</f>
        <v>0</v>
      </c>
    </row>
    <row r="328" customFormat="false" ht="12.8" hidden="false" customHeight="false" outlineLevel="0" collapsed="false">
      <c r="A328" s="1" t="s">
        <v>1073</v>
      </c>
      <c r="B328" s="1" t="s">
        <v>687</v>
      </c>
      <c r="C328" s="1" t="s">
        <v>1074</v>
      </c>
      <c r="D328" s="2" t="s">
        <v>8148</v>
      </c>
      <c r="E328" s="2" t="s">
        <v>85</v>
      </c>
      <c r="F328" s="1" t="s">
        <v>20</v>
      </c>
      <c r="H328" s="0" t="n">
        <f aca="false">VALUE(D328)</f>
        <v>25050</v>
      </c>
      <c r="I328" s="0" t="n">
        <f aca="false">VALUE(E328)</f>
        <v>2000</v>
      </c>
      <c r="K328" s="3" t="n">
        <f aca="false">IF(  OR(  AND(H328&gt;I328, F328="Yes"),  AND( I328 &gt; H328, F328="No" ) ),SUM(H328,I328)    )</f>
        <v>27050</v>
      </c>
      <c r="L328" s="0" t="n">
        <f aca="false">IF( OR(  AND(I328&gt;H328, F328="Yes"),  AND( H328 &gt; I328, F328="No" ) ), SUM(H328,I328),0   )</f>
        <v>0</v>
      </c>
      <c r="M328" s="0" t="n">
        <f aca="false">IF( OR(H328=I328,AND(H328 = 0, I328=0)) ,1,0)</f>
        <v>0</v>
      </c>
      <c r="N328" s="0" t="n">
        <f aca="false">IF(F328="Not Voting", SUM(H328:I328),0)</f>
        <v>0</v>
      </c>
      <c r="P328" s="0" t="n">
        <f aca="false">IF(AND(F328="Not Voting",M328=1), 1,0)</f>
        <v>0</v>
      </c>
    </row>
    <row r="329" customFormat="false" ht="23.85" hidden="false" customHeight="false" outlineLevel="0" collapsed="false">
      <c r="A329" s="1" t="s">
        <v>1076</v>
      </c>
      <c r="B329" s="1" t="s">
        <v>687</v>
      </c>
      <c r="C329" s="1" t="s">
        <v>1077</v>
      </c>
      <c r="D329" s="2" t="s">
        <v>8377</v>
      </c>
      <c r="E329" s="2" t="s">
        <v>666</v>
      </c>
      <c r="F329" s="1" t="s">
        <v>20</v>
      </c>
      <c r="H329" s="0" t="n">
        <f aca="false">VALUE(D329)</f>
        <v>382300</v>
      </c>
      <c r="I329" s="0" t="n">
        <f aca="false">VALUE(E329)</f>
        <v>7500</v>
      </c>
      <c r="K329" s="0" t="n">
        <f aca="false">IF(  OR(  AND(H329&gt;I329, F329="Yes"),  AND( I329 &gt; H329, F329="No" ) ),SUM(H329,I329)    )</f>
        <v>389800</v>
      </c>
      <c r="L329" s="0" t="n">
        <f aca="false">IF( OR(  AND(I329&gt;H329, F329="Yes"),  AND( H329 &gt; I329, F329="No" ) ), SUM(H329,I329),0   )</f>
        <v>0</v>
      </c>
      <c r="M329" s="0" t="n">
        <f aca="false">IF( OR(H329=I329,AND(H329 = 0, I329=0)) ,1,0)</f>
        <v>0</v>
      </c>
      <c r="N329" s="0" t="n">
        <f aca="false">IF(F329="Not Voting", SUM(H329:I329),0)</f>
        <v>0</v>
      </c>
      <c r="P329" s="0" t="n">
        <f aca="false">IF(AND(F329="Not Voting",M329=1), 1,0)</f>
        <v>0</v>
      </c>
    </row>
    <row r="330" customFormat="false" ht="12.8" hidden="false" customHeight="false" outlineLevel="0" collapsed="false">
      <c r="A330" s="1" t="s">
        <v>1080</v>
      </c>
      <c r="B330" s="1" t="s">
        <v>687</v>
      </c>
      <c r="C330" s="1" t="s">
        <v>1081</v>
      </c>
      <c r="D330" s="2" t="s">
        <v>8378</v>
      </c>
      <c r="E330" s="2" t="s">
        <v>85</v>
      </c>
      <c r="F330" s="1" t="s">
        <v>20</v>
      </c>
      <c r="H330" s="0" t="n">
        <f aca="false">VALUE(D330)</f>
        <v>200300</v>
      </c>
      <c r="I330" s="0" t="n">
        <f aca="false">VALUE(E330)</f>
        <v>2000</v>
      </c>
      <c r="K330" s="0" t="n">
        <f aca="false">IF(  OR(  AND(H330&gt;I330, F330="Yes"),  AND( I330 &gt; H330, F330="No" ) ),SUM(H330,I330)    )</f>
        <v>202300</v>
      </c>
      <c r="L330" s="0" t="n">
        <f aca="false">IF( OR(  AND(I330&gt;H330, F330="Yes"),  AND( H330 &gt; I330, F330="No" ) ), SUM(H330,I330),0   )</f>
        <v>0</v>
      </c>
      <c r="M330" s="0" t="n">
        <f aca="false">IF( OR(H330=I330,AND(H330 = 0, I330=0)) ,1,0)</f>
        <v>0</v>
      </c>
      <c r="N330" s="0" t="n">
        <f aca="false">IF(F330="Not Voting", SUM(H330:I330),0)</f>
        <v>0</v>
      </c>
      <c r="P330" s="0" t="n">
        <f aca="false">IF(AND(F330="Not Voting",M330=1), 1,0)</f>
        <v>0</v>
      </c>
    </row>
    <row r="331" customFormat="false" ht="12.8" hidden="false" customHeight="false" outlineLevel="0" collapsed="false">
      <c r="A331" s="1" t="s">
        <v>1084</v>
      </c>
      <c r="B331" s="1" t="s">
        <v>687</v>
      </c>
      <c r="C331" s="1" t="s">
        <v>1085</v>
      </c>
      <c r="D331" s="2" t="s">
        <v>8379</v>
      </c>
      <c r="E331" s="2" t="s">
        <v>279</v>
      </c>
      <c r="F331" s="1" t="s">
        <v>20</v>
      </c>
      <c r="H331" s="0" t="n">
        <f aca="false">VALUE(D331)</f>
        <v>130065</v>
      </c>
      <c r="I331" s="0" t="n">
        <f aca="false">VALUE(E331)</f>
        <v>5000</v>
      </c>
      <c r="K331" s="0" t="n">
        <f aca="false">IF(  OR(  AND(H331&gt;I331, F331="Yes"),  AND( I331 &gt; H331, F331="No" ) ),SUM(H331,I331)    )</f>
        <v>135065</v>
      </c>
      <c r="L331" s="0" t="n">
        <f aca="false">IF( OR(  AND(I331&gt;H331, F331="Yes"),  AND( H331 &gt; I331, F331="No" ) ), SUM(H331,I331),0   )</f>
        <v>0</v>
      </c>
      <c r="M331" s="0" t="n">
        <f aca="false">IF( OR(H331=I331,AND(H331 = 0, I331=0)) ,1,0)</f>
        <v>0</v>
      </c>
      <c r="N331" s="0" t="n">
        <f aca="false">IF(F331="Not Voting", SUM(H331:I331),0)</f>
        <v>0</v>
      </c>
      <c r="P331" s="0" t="n">
        <f aca="false">IF(AND(F331="Not Voting",M331=1), 1,0)</f>
        <v>0</v>
      </c>
    </row>
    <row r="332" customFormat="false" ht="12.8" hidden="false" customHeight="false" outlineLevel="0" collapsed="false">
      <c r="A332" s="1" t="s">
        <v>1087</v>
      </c>
      <c r="B332" s="1" t="s">
        <v>687</v>
      </c>
      <c r="C332" s="1" t="s">
        <v>1088</v>
      </c>
      <c r="D332" s="2" t="s">
        <v>7132</v>
      </c>
      <c r="E332" s="2" t="s">
        <v>229</v>
      </c>
      <c r="F332" s="1" t="s">
        <v>20</v>
      </c>
      <c r="H332" s="0" t="n">
        <f aca="false">VALUE(D332)</f>
        <v>56450</v>
      </c>
      <c r="I332" s="0" t="n">
        <f aca="false">VALUE(E332)</f>
        <v>2500</v>
      </c>
      <c r="K332" s="0" t="n">
        <f aca="false">IF(  OR(  AND(H332&gt;I332, F332="Yes"),  AND( I332 &gt; H332, F332="No" ) ),SUM(H332,I332)    )</f>
        <v>58950</v>
      </c>
      <c r="L332" s="0" t="n">
        <f aca="false">IF( OR(  AND(I332&gt;H332, F332="Yes"),  AND( H332 &gt; I332, F332="No" ) ), SUM(H332,I332),0   )</f>
        <v>0</v>
      </c>
      <c r="M332" s="0" t="n">
        <f aca="false">IF( OR(H332=I332,AND(H332 = 0, I332=0)) ,1,0)</f>
        <v>0</v>
      </c>
      <c r="N332" s="0" t="n">
        <f aca="false">IF(F332="Not Voting", SUM(H332:I332),0)</f>
        <v>0</v>
      </c>
      <c r="P332" s="0" t="n">
        <f aca="false">IF(AND(F332="Not Voting",M332=1), 1,0)</f>
        <v>0</v>
      </c>
    </row>
    <row r="333" customFormat="false" ht="23.85" hidden="false" customHeight="false" outlineLevel="0" collapsed="false">
      <c r="A333" s="1" t="s">
        <v>1090</v>
      </c>
      <c r="B333" s="1" t="s">
        <v>687</v>
      </c>
      <c r="C333" s="1" t="s">
        <v>1091</v>
      </c>
      <c r="D333" s="2" t="s">
        <v>8380</v>
      </c>
      <c r="E333" s="2" t="s">
        <v>19</v>
      </c>
      <c r="F333" s="1" t="s">
        <v>20</v>
      </c>
      <c r="H333" s="0" t="n">
        <f aca="false">VALUE(D333)</f>
        <v>41150</v>
      </c>
      <c r="I333" s="0" t="n">
        <f aca="false">VALUE(E333)</f>
        <v>0</v>
      </c>
      <c r="K333" s="3" t="n">
        <f aca="false">IF(  OR(  AND(H333&gt;I333, F333="Yes"),  AND( I333 &gt; H333, F333="No" ) ),SUM(H333,I333)    )</f>
        <v>41150</v>
      </c>
      <c r="L333" s="0" t="n">
        <f aca="false">IF( OR(  AND(I333&gt;H333, F333="Yes"),  AND( H333 &gt; I333, F333="No" ) ), SUM(H333,I333),0   )</f>
        <v>0</v>
      </c>
      <c r="M333" s="0" t="n">
        <f aca="false">IF( OR(H333=I333,AND(H333 = 0, I333=0)) ,1,0)</f>
        <v>0</v>
      </c>
      <c r="N333" s="0" t="n">
        <f aca="false">IF(F333="Not Voting", SUM(H333:I333),0)</f>
        <v>0</v>
      </c>
      <c r="P333" s="0" t="n">
        <f aca="false">IF(AND(F333="Not Voting",M333=1), 1,0)</f>
        <v>0</v>
      </c>
    </row>
    <row r="334" customFormat="false" ht="12.8" hidden="false" customHeight="false" outlineLevel="0" collapsed="false">
      <c r="A334" s="1" t="s">
        <v>1093</v>
      </c>
      <c r="B334" s="1" t="s">
        <v>687</v>
      </c>
      <c r="C334" s="1" t="s">
        <v>1094</v>
      </c>
      <c r="D334" s="2" t="s">
        <v>8381</v>
      </c>
      <c r="E334" s="2" t="s">
        <v>6790</v>
      </c>
      <c r="F334" s="1" t="s">
        <v>20</v>
      </c>
      <c r="H334" s="0" t="n">
        <f aca="false">VALUE(D334)</f>
        <v>201322</v>
      </c>
      <c r="I334" s="0" t="n">
        <f aca="false">VALUE(E334)</f>
        <v>24850</v>
      </c>
      <c r="K334" s="0" t="n">
        <f aca="false">IF(  OR(  AND(H334&gt;I334, F334="Yes"),  AND( I334 &gt; H334, F334="No" ) ),SUM(H334,I334)    )</f>
        <v>226172</v>
      </c>
      <c r="L334" s="0" t="n">
        <f aca="false">IF( OR(  AND(I334&gt;H334, F334="Yes"),  AND( H334 &gt; I334, F334="No" ) ), SUM(H334,I334),0   )</f>
        <v>0</v>
      </c>
      <c r="M334" s="0" t="n">
        <f aca="false">IF( OR(H334=I334,AND(H334 = 0, I334=0)) ,1,0)</f>
        <v>0</v>
      </c>
      <c r="N334" s="0" t="n">
        <f aca="false">IF(F334="Not Voting", SUM(H334:I334),0)</f>
        <v>0</v>
      </c>
      <c r="P334" s="0" t="n">
        <f aca="false">IF(AND(F334="Not Voting",M334=1), 1,0)</f>
        <v>0</v>
      </c>
    </row>
    <row r="335" customFormat="false" ht="23.85" hidden="false" customHeight="false" outlineLevel="0" collapsed="false">
      <c r="A335" s="1" t="s">
        <v>1096</v>
      </c>
      <c r="B335" s="1" t="s">
        <v>687</v>
      </c>
      <c r="C335" s="1" t="s">
        <v>1097</v>
      </c>
      <c r="D335" s="2" t="s">
        <v>8382</v>
      </c>
      <c r="E335" s="2" t="s">
        <v>19</v>
      </c>
      <c r="F335" s="1" t="s">
        <v>20</v>
      </c>
      <c r="H335" s="0" t="n">
        <f aca="false">VALUE(D335)</f>
        <v>39923</v>
      </c>
      <c r="I335" s="0" t="n">
        <f aca="false">VALUE(E335)</f>
        <v>0</v>
      </c>
      <c r="K335" s="0" t="n">
        <f aca="false">IF(  OR(  AND(H335&gt;I335, F335="Yes"),  AND( I335 &gt; H335, F335="No" ) ),SUM(H335,I335)    )</f>
        <v>39923</v>
      </c>
      <c r="L335" s="0" t="n">
        <f aca="false">IF( OR(  AND(I335&gt;H335, F335="Yes"),  AND( H335 &gt; I335, F335="No" ) ), SUM(H335,I335),0   )</f>
        <v>0</v>
      </c>
      <c r="M335" s="0" t="n">
        <f aca="false">IF( OR(H335=I335,AND(H335 = 0, I335=0)) ,1,0)</f>
        <v>0</v>
      </c>
      <c r="N335" s="0" t="n">
        <f aca="false">IF(F335="Not Voting", SUM(H335:I335),0)</f>
        <v>0</v>
      </c>
      <c r="P335" s="0" t="n">
        <f aca="false">IF(AND(F335="Not Voting",M335=1), 1,0)</f>
        <v>0</v>
      </c>
    </row>
    <row r="336" customFormat="false" ht="35.05" hidden="false" customHeight="false" outlineLevel="0" collapsed="false">
      <c r="A336" s="1" t="s">
        <v>1099</v>
      </c>
      <c r="B336" s="1" t="s">
        <v>687</v>
      </c>
      <c r="C336" s="1" t="s">
        <v>1100</v>
      </c>
      <c r="D336" s="2" t="s">
        <v>8383</v>
      </c>
      <c r="E336" s="2" t="s">
        <v>32</v>
      </c>
      <c r="F336" s="1" t="s">
        <v>67</v>
      </c>
      <c r="H336" s="0" t="n">
        <f aca="false">VALUE(D336)</f>
        <v>27047</v>
      </c>
      <c r="I336" s="0" t="n">
        <f aca="false">VALUE(E336)</f>
        <v>1000</v>
      </c>
      <c r="K336" s="0" t="n">
        <f aca="false">IF(  OR(  AND(H336&gt;I336, F336="Yes"),  AND( I336 &gt; H336, F336="No" ) ),SUM(H336,I336)    )</f>
        <v>0</v>
      </c>
      <c r="L336" s="0" t="n">
        <f aca="false">IF( OR(  AND(I336&gt;H336, F336="Yes"),  AND( H336 &gt; I336, F336="No" ) ), SUM(H336,I336),0   )</f>
        <v>0</v>
      </c>
      <c r="M336" s="0" t="n">
        <f aca="false">IF( OR(H336=I336,AND(H336 = 0, I336=0)) ,1,0)</f>
        <v>0</v>
      </c>
      <c r="N336" s="0" t="n">
        <f aca="false">IF(F336="Not Voting", SUM(H336:I336),0)</f>
        <v>28047</v>
      </c>
      <c r="P336" s="0" t="n">
        <f aca="false">IF(AND(F336="Not Voting",M336=1), 1,0)</f>
        <v>0</v>
      </c>
    </row>
    <row r="337" customFormat="false" ht="12.8" hidden="false" customHeight="false" outlineLevel="0" collapsed="false">
      <c r="A337" s="1" t="s">
        <v>1102</v>
      </c>
      <c r="B337" s="1" t="s">
        <v>687</v>
      </c>
      <c r="C337" s="1" t="s">
        <v>1103</v>
      </c>
      <c r="D337" s="2" t="s">
        <v>8384</v>
      </c>
      <c r="E337" s="2" t="s">
        <v>110</v>
      </c>
      <c r="F337" s="1" t="s">
        <v>20</v>
      </c>
      <c r="H337" s="0" t="n">
        <f aca="false">VALUE(D337)</f>
        <v>50709</v>
      </c>
      <c r="I337" s="0" t="n">
        <f aca="false">VALUE(E337)</f>
        <v>3000</v>
      </c>
      <c r="K337" s="0" t="n">
        <f aca="false">IF(  OR(  AND(H337&gt;I337, F337="Yes"),  AND( I337 &gt; H337, F337="No" ) ),SUM(H337,I337)    )</f>
        <v>53709</v>
      </c>
      <c r="L337" s="0" t="n">
        <f aca="false">IF( OR(  AND(I337&gt;H337, F337="Yes"),  AND( H337 &gt; I337, F337="No" ) ), SUM(H337,I337),0   )</f>
        <v>0</v>
      </c>
      <c r="M337" s="0" t="n">
        <f aca="false">IF( OR(H337=I337,AND(H337 = 0, I337=0)) ,1,0)</f>
        <v>0</v>
      </c>
      <c r="N337" s="0" t="n">
        <f aca="false">IF(F337="Not Voting", SUM(H337:I337),0)</f>
        <v>0</v>
      </c>
      <c r="P337" s="0" t="n">
        <f aca="false">IF(AND(F337="Not Voting",M337=1), 1,0)</f>
        <v>0</v>
      </c>
    </row>
    <row r="338" customFormat="false" ht="23.85" hidden="false" customHeight="false" outlineLevel="0" collapsed="false">
      <c r="A338" s="1" t="s">
        <v>1105</v>
      </c>
      <c r="B338" s="1" t="s">
        <v>687</v>
      </c>
      <c r="C338" s="1" t="s">
        <v>1106</v>
      </c>
      <c r="D338" s="2" t="s">
        <v>8385</v>
      </c>
      <c r="E338" s="2" t="s">
        <v>19</v>
      </c>
      <c r="F338" s="1" t="s">
        <v>20</v>
      </c>
      <c r="H338" s="0" t="n">
        <f aca="false">VALUE(D338)</f>
        <v>34040</v>
      </c>
      <c r="I338" s="0" t="n">
        <f aca="false">VALUE(E338)</f>
        <v>0</v>
      </c>
      <c r="K338" s="0" t="n">
        <f aca="false">IF(  OR(  AND(H338&gt;I338, F338="Yes"),  AND( I338 &gt; H338, F338="No" ) ),SUM(H338,I338)    )</f>
        <v>34040</v>
      </c>
      <c r="L338" s="0" t="n">
        <f aca="false">IF( OR(  AND(I338&gt;H338, F338="Yes"),  AND( H338 &gt; I338, F338="No" ) ), SUM(H338,I338),0   )</f>
        <v>0</v>
      </c>
      <c r="M338" s="0" t="n">
        <f aca="false">IF( OR(H338=I338,AND(H338 = 0, I338=0)) ,1,0)</f>
        <v>0</v>
      </c>
      <c r="N338" s="0" t="n">
        <f aca="false">IF(F338="Not Voting", SUM(H338:I338),0)</f>
        <v>0</v>
      </c>
      <c r="P338" s="0" t="n">
        <f aca="false">IF(AND(F338="Not Voting",M338=1), 1,0)</f>
        <v>0</v>
      </c>
    </row>
    <row r="339" customFormat="false" ht="12.8" hidden="false" customHeight="false" outlineLevel="0" collapsed="false">
      <c r="A339" s="1" t="s">
        <v>1108</v>
      </c>
      <c r="B339" s="1" t="s">
        <v>687</v>
      </c>
      <c r="C339" s="1" t="s">
        <v>1109</v>
      </c>
      <c r="D339" s="2" t="s">
        <v>8386</v>
      </c>
      <c r="E339" s="2" t="s">
        <v>430</v>
      </c>
      <c r="F339" s="1" t="s">
        <v>20</v>
      </c>
      <c r="H339" s="0" t="n">
        <f aca="false">VALUE(D339)</f>
        <v>162494</v>
      </c>
      <c r="I339" s="0" t="n">
        <f aca="false">VALUE(E339)</f>
        <v>3250</v>
      </c>
      <c r="K339" s="3" t="n">
        <f aca="false">IF(  OR(  AND(H339&gt;I339, F339="Yes"),  AND( I339 &gt; H339, F339="No" ) ),SUM(H339,I339)    )</f>
        <v>165744</v>
      </c>
      <c r="L339" s="0" t="n">
        <f aca="false">IF( OR(  AND(I339&gt;H339, F339="Yes"),  AND( H339 &gt; I339, F339="No" ) ), SUM(H339,I339),0   )</f>
        <v>0</v>
      </c>
      <c r="M339" s="0" t="n">
        <f aca="false">IF( OR(H339=I339,AND(H339 = 0, I339=0)) ,1,0)</f>
        <v>0</v>
      </c>
      <c r="N339" s="0" t="n">
        <f aca="false">IF(F339="Not Voting", SUM(H339:I339),0)</f>
        <v>0</v>
      </c>
      <c r="P339" s="0" t="n">
        <f aca="false">IF(AND(F339="Not Voting",M339=1), 1,0)</f>
        <v>0</v>
      </c>
    </row>
    <row r="340" customFormat="false" ht="35.05" hidden="false" customHeight="false" outlineLevel="0" collapsed="false">
      <c r="A340" s="1" t="s">
        <v>1111</v>
      </c>
      <c r="B340" s="1" t="s">
        <v>687</v>
      </c>
      <c r="C340" s="1" t="s">
        <v>1112</v>
      </c>
      <c r="D340" s="2" t="s">
        <v>8387</v>
      </c>
      <c r="E340" s="2" t="s">
        <v>32</v>
      </c>
      <c r="F340" s="1" t="s">
        <v>67</v>
      </c>
      <c r="H340" s="0" t="n">
        <f aca="false">VALUE(D340)</f>
        <v>41450</v>
      </c>
      <c r="I340" s="0" t="n">
        <f aca="false">VALUE(E340)</f>
        <v>1000</v>
      </c>
      <c r="K340" s="3" t="n">
        <f aca="false">IF(  OR(  AND(H340&gt;I340, F340="Yes"),  AND( I340 &gt; H340, F340="No" ) ),SUM(H340,I340)    )</f>
        <v>0</v>
      </c>
      <c r="L340" s="0" t="n">
        <f aca="false">IF( OR(  AND(I340&gt;H340, F340="Yes"),  AND( H340 &gt; I340, F340="No" ) ), SUM(H340,I340),0   )</f>
        <v>0</v>
      </c>
      <c r="M340" s="0" t="n">
        <f aca="false">IF( OR(H340=I340,AND(H340 = 0, I340=0)) ,1,0)</f>
        <v>0</v>
      </c>
      <c r="N340" s="0" t="n">
        <f aca="false">IF(F340="Not Voting", SUM(H340:I340),0)</f>
        <v>42450</v>
      </c>
      <c r="P340" s="0" t="n">
        <f aca="false">IF(AND(F340="Not Voting",M340=1), 1,0)</f>
        <v>0</v>
      </c>
    </row>
    <row r="341" customFormat="false" ht="12.8" hidden="false" customHeight="false" outlineLevel="0" collapsed="false">
      <c r="A341" s="1" t="s">
        <v>1114</v>
      </c>
      <c r="B341" s="1" t="s">
        <v>687</v>
      </c>
      <c r="C341" s="1" t="s">
        <v>1115</v>
      </c>
      <c r="D341" s="2" t="s">
        <v>8388</v>
      </c>
      <c r="E341" s="2" t="s">
        <v>629</v>
      </c>
      <c r="F341" s="1" t="s">
        <v>20</v>
      </c>
      <c r="H341" s="0" t="n">
        <f aca="false">VALUE(D341)</f>
        <v>109450</v>
      </c>
      <c r="I341" s="0" t="n">
        <f aca="false">VALUE(E341)</f>
        <v>5200</v>
      </c>
      <c r="K341" s="0" t="n">
        <f aca="false">IF(  OR(  AND(H341&gt;I341, F341="Yes"),  AND( I341 &gt; H341, F341="No" ) ),SUM(H341,I341)    )</f>
        <v>114650</v>
      </c>
      <c r="L341" s="0" t="n">
        <f aca="false">IF( OR(  AND(I341&gt;H341, F341="Yes"),  AND( H341 &gt; I341, F341="No" ) ), SUM(H341,I341),0   )</f>
        <v>0</v>
      </c>
      <c r="M341" s="0" t="n">
        <f aca="false">IF( OR(H341=I341,AND(H341 = 0, I341=0)) ,1,0)</f>
        <v>0</v>
      </c>
      <c r="N341" s="0" t="n">
        <f aca="false">IF(F341="Not Voting", SUM(H341:I341),0)</f>
        <v>0</v>
      </c>
      <c r="P341" s="0" t="n">
        <f aca="false">IF(AND(F341="Not Voting",M341=1), 1,0)</f>
        <v>0</v>
      </c>
    </row>
    <row r="342" customFormat="false" ht="23.85" hidden="false" customHeight="false" outlineLevel="0" collapsed="false">
      <c r="A342" s="1" t="s">
        <v>1117</v>
      </c>
      <c r="B342" s="1" t="s">
        <v>687</v>
      </c>
      <c r="C342" s="1" t="s">
        <v>1118</v>
      </c>
      <c r="D342" s="2" t="s">
        <v>2135</v>
      </c>
      <c r="E342" s="2" t="s">
        <v>32</v>
      </c>
      <c r="F342" s="1" t="s">
        <v>20</v>
      </c>
      <c r="H342" s="0" t="n">
        <f aca="false">VALUE(D342)</f>
        <v>67050</v>
      </c>
      <c r="I342" s="0" t="n">
        <f aca="false">VALUE(E342)</f>
        <v>1000</v>
      </c>
      <c r="K342" s="0" t="n">
        <f aca="false">IF(  OR(  AND(H342&gt;I342, F342="Yes"),  AND( I342 &gt; H342, F342="No" ) ),SUM(H342,I342)    )</f>
        <v>68050</v>
      </c>
      <c r="L342" s="0" t="n">
        <f aca="false">IF( OR(  AND(I342&gt;H342, F342="Yes"),  AND( H342 &gt; I342, F342="No" ) ), SUM(H342,I342),0   )</f>
        <v>0</v>
      </c>
      <c r="M342" s="0" t="n">
        <f aca="false">IF( OR(H342=I342,AND(H342 = 0, I342=0)) ,1,0)</f>
        <v>0</v>
      </c>
      <c r="N342" s="0" t="n">
        <f aca="false">IF(F342="Not Voting", SUM(H342:I342),0)</f>
        <v>0</v>
      </c>
      <c r="P342" s="0" t="n">
        <f aca="false">IF(AND(F342="Not Voting",M342=1), 1,0)</f>
        <v>0</v>
      </c>
    </row>
    <row r="343" customFormat="false" ht="23.85" hidden="false" customHeight="false" outlineLevel="0" collapsed="false">
      <c r="A343" s="1" t="s">
        <v>1120</v>
      </c>
      <c r="B343" s="1" t="s">
        <v>687</v>
      </c>
      <c r="C343" s="1" t="s">
        <v>1121</v>
      </c>
      <c r="D343" s="2" t="s">
        <v>2671</v>
      </c>
      <c r="E343" s="2" t="s">
        <v>655</v>
      </c>
      <c r="F343" s="1" t="s">
        <v>20</v>
      </c>
      <c r="H343" s="0" t="n">
        <f aca="false">VALUE(D343)</f>
        <v>14950</v>
      </c>
      <c r="I343" s="0" t="n">
        <f aca="false">VALUE(E343)</f>
        <v>6400</v>
      </c>
      <c r="K343" s="3" t="n">
        <f aca="false">IF(  OR(  AND(H343&gt;I343, F343="Yes"),  AND( I343 &gt; H343, F343="No" ) ),SUM(H343,I343)    )</f>
        <v>21350</v>
      </c>
      <c r="L343" s="0" t="n">
        <f aca="false">IF( OR(  AND(I343&gt;H343, F343="Yes"),  AND( H343 &gt; I343, F343="No" ) ), SUM(H343,I343),0   )</f>
        <v>0</v>
      </c>
      <c r="M343" s="0" t="n">
        <f aca="false">IF( OR(H343=I343,AND(H343 = 0, I343=0)) ,1,0)</f>
        <v>0</v>
      </c>
      <c r="N343" s="0" t="n">
        <f aca="false">IF(F343="Not Voting", SUM(H343:I343),0)</f>
        <v>0</v>
      </c>
      <c r="P343" s="0" t="n">
        <f aca="false">IF(AND(F343="Not Voting",M343=1), 1,0)</f>
        <v>0</v>
      </c>
    </row>
    <row r="344" customFormat="false" ht="23.85" hidden="false" customHeight="false" outlineLevel="0" collapsed="false">
      <c r="A344" s="1" t="s">
        <v>1123</v>
      </c>
      <c r="B344" s="1" t="s">
        <v>687</v>
      </c>
      <c r="C344" s="1" t="s">
        <v>1124</v>
      </c>
      <c r="D344" s="2" t="s">
        <v>8389</v>
      </c>
      <c r="E344" s="2" t="s">
        <v>32</v>
      </c>
      <c r="F344" s="1" t="s">
        <v>20</v>
      </c>
      <c r="H344" s="0" t="n">
        <f aca="false">VALUE(D344)</f>
        <v>35120</v>
      </c>
      <c r="I344" s="0" t="n">
        <f aca="false">VALUE(E344)</f>
        <v>1000</v>
      </c>
      <c r="K344" s="0" t="n">
        <f aca="false">IF(  OR(  AND(H344&gt;I344, F344="Yes"),  AND( I344 &gt; H344, F344="No" ) ),SUM(H344,I344)    )</f>
        <v>36120</v>
      </c>
      <c r="L344" s="0" t="n">
        <f aca="false">IF( OR(  AND(I344&gt;H344, F344="Yes"),  AND( H344 &gt; I344, F344="No" ) ), SUM(H344,I344),0   )</f>
        <v>0</v>
      </c>
      <c r="M344" s="0" t="n">
        <f aca="false">IF( OR(H344=I344,AND(H344 = 0, I344=0)) ,1,0)</f>
        <v>0</v>
      </c>
      <c r="N344" s="0" t="n">
        <f aca="false">IF(F344="Not Voting", SUM(H344:I344),0)</f>
        <v>0</v>
      </c>
      <c r="P344" s="0" t="n">
        <f aca="false">IF(AND(F344="Not Voting",M344=1), 1,0)</f>
        <v>0</v>
      </c>
    </row>
    <row r="345" customFormat="false" ht="12.8" hidden="false" customHeight="false" outlineLevel="0" collapsed="false">
      <c r="A345" s="1" t="s">
        <v>1126</v>
      </c>
      <c r="B345" s="1" t="s">
        <v>687</v>
      </c>
      <c r="C345" s="1" t="s">
        <v>1127</v>
      </c>
      <c r="D345" s="2" t="s">
        <v>3258</v>
      </c>
      <c r="E345" s="2" t="s">
        <v>32</v>
      </c>
      <c r="F345" s="1" t="s">
        <v>20</v>
      </c>
      <c r="H345" s="0" t="n">
        <f aca="false">VALUE(D345)</f>
        <v>14250</v>
      </c>
      <c r="I345" s="0" t="n">
        <f aca="false">VALUE(E345)</f>
        <v>1000</v>
      </c>
      <c r="K345" s="0" t="n">
        <f aca="false">IF(  OR(  AND(H345&gt;I345, F345="Yes"),  AND( I345 &gt; H345, F345="No" ) ),SUM(H345,I345)    )</f>
        <v>15250</v>
      </c>
      <c r="L345" s="0" t="n">
        <f aca="false">IF( OR(  AND(I345&gt;H345, F345="Yes"),  AND( H345 &gt; I345, F345="No" ) ), SUM(H345,I345),0   )</f>
        <v>0</v>
      </c>
      <c r="M345" s="0" t="n">
        <f aca="false">IF( OR(H345=I345,AND(H345 = 0, I345=0)) ,1,0)</f>
        <v>0</v>
      </c>
      <c r="N345" s="0" t="n">
        <f aca="false">IF(F345="Not Voting", SUM(H345:I345),0)</f>
        <v>0</v>
      </c>
      <c r="P345" s="0" t="n">
        <f aca="false">IF(AND(F345="Not Voting",M345=1), 1,0)</f>
        <v>0</v>
      </c>
    </row>
    <row r="346" customFormat="false" ht="12.8" hidden="false" customHeight="false" outlineLevel="0" collapsed="false">
      <c r="A346" s="1" t="s">
        <v>1128</v>
      </c>
      <c r="B346" s="1" t="s">
        <v>687</v>
      </c>
      <c r="C346" s="1" t="s">
        <v>1129</v>
      </c>
      <c r="D346" s="2" t="s">
        <v>8390</v>
      </c>
      <c r="E346" s="2" t="s">
        <v>32</v>
      </c>
      <c r="F346" s="1" t="s">
        <v>20</v>
      </c>
      <c r="H346" s="0" t="n">
        <f aca="false">VALUE(D346)</f>
        <v>38675</v>
      </c>
      <c r="I346" s="0" t="n">
        <f aca="false">VALUE(E346)</f>
        <v>1000</v>
      </c>
      <c r="K346" s="0" t="n">
        <f aca="false">IF(  OR(  AND(H346&gt;I346, F346="Yes"),  AND( I346 &gt; H346, F346="No" ) ),SUM(H346,I346)    )</f>
        <v>39675</v>
      </c>
      <c r="L346" s="0" t="n">
        <f aca="false">IF( OR(  AND(I346&gt;H346, F346="Yes"),  AND( H346 &gt; I346, F346="No" ) ), SUM(H346,I346),0   )</f>
        <v>0</v>
      </c>
      <c r="M346" s="0" t="n">
        <f aca="false">IF( OR(H346=I346,AND(H346 = 0, I346=0)) ,1,0)</f>
        <v>0</v>
      </c>
      <c r="N346" s="0" t="n">
        <f aca="false">IF(F346="Not Voting", SUM(H346:I346),0)</f>
        <v>0</v>
      </c>
      <c r="P346" s="0" t="n">
        <f aca="false">IF(AND(F346="Not Voting",M346=1), 1,0)</f>
        <v>0</v>
      </c>
    </row>
    <row r="347" customFormat="false" ht="23.85" hidden="false" customHeight="false" outlineLevel="0" collapsed="false">
      <c r="A347" s="1" t="s">
        <v>1131</v>
      </c>
      <c r="B347" s="1" t="s">
        <v>687</v>
      </c>
      <c r="C347" s="1" t="s">
        <v>1132</v>
      </c>
      <c r="D347" s="2" t="s">
        <v>8391</v>
      </c>
      <c r="E347" s="2" t="s">
        <v>279</v>
      </c>
      <c r="F347" s="1" t="s">
        <v>20</v>
      </c>
      <c r="H347" s="0" t="n">
        <f aca="false">VALUE(D347)</f>
        <v>30210</v>
      </c>
      <c r="I347" s="0" t="n">
        <f aca="false">VALUE(E347)</f>
        <v>5000</v>
      </c>
      <c r="K347" s="0" t="n">
        <f aca="false">IF(  OR(  AND(H347&gt;I347, F347="Yes"),  AND( I347 &gt; H347, F347="No" ) ),SUM(H347,I347)    )</f>
        <v>35210</v>
      </c>
      <c r="L347" s="0" t="n">
        <f aca="false">IF( OR(  AND(I347&gt;H347, F347="Yes"),  AND( H347 &gt; I347, F347="No" ) ), SUM(H347,I347),0   )</f>
        <v>0</v>
      </c>
      <c r="M347" s="0" t="n">
        <f aca="false">IF( OR(H347=I347,AND(H347 = 0, I347=0)) ,1,0)</f>
        <v>0</v>
      </c>
      <c r="N347" s="0" t="n">
        <f aca="false">IF(F347="Not Voting", SUM(H347:I347),0)</f>
        <v>0</v>
      </c>
      <c r="P347" s="0" t="n">
        <f aca="false">IF(AND(F347="Not Voting",M347=1), 1,0)</f>
        <v>0</v>
      </c>
    </row>
    <row r="348" customFormat="false" ht="23.85" hidden="false" customHeight="false" outlineLevel="0" collapsed="false">
      <c r="A348" s="1" t="s">
        <v>1134</v>
      </c>
      <c r="B348" s="1" t="s">
        <v>687</v>
      </c>
      <c r="C348" s="1" t="s">
        <v>1135</v>
      </c>
      <c r="D348" s="2" t="s">
        <v>8392</v>
      </c>
      <c r="E348" s="2" t="s">
        <v>19</v>
      </c>
      <c r="F348" s="1" t="s">
        <v>20</v>
      </c>
      <c r="H348" s="0" t="n">
        <f aca="false">VALUE(D348)</f>
        <v>637755</v>
      </c>
      <c r="I348" s="0" t="n">
        <f aca="false">VALUE(E348)</f>
        <v>0</v>
      </c>
      <c r="K348" s="3" t="n">
        <f aca="false">IF(  OR(  AND(H348&gt;I348, F348="Yes"),  AND( I348 &gt; H348, F348="No" ) ),SUM(H348,I348)    )</f>
        <v>637755</v>
      </c>
      <c r="L348" s="0" t="n">
        <f aca="false">IF( OR(  AND(I348&gt;H348, F348="Yes"),  AND( H348 &gt; I348, F348="No" ) ), SUM(H348,I348),0   )</f>
        <v>0</v>
      </c>
      <c r="M348" s="0" t="n">
        <f aca="false">IF( OR(H348=I348,AND(H348 = 0, I348=0)) ,1,0)</f>
        <v>0</v>
      </c>
      <c r="N348" s="0" t="n">
        <f aca="false">IF(F348="Not Voting", SUM(H348:I348),0)</f>
        <v>0</v>
      </c>
      <c r="P348" s="0" t="n">
        <f aca="false">IF(AND(F348="Not Voting",M348=1), 1,0)</f>
        <v>0</v>
      </c>
    </row>
    <row r="349" customFormat="false" ht="23.85" hidden="false" customHeight="false" outlineLevel="0" collapsed="false">
      <c r="A349" s="1" t="s">
        <v>1137</v>
      </c>
      <c r="B349" s="1" t="s">
        <v>687</v>
      </c>
      <c r="C349" s="1" t="s">
        <v>1138</v>
      </c>
      <c r="D349" s="2" t="s">
        <v>5973</v>
      </c>
      <c r="E349" s="2" t="s">
        <v>85</v>
      </c>
      <c r="F349" s="1" t="s">
        <v>20</v>
      </c>
      <c r="H349" s="0" t="n">
        <f aca="false">VALUE(D349)</f>
        <v>57350</v>
      </c>
      <c r="I349" s="0" t="n">
        <f aca="false">VALUE(E349)</f>
        <v>2000</v>
      </c>
      <c r="K349" s="3" t="n">
        <f aca="false">IF(  OR(  AND(H349&gt;I349, F349="Yes"),  AND( I349 &gt; H349, F349="No" ) ),SUM(H349,I349)    )</f>
        <v>59350</v>
      </c>
      <c r="L349" s="0" t="n">
        <f aca="false">IF( OR(  AND(I349&gt;H349, F349="Yes"),  AND( H349 &gt; I349, F349="No" ) ), SUM(H349,I349),0   )</f>
        <v>0</v>
      </c>
      <c r="M349" s="0" t="n">
        <f aca="false">IF( OR(H349=I349,AND(H349 = 0, I349=0)) ,1,0)</f>
        <v>0</v>
      </c>
      <c r="N349" s="0" t="n">
        <f aca="false">IF(F349="Not Voting", SUM(H349:I349),0)</f>
        <v>0</v>
      </c>
      <c r="P349" s="0" t="n">
        <f aca="false">IF(AND(F349="Not Voting",M349=1), 1,0)</f>
        <v>0</v>
      </c>
    </row>
    <row r="350" customFormat="false" ht="23.85" hidden="false" customHeight="false" outlineLevel="0" collapsed="false">
      <c r="A350" s="1" t="s">
        <v>1140</v>
      </c>
      <c r="B350" s="1" t="s">
        <v>687</v>
      </c>
      <c r="C350" s="1" t="s">
        <v>1141</v>
      </c>
      <c r="D350" s="2" t="s">
        <v>8393</v>
      </c>
      <c r="E350" s="2" t="s">
        <v>3103</v>
      </c>
      <c r="F350" s="1" t="s">
        <v>20</v>
      </c>
      <c r="H350" s="0" t="n">
        <f aca="false">VALUE(D350)</f>
        <v>714718</v>
      </c>
      <c r="I350" s="0" t="n">
        <f aca="false">VALUE(E350)</f>
        <v>13700</v>
      </c>
      <c r="K350" s="0" t="n">
        <f aca="false">IF(  OR(  AND(H350&gt;I350, F350="Yes"),  AND( I350 &gt; H350, F350="No" ) ),SUM(H350,I350)    )</f>
        <v>728418</v>
      </c>
      <c r="L350" s="0" t="n">
        <f aca="false">IF( OR(  AND(I350&gt;H350, F350="Yes"),  AND( H350 &gt; I350, F350="No" ) ), SUM(H350,I350),0   )</f>
        <v>0</v>
      </c>
      <c r="M350" s="0" t="n">
        <f aca="false">IF( OR(H350=I350,AND(H350 = 0, I350=0)) ,1,0)</f>
        <v>0</v>
      </c>
      <c r="N350" s="0" t="n">
        <f aca="false">IF(F350="Not Voting", SUM(H350:I350),0)</f>
        <v>0</v>
      </c>
      <c r="P350" s="0" t="n">
        <f aca="false">IF(AND(F350="Not Voting",M350=1), 1,0)</f>
        <v>0</v>
      </c>
    </row>
    <row r="351" customFormat="false" ht="12.8" hidden="false" customHeight="false" outlineLevel="0" collapsed="false">
      <c r="A351" s="1" t="s">
        <v>1144</v>
      </c>
      <c r="B351" s="1" t="s">
        <v>687</v>
      </c>
      <c r="C351" s="1" t="s">
        <v>1145</v>
      </c>
      <c r="D351" s="2" t="s">
        <v>8394</v>
      </c>
      <c r="E351" s="2" t="s">
        <v>32</v>
      </c>
      <c r="F351" s="1" t="s">
        <v>20</v>
      </c>
      <c r="H351" s="0" t="n">
        <f aca="false">VALUE(D351)</f>
        <v>38950</v>
      </c>
      <c r="I351" s="0" t="n">
        <f aca="false">VALUE(E351)</f>
        <v>1000</v>
      </c>
      <c r="K351" s="0" t="n">
        <f aca="false">IF(  OR(  AND(H351&gt;I351, F351="Yes"),  AND( I351 &gt; H351, F351="No" ) ),SUM(H351,I351)    )</f>
        <v>39950</v>
      </c>
      <c r="L351" s="0" t="n">
        <f aca="false">IF( OR(  AND(I351&gt;H351, F351="Yes"),  AND( H351 &gt; I351, F351="No" ) ), SUM(H351,I351),0   )</f>
        <v>0</v>
      </c>
      <c r="M351" s="0" t="n">
        <f aca="false">IF( OR(H351=I351,AND(H351 = 0, I351=0)) ,1,0)</f>
        <v>0</v>
      </c>
      <c r="N351" s="0" t="n">
        <f aca="false">IF(F351="Not Voting", SUM(H351:I351),0)</f>
        <v>0</v>
      </c>
      <c r="P351" s="0" t="n">
        <f aca="false">IF(AND(F351="Not Voting",M351=1), 1,0)</f>
        <v>0</v>
      </c>
    </row>
    <row r="352" customFormat="false" ht="35.05" hidden="false" customHeight="false" outlineLevel="0" collapsed="false">
      <c r="A352" s="1" t="s">
        <v>1147</v>
      </c>
      <c r="B352" s="1" t="s">
        <v>687</v>
      </c>
      <c r="C352" s="1" t="s">
        <v>1148</v>
      </c>
      <c r="D352" s="2" t="s">
        <v>8395</v>
      </c>
      <c r="E352" s="2" t="s">
        <v>85</v>
      </c>
      <c r="F352" s="1" t="s">
        <v>67</v>
      </c>
      <c r="H352" s="0" t="n">
        <f aca="false">VALUE(D352)</f>
        <v>22028</v>
      </c>
      <c r="I352" s="0" t="n">
        <f aca="false">VALUE(E352)</f>
        <v>2000</v>
      </c>
      <c r="K352" s="0" t="n">
        <f aca="false">IF(  OR(  AND(H352&gt;I352, F352="Yes"),  AND( I352 &gt; H352, F352="No" ) ),SUM(H352,I352)    )</f>
        <v>0</v>
      </c>
      <c r="L352" s="0" t="n">
        <f aca="false">IF( OR(  AND(I352&gt;H352, F352="Yes"),  AND( H352 &gt; I352, F352="No" ) ), SUM(H352,I352),0   )</f>
        <v>0</v>
      </c>
      <c r="M352" s="0" t="n">
        <f aca="false">IF( OR(H352=I352,AND(H352 = 0, I352=0)) ,1,0)</f>
        <v>0</v>
      </c>
      <c r="N352" s="0" t="n">
        <f aca="false">IF(F352="Not Voting", SUM(H352:I352),0)</f>
        <v>24028</v>
      </c>
      <c r="P352" s="0" t="n">
        <f aca="false">IF(AND(F352="Not Voting",M352=1), 1,0)</f>
        <v>0</v>
      </c>
    </row>
    <row r="353" customFormat="false" ht="12.8" hidden="false" customHeight="false" outlineLevel="0" collapsed="false">
      <c r="A353" s="1" t="s">
        <v>1150</v>
      </c>
      <c r="B353" s="1" t="s">
        <v>687</v>
      </c>
      <c r="C353" s="1" t="s">
        <v>1151</v>
      </c>
      <c r="D353" s="2" t="s">
        <v>8396</v>
      </c>
      <c r="E353" s="2" t="s">
        <v>292</v>
      </c>
      <c r="F353" s="1" t="s">
        <v>20</v>
      </c>
      <c r="H353" s="0" t="n">
        <f aca="false">VALUE(D353)</f>
        <v>595468</v>
      </c>
      <c r="I353" s="0" t="n">
        <f aca="false">VALUE(E353)</f>
        <v>3500</v>
      </c>
      <c r="K353" s="0" t="n">
        <f aca="false">IF(  OR(  AND(H353&gt;I353, F353="Yes"),  AND( I353 &gt; H353, F353="No" ) ),SUM(H353,I353)    )</f>
        <v>598968</v>
      </c>
      <c r="L353" s="0" t="n">
        <f aca="false">IF( OR(  AND(I353&gt;H353, F353="Yes"),  AND( H353 &gt; I353, F353="No" ) ), SUM(H353,I353),0   )</f>
        <v>0</v>
      </c>
      <c r="M353" s="0" t="n">
        <f aca="false">IF( OR(H353=I353,AND(H353 = 0, I353=0)) ,1,0)</f>
        <v>0</v>
      </c>
      <c r="N353" s="0" t="n">
        <f aca="false">IF(F353="Not Voting", SUM(H353:I353),0)</f>
        <v>0</v>
      </c>
      <c r="P353" s="0" t="n">
        <f aca="false">IF(AND(F353="Not Voting",M353=1), 1,0)</f>
        <v>0</v>
      </c>
    </row>
    <row r="354" customFormat="false" ht="23.85" hidden="false" customHeight="false" outlineLevel="0" collapsed="false">
      <c r="A354" s="1" t="s">
        <v>1154</v>
      </c>
      <c r="B354" s="1" t="s">
        <v>687</v>
      </c>
      <c r="C354" s="1" t="s">
        <v>1155</v>
      </c>
      <c r="D354" s="2" t="s">
        <v>8257</v>
      </c>
      <c r="E354" s="2" t="s">
        <v>19</v>
      </c>
      <c r="F354" s="1" t="s">
        <v>20</v>
      </c>
      <c r="H354" s="0" t="n">
        <f aca="false">VALUE(D354)</f>
        <v>37700</v>
      </c>
      <c r="I354" s="0" t="n">
        <f aca="false">VALUE(E354)</f>
        <v>0</v>
      </c>
      <c r="K354" s="3" t="n">
        <f aca="false">IF(  OR(  AND(H354&gt;I354, F354="Yes"),  AND( I354 &gt; H354, F354="No" ) ),SUM(H354,I354)    )</f>
        <v>37700</v>
      </c>
      <c r="L354" s="0" t="n">
        <f aca="false">IF( OR(  AND(I354&gt;H354, F354="Yes"),  AND( H354 &gt; I354, F354="No" ) ), SUM(H354,I354),0   )</f>
        <v>0</v>
      </c>
      <c r="M354" s="0" t="n">
        <f aca="false">IF( OR(H354=I354,AND(H354 = 0, I354=0)) ,1,0)</f>
        <v>0</v>
      </c>
      <c r="N354" s="0" t="n">
        <f aca="false">IF(F354="Not Voting", SUM(H354:I354),0)</f>
        <v>0</v>
      </c>
      <c r="P354" s="0" t="n">
        <f aca="false">IF(AND(F354="Not Voting",M354=1), 1,0)</f>
        <v>0</v>
      </c>
    </row>
    <row r="355" customFormat="false" ht="23.85" hidden="false" customHeight="false" outlineLevel="0" collapsed="false">
      <c r="A355" s="1" t="s">
        <v>1157</v>
      </c>
      <c r="B355" s="1" t="s">
        <v>687</v>
      </c>
      <c r="C355" s="1" t="s">
        <v>1158</v>
      </c>
      <c r="D355" s="2" t="s">
        <v>8397</v>
      </c>
      <c r="E355" s="2" t="s">
        <v>32</v>
      </c>
      <c r="F355" s="1" t="s">
        <v>20</v>
      </c>
      <c r="H355" s="0" t="n">
        <f aca="false">VALUE(D355)</f>
        <v>78716</v>
      </c>
      <c r="I355" s="0" t="n">
        <f aca="false">VALUE(E355)</f>
        <v>1000</v>
      </c>
      <c r="K355" s="0" t="n">
        <f aca="false">IF(  OR(  AND(H355&gt;I355, F355="Yes"),  AND( I355 &gt; H355, F355="No" ) ),SUM(H355,I355)    )</f>
        <v>79716</v>
      </c>
      <c r="L355" s="0" t="n">
        <f aca="false">IF( OR(  AND(I355&gt;H355, F355="Yes"),  AND( H355 &gt; I355, F355="No" ) ), SUM(H355,I355),0   )</f>
        <v>0</v>
      </c>
      <c r="M355" s="0" t="n">
        <f aca="false">IF( OR(H355=I355,AND(H355 = 0, I355=0)) ,1,0)</f>
        <v>0</v>
      </c>
      <c r="N355" s="0" t="n">
        <f aca="false">IF(F355="Not Voting", SUM(H355:I355),0)</f>
        <v>0</v>
      </c>
      <c r="P355" s="0" t="n">
        <f aca="false">IF(AND(F355="Not Voting",M355=1), 1,0)</f>
        <v>0</v>
      </c>
    </row>
    <row r="356" customFormat="false" ht="23.85" hidden="false" customHeight="false" outlineLevel="0" collapsed="false">
      <c r="A356" s="1" t="s">
        <v>1160</v>
      </c>
      <c r="B356" s="1" t="s">
        <v>687</v>
      </c>
      <c r="C356" s="1" t="s">
        <v>1161</v>
      </c>
      <c r="D356" s="2" t="s">
        <v>8398</v>
      </c>
      <c r="E356" s="2" t="s">
        <v>32</v>
      </c>
      <c r="F356" s="1" t="s">
        <v>20</v>
      </c>
      <c r="H356" s="0" t="n">
        <f aca="false">VALUE(D356)</f>
        <v>128904</v>
      </c>
      <c r="I356" s="0" t="n">
        <f aca="false">VALUE(E356)</f>
        <v>1000</v>
      </c>
      <c r="K356" s="0" t="n">
        <f aca="false">IF(  OR(  AND(H356&gt;I356, F356="Yes"),  AND( I356 &gt; H356, F356="No" ) ),SUM(H356,I356)    )</f>
        <v>129904</v>
      </c>
      <c r="L356" s="0" t="n">
        <f aca="false">IF( OR(  AND(I356&gt;H356, F356="Yes"),  AND( H356 &gt; I356, F356="No" ) ), SUM(H356,I356),0   )</f>
        <v>0</v>
      </c>
      <c r="M356" s="0" t="n">
        <f aca="false">IF( OR(H356=I356,AND(H356 = 0, I356=0)) ,1,0)</f>
        <v>0</v>
      </c>
      <c r="N356" s="0" t="n">
        <f aca="false">IF(F356="Not Voting", SUM(H356:I356),0)</f>
        <v>0</v>
      </c>
      <c r="P356" s="0" t="n">
        <f aca="false">IF(AND(F356="Not Voting",M356=1), 1,0)</f>
        <v>0</v>
      </c>
    </row>
    <row r="357" customFormat="false" ht="12.8" hidden="false" customHeight="false" outlineLevel="0" collapsed="false">
      <c r="A357" s="1" t="s">
        <v>1163</v>
      </c>
      <c r="B357" s="1" t="s">
        <v>687</v>
      </c>
      <c r="C357" s="1" t="s">
        <v>1164</v>
      </c>
      <c r="D357" s="2" t="s">
        <v>8399</v>
      </c>
      <c r="E357" s="2" t="s">
        <v>32</v>
      </c>
      <c r="F357" s="1" t="s">
        <v>20</v>
      </c>
      <c r="H357" s="0" t="n">
        <f aca="false">VALUE(D357)</f>
        <v>56000</v>
      </c>
      <c r="I357" s="0" t="n">
        <f aca="false">VALUE(E357)</f>
        <v>1000</v>
      </c>
      <c r="K357" s="0" t="n">
        <f aca="false">IF(  OR(  AND(H357&gt;I357, F357="Yes"),  AND( I357 &gt; H357, F357="No" ) ),SUM(H357,I357)    )</f>
        <v>57000</v>
      </c>
      <c r="L357" s="0" t="n">
        <f aca="false">IF( OR(  AND(I357&gt;H357, F357="Yes"),  AND( H357 &gt; I357, F357="No" ) ), SUM(H357,I357),0   )</f>
        <v>0</v>
      </c>
      <c r="M357" s="0" t="n">
        <f aca="false">IF( OR(H357=I357,AND(H357 = 0, I357=0)) ,1,0)</f>
        <v>0</v>
      </c>
      <c r="N357" s="0" t="n">
        <f aca="false">IF(F357="Not Voting", SUM(H357:I357),0)</f>
        <v>0</v>
      </c>
      <c r="P357" s="0" t="n">
        <f aca="false">IF(AND(F357="Not Voting",M357=1), 1,0)</f>
        <v>0</v>
      </c>
    </row>
    <row r="358" customFormat="false" ht="12.8" hidden="false" customHeight="false" outlineLevel="0" collapsed="false">
      <c r="A358" s="1" t="s">
        <v>1166</v>
      </c>
      <c r="B358" s="1" t="s">
        <v>687</v>
      </c>
      <c r="C358" s="1" t="s">
        <v>1167</v>
      </c>
      <c r="D358" s="2" t="s">
        <v>6627</v>
      </c>
      <c r="E358" s="2" t="s">
        <v>1439</v>
      </c>
      <c r="F358" s="1" t="s">
        <v>20</v>
      </c>
      <c r="H358" s="0" t="n">
        <f aca="false">VALUE(D358)</f>
        <v>102050</v>
      </c>
      <c r="I358" s="0" t="n">
        <f aca="false">VALUE(E358)</f>
        <v>6000</v>
      </c>
      <c r="K358" s="0" t="n">
        <f aca="false">IF(  OR(  AND(H358&gt;I358, F358="Yes"),  AND( I358 &gt; H358, F358="No" ) ),SUM(H358,I358)    )</f>
        <v>108050</v>
      </c>
      <c r="L358" s="0" t="n">
        <f aca="false">IF( OR(  AND(I358&gt;H358, F358="Yes"),  AND( H358 &gt; I358, F358="No" ) ), SUM(H358,I358),0   )</f>
        <v>0</v>
      </c>
      <c r="M358" s="0" t="n">
        <f aca="false">IF( OR(H358=I358,AND(H358 = 0, I358=0)) ,1,0)</f>
        <v>0</v>
      </c>
      <c r="N358" s="0" t="n">
        <f aca="false">IF(F358="Not Voting", SUM(H358:I358),0)</f>
        <v>0</v>
      </c>
      <c r="P358" s="0" t="n">
        <f aca="false">IF(AND(F358="Not Voting",M358=1), 1,0)</f>
        <v>0</v>
      </c>
    </row>
    <row r="359" customFormat="false" ht="12.8" hidden="false" customHeight="false" outlineLevel="0" collapsed="false">
      <c r="A359" s="1" t="s">
        <v>1169</v>
      </c>
      <c r="B359" s="1" t="s">
        <v>687</v>
      </c>
      <c r="C359" s="1" t="s">
        <v>1170</v>
      </c>
      <c r="D359" s="2" t="s">
        <v>8400</v>
      </c>
      <c r="E359" s="2" t="s">
        <v>4563</v>
      </c>
      <c r="F359" s="1" t="s">
        <v>20</v>
      </c>
      <c r="H359" s="0" t="n">
        <f aca="false">VALUE(D359)</f>
        <v>140865</v>
      </c>
      <c r="I359" s="0" t="n">
        <f aca="false">VALUE(E359)</f>
        <v>24300</v>
      </c>
      <c r="K359" s="0" t="n">
        <f aca="false">IF(  OR(  AND(H359&gt;I359, F359="Yes"),  AND( I359 &gt; H359, F359="No" ) ),SUM(H359,I359)    )</f>
        <v>165165</v>
      </c>
      <c r="L359" s="0" t="n">
        <f aca="false">IF( OR(  AND(I359&gt;H359, F359="Yes"),  AND( H359 &gt; I359, F359="No" ) ), SUM(H359,I359),0   )</f>
        <v>0</v>
      </c>
      <c r="M359" s="0" t="n">
        <f aca="false">IF( OR(H359=I359,AND(H359 = 0, I359=0)) ,1,0)</f>
        <v>0</v>
      </c>
      <c r="N359" s="0" t="n">
        <f aca="false">IF(F359="Not Voting", SUM(H359:I359),0)</f>
        <v>0</v>
      </c>
      <c r="P359" s="0" t="n">
        <f aca="false">IF(AND(F359="Not Voting",M359=1), 1,0)</f>
        <v>0</v>
      </c>
    </row>
    <row r="360" customFormat="false" ht="23.85" hidden="false" customHeight="false" outlineLevel="0" collapsed="false">
      <c r="A360" s="1" t="s">
        <v>1172</v>
      </c>
      <c r="B360" s="1" t="s">
        <v>687</v>
      </c>
      <c r="C360" s="1" t="s">
        <v>1173</v>
      </c>
      <c r="D360" s="2" t="s">
        <v>4751</v>
      </c>
      <c r="E360" s="2" t="s">
        <v>32</v>
      </c>
      <c r="F360" s="1" t="s">
        <v>20</v>
      </c>
      <c r="H360" s="0" t="n">
        <f aca="false">VALUE(D360)</f>
        <v>32150</v>
      </c>
      <c r="I360" s="0" t="n">
        <f aca="false">VALUE(E360)</f>
        <v>1000</v>
      </c>
      <c r="K360" s="3" t="n">
        <f aca="false">IF(  OR(  AND(H360&gt;I360, F360="Yes"),  AND( I360 &gt; H360, F360="No" ) ),SUM(H360,I360)    )</f>
        <v>33150</v>
      </c>
      <c r="L360" s="0" t="n">
        <f aca="false">IF( OR(  AND(I360&gt;H360, F360="Yes"),  AND( H360 &gt; I360, F360="No" ) ), SUM(H360,I360),0   )</f>
        <v>0</v>
      </c>
      <c r="M360" s="0" t="n">
        <f aca="false">IF( OR(H360=I360,AND(H360 = 0, I360=0)) ,1,0)</f>
        <v>0</v>
      </c>
      <c r="N360" s="0" t="n">
        <f aca="false">IF(F360="Not Voting", SUM(H360:I360),0)</f>
        <v>0</v>
      </c>
      <c r="P360" s="0" t="n">
        <f aca="false">IF(AND(F360="Not Voting",M360=1), 1,0)</f>
        <v>0</v>
      </c>
    </row>
    <row r="361" customFormat="false" ht="23.85" hidden="false" customHeight="false" outlineLevel="0" collapsed="false">
      <c r="A361" s="1" t="s">
        <v>1175</v>
      </c>
      <c r="B361" s="1" t="s">
        <v>687</v>
      </c>
      <c r="C361" s="1" t="s">
        <v>1176</v>
      </c>
      <c r="D361" s="2" t="s">
        <v>279</v>
      </c>
      <c r="E361" s="2" t="s">
        <v>19</v>
      </c>
      <c r="F361" s="1" t="s">
        <v>20</v>
      </c>
      <c r="H361" s="0" t="n">
        <f aca="false">VALUE(D361)</f>
        <v>5000</v>
      </c>
      <c r="I361" s="0" t="n">
        <f aca="false">VALUE(E361)</f>
        <v>0</v>
      </c>
      <c r="K361" s="3" t="n">
        <f aca="false">IF(  OR(  AND(H361&gt;I361, F361="Yes"),  AND( I361 &gt; H361, F361="No" ) ),SUM(H361,I361)    )</f>
        <v>5000</v>
      </c>
      <c r="L361" s="0" t="n">
        <f aca="false">IF( OR(  AND(I361&gt;H361, F361="Yes"),  AND( H361 &gt; I361, F361="No" ) ), SUM(H361,I361),0   )</f>
        <v>0</v>
      </c>
      <c r="M361" s="0" t="n">
        <f aca="false">IF( OR(H361=I361,AND(H361 = 0, I361=0)) ,1,0)</f>
        <v>0</v>
      </c>
      <c r="N361" s="0" t="n">
        <f aca="false">IF(F361="Not Voting", SUM(H361:I361),0)</f>
        <v>0</v>
      </c>
      <c r="P361" s="0" t="n">
        <f aca="false">IF(AND(F361="Not Voting",M361=1), 1,0)</f>
        <v>0</v>
      </c>
    </row>
    <row r="362" customFormat="false" ht="12.8" hidden="false" customHeight="false" outlineLevel="0" collapsed="false">
      <c r="A362" s="1" t="s">
        <v>1179</v>
      </c>
      <c r="B362" s="1" t="s">
        <v>687</v>
      </c>
      <c r="C362" s="1" t="s">
        <v>1180</v>
      </c>
      <c r="D362" s="2" t="s">
        <v>8401</v>
      </c>
      <c r="E362" s="2" t="s">
        <v>229</v>
      </c>
      <c r="F362" s="1" t="s">
        <v>20</v>
      </c>
      <c r="H362" s="0" t="n">
        <f aca="false">VALUE(D362)</f>
        <v>108810</v>
      </c>
      <c r="I362" s="0" t="n">
        <f aca="false">VALUE(E362)</f>
        <v>2500</v>
      </c>
      <c r="K362" s="0" t="n">
        <f aca="false">IF(  OR(  AND(H362&gt;I362, F362="Yes"),  AND( I362 &gt; H362, F362="No" ) ),SUM(H362,I362)    )</f>
        <v>111310</v>
      </c>
      <c r="L362" s="0" t="n">
        <f aca="false">IF( OR(  AND(I362&gt;H362, F362="Yes"),  AND( H362 &gt; I362, F362="No" ) ), SUM(H362,I362),0   )</f>
        <v>0</v>
      </c>
      <c r="M362" s="0" t="n">
        <f aca="false">IF( OR(H362=I362,AND(H362 = 0, I362=0)) ,1,0)</f>
        <v>0</v>
      </c>
      <c r="N362" s="0" t="n">
        <f aca="false">IF(F362="Not Voting", SUM(H362:I362),0)</f>
        <v>0</v>
      </c>
      <c r="P362" s="0" t="n">
        <f aca="false">IF(AND(F362="Not Voting",M362=1), 1,0)</f>
        <v>0</v>
      </c>
    </row>
    <row r="363" customFormat="false" ht="12.8" hidden="false" customHeight="false" outlineLevel="0" collapsed="false">
      <c r="A363" s="1" t="s">
        <v>1182</v>
      </c>
      <c r="B363" s="1" t="s">
        <v>687</v>
      </c>
      <c r="C363" s="1" t="s">
        <v>1183</v>
      </c>
      <c r="D363" s="2" t="s">
        <v>8402</v>
      </c>
      <c r="E363" s="2" t="s">
        <v>85</v>
      </c>
      <c r="F363" s="1" t="s">
        <v>20</v>
      </c>
      <c r="H363" s="0" t="n">
        <f aca="false">VALUE(D363)</f>
        <v>41897</v>
      </c>
      <c r="I363" s="0" t="n">
        <f aca="false">VALUE(E363)</f>
        <v>2000</v>
      </c>
      <c r="K363" s="3" t="n">
        <f aca="false">IF(  OR(  AND(H363&gt;I363, F363="Yes"),  AND( I363 &gt; H363, F363="No" ) ),SUM(H363,I363)    )</f>
        <v>43897</v>
      </c>
      <c r="L363" s="0" t="n">
        <f aca="false">IF( OR(  AND(I363&gt;H363, F363="Yes"),  AND( H363 &gt; I363, F363="No" ) ), SUM(H363,I363),0   )</f>
        <v>0</v>
      </c>
      <c r="M363" s="0" t="n">
        <f aca="false">IF( OR(H363=I363,AND(H363 = 0, I363=0)) ,1,0)</f>
        <v>0</v>
      </c>
      <c r="N363" s="0" t="n">
        <f aca="false">IF(F363="Not Voting", SUM(H363:I363),0)</f>
        <v>0</v>
      </c>
      <c r="P363" s="0" t="n">
        <f aca="false">IF(AND(F363="Not Voting",M363=1), 1,0)</f>
        <v>0</v>
      </c>
    </row>
    <row r="364" customFormat="false" ht="12.8" hidden="false" customHeight="false" outlineLevel="0" collapsed="false">
      <c r="A364" s="1" t="s">
        <v>1185</v>
      </c>
      <c r="B364" s="1" t="s">
        <v>687</v>
      </c>
      <c r="C364" s="1" t="s">
        <v>1186</v>
      </c>
      <c r="D364" s="2" t="s">
        <v>2186</v>
      </c>
      <c r="E364" s="2" t="s">
        <v>85</v>
      </c>
      <c r="F364" s="1" t="s">
        <v>20</v>
      </c>
      <c r="H364" s="0" t="n">
        <f aca="false">VALUE(D364)</f>
        <v>21000</v>
      </c>
      <c r="I364" s="0" t="n">
        <f aca="false">VALUE(E364)</f>
        <v>2000</v>
      </c>
      <c r="K364" s="3" t="n">
        <f aca="false">IF(  OR(  AND(H364&gt;I364, F364="Yes"),  AND( I364 &gt; H364, F364="No" ) ),SUM(H364,I364)    )</f>
        <v>23000</v>
      </c>
      <c r="L364" s="0" t="n">
        <f aca="false">IF( OR(  AND(I364&gt;H364, F364="Yes"),  AND( H364 &gt; I364, F364="No" ) ), SUM(H364,I364),0   )</f>
        <v>0</v>
      </c>
      <c r="M364" s="0" t="n">
        <f aca="false">IF( OR(H364=I364,AND(H364 = 0, I364=0)) ,1,0)</f>
        <v>0</v>
      </c>
      <c r="N364" s="0" t="n">
        <f aca="false">IF(F364="Not Voting", SUM(H364:I364),0)</f>
        <v>0</v>
      </c>
      <c r="P364" s="0" t="n">
        <f aca="false">IF(AND(F364="Not Voting",M364=1), 1,0)</f>
        <v>0</v>
      </c>
    </row>
    <row r="365" customFormat="false" ht="12.8" hidden="false" customHeight="false" outlineLevel="0" collapsed="false">
      <c r="A365" s="1" t="s">
        <v>1189</v>
      </c>
      <c r="B365" s="1" t="s">
        <v>687</v>
      </c>
      <c r="C365" s="1" t="s">
        <v>1190</v>
      </c>
      <c r="D365" s="2" t="s">
        <v>8403</v>
      </c>
      <c r="E365" s="2" t="s">
        <v>2441</v>
      </c>
      <c r="F365" s="1" t="s">
        <v>20</v>
      </c>
      <c r="H365" s="0" t="n">
        <f aca="false">VALUE(D365)</f>
        <v>32625</v>
      </c>
      <c r="I365" s="0" t="n">
        <f aca="false">VALUE(E365)</f>
        <v>11000</v>
      </c>
      <c r="K365" s="3" t="n">
        <f aca="false">IF(  OR(  AND(H365&gt;I365, F365="Yes"),  AND( I365 &gt; H365, F365="No" ) ),SUM(H365,I365)    )</f>
        <v>43625</v>
      </c>
      <c r="L365" s="0" t="n">
        <f aca="false">IF( OR(  AND(I365&gt;H365, F365="Yes"),  AND( H365 &gt; I365, F365="No" ) ), SUM(H365,I365),0   )</f>
        <v>0</v>
      </c>
      <c r="M365" s="0" t="n">
        <f aca="false">IF( OR(H365=I365,AND(H365 = 0, I365=0)) ,1,0)</f>
        <v>0</v>
      </c>
      <c r="N365" s="0" t="n">
        <f aca="false">IF(F365="Not Voting", SUM(H365:I365),0)</f>
        <v>0</v>
      </c>
      <c r="P365" s="0" t="n">
        <f aca="false">IF(AND(F365="Not Voting",M365=1), 1,0)</f>
        <v>0</v>
      </c>
    </row>
    <row r="366" customFormat="false" ht="12.8" hidden="false" customHeight="false" outlineLevel="0" collapsed="false">
      <c r="A366" s="1" t="s">
        <v>1192</v>
      </c>
      <c r="B366" s="1" t="s">
        <v>687</v>
      </c>
      <c r="C366" s="1" t="s">
        <v>1193</v>
      </c>
      <c r="D366" s="2" t="s">
        <v>8404</v>
      </c>
      <c r="E366" s="2" t="s">
        <v>32</v>
      </c>
      <c r="F366" s="1" t="s">
        <v>20</v>
      </c>
      <c r="H366" s="0" t="n">
        <f aca="false">VALUE(D366)</f>
        <v>74585</v>
      </c>
      <c r="I366" s="0" t="n">
        <f aca="false">VALUE(E366)</f>
        <v>1000</v>
      </c>
      <c r="K366" s="0" t="n">
        <f aca="false">IF(  OR(  AND(H366&gt;I366, F366="Yes"),  AND( I366 &gt; H366, F366="No" ) ),SUM(H366,I366)    )</f>
        <v>75585</v>
      </c>
      <c r="L366" s="0" t="n">
        <f aca="false">IF( OR(  AND(I366&gt;H366, F366="Yes"),  AND( H366 &gt; I366, F366="No" ) ), SUM(H366,I366),0   )</f>
        <v>0</v>
      </c>
      <c r="M366" s="0" t="n">
        <f aca="false">IF( OR(H366=I366,AND(H366 = 0, I366=0)) ,1,0)</f>
        <v>0</v>
      </c>
      <c r="N366" s="0" t="n">
        <f aca="false">IF(F366="Not Voting", SUM(H366:I366),0)</f>
        <v>0</v>
      </c>
      <c r="P366" s="0" t="n">
        <f aca="false">IF(AND(F366="Not Voting",M366=1), 1,0)</f>
        <v>0</v>
      </c>
    </row>
    <row r="367" customFormat="false" ht="12.8" hidden="false" customHeight="false" outlineLevel="0" collapsed="false">
      <c r="A367" s="1" t="s">
        <v>1195</v>
      </c>
      <c r="B367" s="1" t="s">
        <v>687</v>
      </c>
      <c r="C367" s="1" t="s">
        <v>1196</v>
      </c>
      <c r="D367" s="2" t="s">
        <v>1436</v>
      </c>
      <c r="E367" s="2" t="s">
        <v>32</v>
      </c>
      <c r="F367" s="1" t="s">
        <v>20</v>
      </c>
      <c r="H367" s="0" t="n">
        <f aca="false">VALUE(D367)</f>
        <v>11500</v>
      </c>
      <c r="I367" s="0" t="n">
        <f aca="false">VALUE(E367)</f>
        <v>1000</v>
      </c>
      <c r="K367" s="3" t="n">
        <f aca="false">IF(  OR(  AND(H367&gt;I367, F367="Yes"),  AND( I367 &gt; H367, F367="No" ) ),SUM(H367,I367)    )</f>
        <v>12500</v>
      </c>
      <c r="L367" s="0" t="n">
        <f aca="false">IF( OR(  AND(I367&gt;H367, F367="Yes"),  AND( H367 &gt; I367, F367="No" ) ), SUM(H367,I367),0   )</f>
        <v>0</v>
      </c>
      <c r="M367" s="0" t="n">
        <f aca="false">IF( OR(H367=I367,AND(H367 = 0, I367=0)) ,1,0)</f>
        <v>0</v>
      </c>
      <c r="N367" s="0" t="n">
        <f aca="false">IF(F367="Not Voting", SUM(H367:I367),0)</f>
        <v>0</v>
      </c>
      <c r="P367" s="0" t="n">
        <f aca="false">IF(AND(F367="Not Voting",M367=1), 1,0)</f>
        <v>0</v>
      </c>
    </row>
    <row r="368" customFormat="false" ht="12.8" hidden="false" customHeight="false" outlineLevel="0" collapsed="false">
      <c r="A368" s="1" t="s">
        <v>1198</v>
      </c>
      <c r="B368" s="1" t="s">
        <v>687</v>
      </c>
      <c r="C368" s="1" t="s">
        <v>1199</v>
      </c>
      <c r="D368" s="2" t="s">
        <v>8405</v>
      </c>
      <c r="E368" s="2" t="s">
        <v>77</v>
      </c>
      <c r="F368" s="1" t="s">
        <v>20</v>
      </c>
      <c r="H368" s="0" t="n">
        <f aca="false">VALUE(D368)</f>
        <v>320985</v>
      </c>
      <c r="I368" s="0" t="n">
        <f aca="false">VALUE(E368)</f>
        <v>13500</v>
      </c>
      <c r="K368" s="3" t="n">
        <f aca="false">IF(  OR(  AND(H368&gt;I368, F368="Yes"),  AND( I368 &gt; H368, F368="No" ) ),SUM(H368,I368)    )</f>
        <v>334485</v>
      </c>
      <c r="L368" s="0" t="n">
        <f aca="false">IF( OR(  AND(I368&gt;H368, F368="Yes"),  AND( H368 &gt; I368, F368="No" ) ), SUM(H368,I368),0   )</f>
        <v>0</v>
      </c>
      <c r="M368" s="0" t="n">
        <f aca="false">IF( OR(H368=I368,AND(H368 = 0, I368=0)) ,1,0)</f>
        <v>0</v>
      </c>
      <c r="N368" s="0" t="n">
        <f aca="false">IF(F368="Not Voting", SUM(H368:I368),0)</f>
        <v>0</v>
      </c>
      <c r="P368" s="0" t="n">
        <f aca="false">IF(AND(F368="Not Voting",M368=1), 1,0)</f>
        <v>0</v>
      </c>
    </row>
    <row r="369" customFormat="false" ht="23.85" hidden="false" customHeight="false" outlineLevel="0" collapsed="false">
      <c r="A369" s="1" t="s">
        <v>1201</v>
      </c>
      <c r="B369" s="1" t="s">
        <v>687</v>
      </c>
      <c r="C369" s="1" t="s">
        <v>1202</v>
      </c>
      <c r="D369" s="2" t="s">
        <v>8406</v>
      </c>
      <c r="E369" s="2" t="s">
        <v>3148</v>
      </c>
      <c r="F369" s="1" t="s">
        <v>20</v>
      </c>
      <c r="H369" s="0" t="n">
        <f aca="false">VALUE(D369)</f>
        <v>145041</v>
      </c>
      <c r="I369" s="0" t="n">
        <f aca="false">VALUE(E369)</f>
        <v>15250</v>
      </c>
      <c r="K369" s="3" t="n">
        <f aca="false">IF(  OR(  AND(H369&gt;I369, F369="Yes"),  AND( I369 &gt; H369, F369="No" ) ),SUM(H369,I369)    )</f>
        <v>160291</v>
      </c>
      <c r="L369" s="0" t="n">
        <f aca="false">IF( OR(  AND(I369&gt;H369, F369="Yes"),  AND( H369 &gt; I369, F369="No" ) ), SUM(H369,I369),0   )</f>
        <v>0</v>
      </c>
      <c r="M369" s="0" t="n">
        <f aca="false">IF( OR(H369=I369,AND(H369 = 0, I369=0)) ,1,0)</f>
        <v>0</v>
      </c>
      <c r="N369" s="0" t="n">
        <f aca="false">IF(F369="Not Voting", SUM(H369:I369),0)</f>
        <v>0</v>
      </c>
      <c r="P369" s="0" t="n">
        <f aca="false">IF(AND(F369="Not Voting",M369=1), 1,0)</f>
        <v>0</v>
      </c>
    </row>
    <row r="370" customFormat="false" ht="23.85" hidden="false" customHeight="false" outlineLevel="0" collapsed="false">
      <c r="A370" s="1" t="s">
        <v>1204</v>
      </c>
      <c r="B370" s="1" t="s">
        <v>687</v>
      </c>
      <c r="C370" s="1" t="s">
        <v>1205</v>
      </c>
      <c r="D370" s="2" t="s">
        <v>8407</v>
      </c>
      <c r="E370" s="2" t="s">
        <v>229</v>
      </c>
      <c r="F370" s="1" t="s">
        <v>20</v>
      </c>
      <c r="H370" s="0" t="n">
        <f aca="false">VALUE(D370)</f>
        <v>285950</v>
      </c>
      <c r="I370" s="0" t="n">
        <f aca="false">VALUE(E370)</f>
        <v>2500</v>
      </c>
      <c r="K370" s="0" t="n">
        <f aca="false">IF(  OR(  AND(H370&gt;I370, F370="Yes"),  AND( I370 &gt; H370, F370="No" ) ),SUM(H370,I370)    )</f>
        <v>288450</v>
      </c>
      <c r="L370" s="0" t="n">
        <f aca="false">IF( OR(  AND(I370&gt;H370, F370="Yes"),  AND( H370 &gt; I370, F370="No" ) ), SUM(H370,I370),0   )</f>
        <v>0</v>
      </c>
      <c r="M370" s="0" t="n">
        <f aca="false">IF( OR(H370=I370,AND(H370 = 0, I370=0)) ,1,0)</f>
        <v>0</v>
      </c>
      <c r="N370" s="0" t="n">
        <f aca="false">IF(F370="Not Voting", SUM(H370:I370),0)</f>
        <v>0</v>
      </c>
      <c r="P370" s="0" t="n">
        <f aca="false">IF(AND(F370="Not Voting",M370=1), 1,0)</f>
        <v>0</v>
      </c>
    </row>
    <row r="371" customFormat="false" ht="12.8" hidden="false" customHeight="false" outlineLevel="0" collapsed="false">
      <c r="A371" s="1" t="s">
        <v>1207</v>
      </c>
      <c r="B371" s="1" t="s">
        <v>687</v>
      </c>
      <c r="C371" s="1" t="s">
        <v>1208</v>
      </c>
      <c r="D371" s="2" t="s">
        <v>8408</v>
      </c>
      <c r="E371" s="2" t="s">
        <v>32</v>
      </c>
      <c r="F371" s="1" t="s">
        <v>20</v>
      </c>
      <c r="H371" s="0" t="n">
        <f aca="false">VALUE(D371)</f>
        <v>33487</v>
      </c>
      <c r="I371" s="0" t="n">
        <f aca="false">VALUE(E371)</f>
        <v>1000</v>
      </c>
      <c r="K371" s="3" t="n">
        <f aca="false">IF(  OR(  AND(H371&gt;I371, F371="Yes"),  AND( I371 &gt; H371, F371="No" ) ),SUM(H371,I371)    )</f>
        <v>34487</v>
      </c>
      <c r="L371" s="0" t="n">
        <f aca="false">IF( OR(  AND(I371&gt;H371, F371="Yes"),  AND( H371 &gt; I371, F371="No" ) ), SUM(H371,I371),0   )</f>
        <v>0</v>
      </c>
      <c r="M371" s="0" t="n">
        <f aca="false">IF( OR(H371=I371,AND(H371 = 0, I371=0)) ,1,0)</f>
        <v>0</v>
      </c>
      <c r="N371" s="0" t="n">
        <f aca="false">IF(F371="Not Voting", SUM(H371:I371),0)</f>
        <v>0</v>
      </c>
      <c r="P371" s="0" t="n">
        <f aca="false">IF(AND(F371="Not Voting",M371=1), 1,0)</f>
        <v>0</v>
      </c>
    </row>
    <row r="372" customFormat="false" ht="12.8" hidden="false" customHeight="false" outlineLevel="0" collapsed="false">
      <c r="A372" s="1" t="s">
        <v>1210</v>
      </c>
      <c r="B372" s="1" t="s">
        <v>687</v>
      </c>
      <c r="C372" s="1" t="s">
        <v>1211</v>
      </c>
      <c r="D372" s="2" t="s">
        <v>8409</v>
      </c>
      <c r="E372" s="2" t="s">
        <v>588</v>
      </c>
      <c r="F372" s="1" t="s">
        <v>20</v>
      </c>
      <c r="H372" s="0" t="n">
        <f aca="false">VALUE(D372)</f>
        <v>30150</v>
      </c>
      <c r="I372" s="0" t="n">
        <f aca="false">VALUE(E372)</f>
        <v>14000</v>
      </c>
      <c r="K372" s="0" t="n">
        <f aca="false">IF(  OR(  AND(H372&gt;I372, F372="Yes"),  AND( I372 &gt; H372, F372="No" ) ),SUM(H372,I372)    )</f>
        <v>44150</v>
      </c>
      <c r="L372" s="0" t="n">
        <f aca="false">IF( OR(  AND(I372&gt;H372, F372="Yes"),  AND( H372 &gt; I372, F372="No" ) ), SUM(H372,I372),0   )</f>
        <v>0</v>
      </c>
      <c r="M372" s="0" t="n">
        <f aca="false">IF( OR(H372=I372,AND(H372 = 0, I372=0)) ,1,0)</f>
        <v>0</v>
      </c>
      <c r="N372" s="0" t="n">
        <f aca="false">IF(F372="Not Voting", SUM(H372:I372),0)</f>
        <v>0</v>
      </c>
      <c r="P372" s="0" t="n">
        <f aca="false">IF(AND(F372="Not Voting",M372=1), 1,0)</f>
        <v>0</v>
      </c>
    </row>
    <row r="373" customFormat="false" ht="35.05" hidden="false" customHeight="false" outlineLevel="0" collapsed="false">
      <c r="A373" s="1" t="s">
        <v>1213</v>
      </c>
      <c r="B373" s="1" t="s">
        <v>687</v>
      </c>
      <c r="C373" s="1" t="s">
        <v>1214</v>
      </c>
      <c r="D373" s="2" t="s">
        <v>8410</v>
      </c>
      <c r="E373" s="2" t="s">
        <v>8411</v>
      </c>
      <c r="F373" s="1" t="s">
        <v>67</v>
      </c>
      <c r="H373" s="0" t="n">
        <f aca="false">VALUE(D373)</f>
        <v>1231817</v>
      </c>
      <c r="I373" s="0" t="n">
        <f aca="false">VALUE(E373)</f>
        <v>27310</v>
      </c>
      <c r="K373" s="3" t="n">
        <f aca="false">IF(  OR(  AND(H373&gt;I373, F373="Yes"),  AND( I373 &gt; H373, F373="No" ) ),SUM(H373,I373)    )</f>
        <v>0</v>
      </c>
      <c r="L373" s="0" t="n">
        <f aca="false">IF( OR(  AND(I373&gt;H373, F373="Yes"),  AND( H373 &gt; I373, F373="No" ) ), SUM(H373,I373),0   )</f>
        <v>0</v>
      </c>
      <c r="M373" s="0" t="n">
        <f aca="false">IF( OR(H373=I373,AND(H373 = 0, I373=0)) ,1,0)</f>
        <v>0</v>
      </c>
      <c r="N373" s="0" t="n">
        <f aca="false">IF(F373="Not Voting", SUM(H373:I373),0)</f>
        <v>1259127</v>
      </c>
      <c r="P373" s="0" t="n">
        <f aca="false">IF(AND(F373="Not Voting",M373=1), 1,0)</f>
        <v>0</v>
      </c>
    </row>
    <row r="374" customFormat="false" ht="12.8" hidden="false" customHeight="false" outlineLevel="0" collapsed="false">
      <c r="A374" s="1" t="s">
        <v>1217</v>
      </c>
      <c r="B374" s="1" t="s">
        <v>687</v>
      </c>
      <c r="C374" s="1" t="s">
        <v>1218</v>
      </c>
      <c r="D374" s="2" t="s">
        <v>3813</v>
      </c>
      <c r="E374" s="2" t="s">
        <v>19</v>
      </c>
      <c r="F374" s="1" t="s">
        <v>20</v>
      </c>
      <c r="H374" s="0" t="n">
        <f aca="false">VALUE(D374)</f>
        <v>64200</v>
      </c>
      <c r="I374" s="0" t="n">
        <f aca="false">VALUE(E374)</f>
        <v>0</v>
      </c>
      <c r="K374" s="3" t="n">
        <f aca="false">IF(  OR(  AND(H374&gt;I374, F374="Yes"),  AND( I374 &gt; H374, F374="No" ) ),SUM(H374,I374)    )</f>
        <v>64200</v>
      </c>
      <c r="L374" s="0" t="n">
        <f aca="false">IF( OR(  AND(I374&gt;H374, F374="Yes"),  AND( H374 &gt; I374, F374="No" ) ), SUM(H374,I374),0   )</f>
        <v>0</v>
      </c>
      <c r="M374" s="0" t="n">
        <f aca="false">IF( OR(H374=I374,AND(H374 = 0, I374=0)) ,1,0)</f>
        <v>0</v>
      </c>
      <c r="N374" s="0" t="n">
        <f aca="false">IF(F374="Not Voting", SUM(H374:I374),0)</f>
        <v>0</v>
      </c>
      <c r="P374" s="0" t="n">
        <f aca="false">IF(AND(F374="Not Voting",M374=1), 1,0)</f>
        <v>0</v>
      </c>
    </row>
    <row r="375" customFormat="false" ht="12.8" hidden="false" customHeight="false" outlineLevel="0" collapsed="false">
      <c r="A375" s="1" t="s">
        <v>1220</v>
      </c>
      <c r="B375" s="1" t="s">
        <v>687</v>
      </c>
      <c r="C375" s="1" t="s">
        <v>1221</v>
      </c>
      <c r="D375" s="2" t="s">
        <v>8412</v>
      </c>
      <c r="E375" s="2" t="s">
        <v>964</v>
      </c>
      <c r="F375" s="1" t="s">
        <v>20</v>
      </c>
      <c r="H375" s="0" t="n">
        <f aca="false">VALUE(D375)</f>
        <v>44750</v>
      </c>
      <c r="I375" s="0" t="n">
        <f aca="false">VALUE(E375)</f>
        <v>500</v>
      </c>
      <c r="K375" s="3" t="n">
        <f aca="false">IF(  OR(  AND(H375&gt;I375, F375="Yes"),  AND( I375 &gt; H375, F375="No" ) ),SUM(H375,I375)    )</f>
        <v>45250</v>
      </c>
      <c r="L375" s="0" t="n">
        <f aca="false">IF( OR(  AND(I375&gt;H375, F375="Yes"),  AND( H375 &gt; I375, F375="No" ) ), SUM(H375,I375),0   )</f>
        <v>0</v>
      </c>
      <c r="M375" s="0" t="n">
        <f aca="false">IF( OR(H375=I375,AND(H375 = 0, I375=0)) ,1,0)</f>
        <v>0</v>
      </c>
      <c r="N375" s="0" t="n">
        <f aca="false">IF(F375="Not Voting", SUM(H375:I375),0)</f>
        <v>0</v>
      </c>
      <c r="P375" s="0" t="n">
        <f aca="false">IF(AND(F375="Not Voting",M375=1), 1,0)</f>
        <v>0</v>
      </c>
    </row>
    <row r="376" customFormat="false" ht="12.8" hidden="false" customHeight="false" outlineLevel="0" collapsed="false">
      <c r="A376" s="1" t="s">
        <v>1223</v>
      </c>
      <c r="B376" s="1" t="s">
        <v>687</v>
      </c>
      <c r="C376" s="1" t="s">
        <v>1224</v>
      </c>
      <c r="D376" s="2" t="s">
        <v>2308</v>
      </c>
      <c r="E376" s="2" t="s">
        <v>588</v>
      </c>
      <c r="F376" s="1" t="s">
        <v>20</v>
      </c>
      <c r="H376" s="0" t="n">
        <f aca="false">VALUE(D376)</f>
        <v>161350</v>
      </c>
      <c r="I376" s="0" t="n">
        <f aca="false">VALUE(E376)</f>
        <v>14000</v>
      </c>
      <c r="K376" s="0" t="n">
        <f aca="false">IF(  OR(  AND(H376&gt;I376, F376="Yes"),  AND( I376 &gt; H376, F376="No" ) ),SUM(H376,I376)    )</f>
        <v>175350</v>
      </c>
      <c r="L376" s="0" t="n">
        <f aca="false">IF( OR(  AND(I376&gt;H376, F376="Yes"),  AND( H376 &gt; I376, F376="No" ) ), SUM(H376,I376),0   )</f>
        <v>0</v>
      </c>
      <c r="M376" s="0" t="n">
        <f aca="false">IF( OR(H376=I376,AND(H376 = 0, I376=0)) ,1,0)</f>
        <v>0</v>
      </c>
      <c r="N376" s="0" t="n">
        <f aca="false">IF(F376="Not Voting", SUM(H376:I376),0)</f>
        <v>0</v>
      </c>
      <c r="P376" s="0" t="n">
        <f aca="false">IF(AND(F376="Not Voting",M376=1), 1,0)</f>
        <v>0</v>
      </c>
    </row>
    <row r="377" customFormat="false" ht="23.85" hidden="false" customHeight="false" outlineLevel="0" collapsed="false">
      <c r="A377" s="1" t="s">
        <v>1226</v>
      </c>
      <c r="B377" s="1" t="s">
        <v>687</v>
      </c>
      <c r="C377" s="1" t="s">
        <v>1227</v>
      </c>
      <c r="D377" s="2" t="s">
        <v>8413</v>
      </c>
      <c r="E377" s="2" t="s">
        <v>85</v>
      </c>
      <c r="F377" s="1" t="s">
        <v>20</v>
      </c>
      <c r="H377" s="0" t="n">
        <f aca="false">VALUE(D377)</f>
        <v>169536</v>
      </c>
      <c r="I377" s="0" t="n">
        <f aca="false">VALUE(E377)</f>
        <v>2000</v>
      </c>
      <c r="K377" s="3" t="n">
        <f aca="false">IF(  OR(  AND(H377&gt;I377, F377="Yes"),  AND( I377 &gt; H377, F377="No" ) ),SUM(H377,I377)    )</f>
        <v>171536</v>
      </c>
      <c r="L377" s="0" t="n">
        <f aca="false">IF( OR(  AND(I377&gt;H377, F377="Yes"),  AND( H377 &gt; I377, F377="No" ) ), SUM(H377,I377),0   )</f>
        <v>0</v>
      </c>
      <c r="M377" s="0" t="n">
        <f aca="false">IF( OR(H377=I377,AND(H377 = 0, I377=0)) ,1,0)</f>
        <v>0</v>
      </c>
      <c r="N377" s="0" t="n">
        <f aca="false">IF(F377="Not Voting", SUM(H377:I377),0)</f>
        <v>0</v>
      </c>
      <c r="P377" s="0" t="n">
        <f aca="false">IF(AND(F377="Not Voting",M377=1), 1,0)</f>
        <v>0</v>
      </c>
    </row>
    <row r="378" customFormat="false" ht="23.85" hidden="false" customHeight="false" outlineLevel="0" collapsed="false">
      <c r="A378" s="1" t="s">
        <v>1229</v>
      </c>
      <c r="B378" s="1" t="s">
        <v>687</v>
      </c>
      <c r="C378" s="1" t="s">
        <v>1230</v>
      </c>
      <c r="D378" s="2" t="s">
        <v>3148</v>
      </c>
      <c r="E378" s="2" t="s">
        <v>19</v>
      </c>
      <c r="F378" s="1" t="s">
        <v>20</v>
      </c>
      <c r="H378" s="0" t="n">
        <f aca="false">VALUE(D378)</f>
        <v>15250</v>
      </c>
      <c r="I378" s="0" t="n">
        <f aca="false">VALUE(E378)</f>
        <v>0</v>
      </c>
      <c r="K378" s="3" t="n">
        <f aca="false">IF(  OR(  AND(H378&gt;I378, F378="Yes"),  AND( I378 &gt; H378, F378="No" ) ),SUM(H378,I378)    )</f>
        <v>15250</v>
      </c>
      <c r="L378" s="0" t="n">
        <f aca="false">IF( OR(  AND(I378&gt;H378, F378="Yes"),  AND( H378 &gt; I378, F378="No" ) ), SUM(H378,I378),0   )</f>
        <v>0</v>
      </c>
      <c r="M378" s="0" t="n">
        <f aca="false">IF( OR(H378=I378,AND(H378 = 0, I378=0)) ,1,0)</f>
        <v>0</v>
      </c>
      <c r="N378" s="0" t="n">
        <f aca="false">IF(F378="Not Voting", SUM(H378:I378),0)</f>
        <v>0</v>
      </c>
      <c r="P378" s="0" t="n">
        <f aca="false">IF(AND(F378="Not Voting",M378=1), 1,0)</f>
        <v>0</v>
      </c>
    </row>
    <row r="379" customFormat="false" ht="23.85" hidden="false" customHeight="false" outlineLevel="0" collapsed="false">
      <c r="A379" s="1" t="s">
        <v>1232</v>
      </c>
      <c r="B379" s="1" t="s">
        <v>687</v>
      </c>
      <c r="C379" s="1" t="s">
        <v>1233</v>
      </c>
      <c r="D379" s="2" t="s">
        <v>8414</v>
      </c>
      <c r="E379" s="2" t="s">
        <v>19</v>
      </c>
      <c r="F379" s="1" t="s">
        <v>20</v>
      </c>
      <c r="H379" s="0" t="n">
        <f aca="false">VALUE(D379)</f>
        <v>147250</v>
      </c>
      <c r="I379" s="0" t="n">
        <f aca="false">VALUE(E379)</f>
        <v>0</v>
      </c>
      <c r="K379" s="0" t="n">
        <f aca="false">IF(  OR(  AND(H379&gt;I379, F379="Yes"),  AND( I379 &gt; H379, F379="No" ) ),SUM(H379,I379)    )</f>
        <v>147250</v>
      </c>
      <c r="L379" s="0" t="n">
        <f aca="false">IF( OR(  AND(I379&gt;H379, F379="Yes"),  AND( H379 &gt; I379, F379="No" ) ), SUM(H379,I379),0   )</f>
        <v>0</v>
      </c>
      <c r="M379" s="0" t="n">
        <f aca="false">IF( OR(H379=I379,AND(H379 = 0, I379=0)) ,1,0)</f>
        <v>0</v>
      </c>
      <c r="N379" s="0" t="n">
        <f aca="false">IF(F379="Not Voting", SUM(H379:I379),0)</f>
        <v>0</v>
      </c>
      <c r="P379" s="0" t="n">
        <f aca="false">IF(AND(F379="Not Voting",M379=1), 1,0)</f>
        <v>0</v>
      </c>
    </row>
    <row r="380" customFormat="false" ht="23.85" hidden="false" customHeight="false" outlineLevel="0" collapsed="false">
      <c r="A380" s="1" t="s">
        <v>1235</v>
      </c>
      <c r="B380" s="1" t="s">
        <v>687</v>
      </c>
      <c r="C380" s="1" t="s">
        <v>1236</v>
      </c>
      <c r="D380" s="2" t="s">
        <v>3586</v>
      </c>
      <c r="E380" s="2" t="s">
        <v>279</v>
      </c>
      <c r="F380" s="1" t="s">
        <v>20</v>
      </c>
      <c r="H380" s="0" t="n">
        <f aca="false">VALUE(D380)</f>
        <v>14800</v>
      </c>
      <c r="I380" s="0" t="n">
        <f aca="false">VALUE(E380)</f>
        <v>5000</v>
      </c>
      <c r="K380" s="0" t="n">
        <f aca="false">IF(  OR(  AND(H380&gt;I380, F380="Yes"),  AND( I380 &gt; H380, F380="No" ) ),SUM(H380,I380)    )</f>
        <v>19800</v>
      </c>
      <c r="L380" s="0" t="n">
        <f aca="false">IF( OR(  AND(I380&gt;H380, F380="Yes"),  AND( H380 &gt; I380, F380="No" ) ), SUM(H380,I380),0   )</f>
        <v>0</v>
      </c>
      <c r="M380" s="0" t="n">
        <f aca="false">IF( OR(H380=I380,AND(H380 = 0, I380=0)) ,1,0)</f>
        <v>0</v>
      </c>
      <c r="N380" s="0" t="n">
        <f aca="false">IF(F380="Not Voting", SUM(H380:I380),0)</f>
        <v>0</v>
      </c>
      <c r="P380" s="0" t="n">
        <f aca="false">IF(AND(F380="Not Voting",M380=1), 1,0)</f>
        <v>0</v>
      </c>
    </row>
    <row r="381" customFormat="false" ht="23.85" hidden="false" customHeight="false" outlineLevel="0" collapsed="false">
      <c r="A381" s="1" t="s">
        <v>1237</v>
      </c>
      <c r="B381" s="1" t="s">
        <v>687</v>
      </c>
      <c r="C381" s="1" t="s">
        <v>1238</v>
      </c>
      <c r="D381" s="2" t="s">
        <v>8415</v>
      </c>
      <c r="E381" s="2" t="s">
        <v>19</v>
      </c>
      <c r="F381" s="1" t="s">
        <v>20</v>
      </c>
      <c r="H381" s="0" t="n">
        <f aca="false">VALUE(D381)</f>
        <v>34317</v>
      </c>
      <c r="I381" s="0" t="n">
        <f aca="false">VALUE(E381)</f>
        <v>0</v>
      </c>
      <c r="K381" s="3" t="n">
        <f aca="false">IF(  OR(  AND(H381&gt;I381, F381="Yes"),  AND( I381 &gt; H381, F381="No" ) ),SUM(H381,I381)    )</f>
        <v>34317</v>
      </c>
      <c r="L381" s="0" t="n">
        <f aca="false">IF( OR(  AND(I381&gt;H381, F381="Yes"),  AND( H381 &gt; I381, F381="No" ) ), SUM(H381,I381),0   )</f>
        <v>0</v>
      </c>
      <c r="M381" s="0" t="n">
        <f aca="false">IF( OR(H381=I381,AND(H381 = 0, I381=0)) ,1,0)</f>
        <v>0</v>
      </c>
      <c r="N381" s="0" t="n">
        <f aca="false">IF(F381="Not Voting", SUM(H381:I381),0)</f>
        <v>0</v>
      </c>
      <c r="P381" s="0" t="n">
        <f aca="false">IF(AND(F381="Not Voting",M381=1), 1,0)</f>
        <v>0</v>
      </c>
    </row>
    <row r="382" customFormat="false" ht="12.8" hidden="false" customHeight="false" outlineLevel="0" collapsed="false">
      <c r="A382" s="1" t="s">
        <v>1240</v>
      </c>
      <c r="B382" s="1" t="s">
        <v>687</v>
      </c>
      <c r="C382" s="1" t="s">
        <v>1241</v>
      </c>
      <c r="D382" s="2" t="s">
        <v>153</v>
      </c>
      <c r="E382" s="2" t="s">
        <v>279</v>
      </c>
      <c r="F382" s="1" t="s">
        <v>20</v>
      </c>
      <c r="H382" s="0" t="n">
        <f aca="false">VALUE(D382)</f>
        <v>16500</v>
      </c>
      <c r="I382" s="0" t="n">
        <f aca="false">VALUE(E382)</f>
        <v>5000</v>
      </c>
      <c r="K382" s="0" t="n">
        <f aca="false">IF(  OR(  AND(H382&gt;I382, F382="Yes"),  AND( I382 &gt; H382, F382="No" ) ),SUM(H382,I382)    )</f>
        <v>21500</v>
      </c>
      <c r="L382" s="0" t="n">
        <f aca="false">IF( OR(  AND(I382&gt;H382, F382="Yes"),  AND( H382 &gt; I382, F382="No" ) ), SUM(H382,I382),0   )</f>
        <v>0</v>
      </c>
      <c r="M382" s="0" t="n">
        <f aca="false">IF( OR(H382=I382,AND(H382 = 0, I382=0)) ,1,0)</f>
        <v>0</v>
      </c>
      <c r="N382" s="0" t="n">
        <f aca="false">IF(F382="Not Voting", SUM(H382:I382),0)</f>
        <v>0</v>
      </c>
      <c r="P382" s="0" t="n">
        <f aca="false">IF(AND(F382="Not Voting",M382=1), 1,0)</f>
        <v>0</v>
      </c>
    </row>
    <row r="383" customFormat="false" ht="23.85" hidden="false" customHeight="false" outlineLevel="0" collapsed="false">
      <c r="A383" s="1" t="s">
        <v>1243</v>
      </c>
      <c r="B383" s="1" t="s">
        <v>687</v>
      </c>
      <c r="C383" s="1" t="s">
        <v>1244</v>
      </c>
      <c r="D383" s="2" t="s">
        <v>8416</v>
      </c>
      <c r="E383" s="2" t="s">
        <v>32</v>
      </c>
      <c r="F383" s="1" t="s">
        <v>20</v>
      </c>
      <c r="H383" s="0" t="n">
        <f aca="false">VALUE(D383)</f>
        <v>35845</v>
      </c>
      <c r="I383" s="0" t="n">
        <f aca="false">VALUE(E383)</f>
        <v>1000</v>
      </c>
      <c r="K383" s="3" t="n">
        <f aca="false">IF(  OR(  AND(H383&gt;I383, F383="Yes"),  AND( I383 &gt; H383, F383="No" ) ),SUM(H383,I383)    )</f>
        <v>36845</v>
      </c>
      <c r="L383" s="0" t="n">
        <f aca="false">IF( OR(  AND(I383&gt;H383, F383="Yes"),  AND( H383 &gt; I383, F383="No" ) ), SUM(H383,I383),0   )</f>
        <v>0</v>
      </c>
      <c r="M383" s="0" t="n">
        <f aca="false">IF( OR(H383=I383,AND(H383 = 0, I383=0)) ,1,0)</f>
        <v>0</v>
      </c>
      <c r="N383" s="0" t="n">
        <f aca="false">IF(F383="Not Voting", SUM(H383:I383),0)</f>
        <v>0</v>
      </c>
      <c r="P383" s="0" t="n">
        <f aca="false">IF(AND(F383="Not Voting",M383=1), 1,0)</f>
        <v>0</v>
      </c>
    </row>
    <row r="384" customFormat="false" ht="35.05" hidden="false" customHeight="false" outlineLevel="0" collapsed="false">
      <c r="A384" s="1" t="s">
        <v>1246</v>
      </c>
      <c r="B384" s="1" t="s">
        <v>687</v>
      </c>
      <c r="C384" s="1" t="s">
        <v>1247</v>
      </c>
      <c r="D384" s="2" t="s">
        <v>110</v>
      </c>
      <c r="E384" s="2" t="s">
        <v>19</v>
      </c>
      <c r="F384" s="1" t="s">
        <v>67</v>
      </c>
      <c r="H384" s="0" t="n">
        <f aca="false">VALUE(D384)</f>
        <v>3000</v>
      </c>
      <c r="I384" s="0" t="n">
        <f aca="false">VALUE(E384)</f>
        <v>0</v>
      </c>
      <c r="K384" s="0" t="n">
        <f aca="false">IF(  OR(  AND(H384&gt;I384, F384="Yes"),  AND( I384 &gt; H384, F384="No" ) ),SUM(H384,I384)    )</f>
        <v>0</v>
      </c>
      <c r="L384" s="0" t="n">
        <f aca="false">IF( OR(  AND(I384&gt;H384, F384="Yes"),  AND( H384 &gt; I384, F384="No" ) ), SUM(H384,I384),0   )</f>
        <v>0</v>
      </c>
      <c r="M384" s="0" t="n">
        <f aca="false">IF( OR(H384=I384,AND(H384 = 0, I384=0)) ,1,0)</f>
        <v>0</v>
      </c>
      <c r="N384" s="0" t="n">
        <f aca="false">IF(F384="Not Voting", SUM(H384:I384),0)</f>
        <v>3000</v>
      </c>
      <c r="P384" s="0" t="n">
        <f aca="false">IF(AND(F384="Not Voting",M384=1), 1,0)</f>
        <v>0</v>
      </c>
    </row>
    <row r="385" customFormat="false" ht="23.85" hidden="false" customHeight="false" outlineLevel="0" collapsed="false">
      <c r="A385" s="1" t="s">
        <v>1248</v>
      </c>
      <c r="B385" s="1" t="s">
        <v>687</v>
      </c>
      <c r="C385" s="1" t="s">
        <v>1249</v>
      </c>
      <c r="D385" s="2" t="s">
        <v>5920</v>
      </c>
      <c r="E385" s="2" t="s">
        <v>591</v>
      </c>
      <c r="F385" s="1" t="s">
        <v>20</v>
      </c>
      <c r="H385" s="0" t="n">
        <f aca="false">VALUE(D385)</f>
        <v>74100</v>
      </c>
      <c r="I385" s="0" t="n">
        <f aca="false">VALUE(E385)</f>
        <v>6500</v>
      </c>
      <c r="K385" s="0" t="n">
        <f aca="false">IF(  OR(  AND(H385&gt;I385, F385="Yes"),  AND( I385 &gt; H385, F385="No" ) ),SUM(H385,I385)    )</f>
        <v>80600</v>
      </c>
      <c r="L385" s="0" t="n">
        <f aca="false">IF( OR(  AND(I385&gt;H385, F385="Yes"),  AND( H385 &gt; I385, F385="No" ) ), SUM(H385,I385),0   )</f>
        <v>0</v>
      </c>
      <c r="M385" s="0" t="n">
        <f aca="false">IF( OR(H385=I385,AND(H385 = 0, I385=0)) ,1,0)</f>
        <v>0</v>
      </c>
      <c r="N385" s="0" t="n">
        <f aca="false">IF(F385="Not Voting", SUM(H385:I385),0)</f>
        <v>0</v>
      </c>
      <c r="P385" s="0" t="n">
        <f aca="false">IF(AND(F385="Not Voting",M385=1), 1,0)</f>
        <v>0</v>
      </c>
    </row>
    <row r="386" customFormat="false" ht="23.85" hidden="false" customHeight="false" outlineLevel="0" collapsed="false">
      <c r="A386" s="1" t="s">
        <v>1251</v>
      </c>
      <c r="B386" s="1" t="s">
        <v>687</v>
      </c>
      <c r="C386" s="1" t="s">
        <v>1252</v>
      </c>
      <c r="D386" s="2" t="s">
        <v>3244</v>
      </c>
      <c r="E386" s="2" t="s">
        <v>229</v>
      </c>
      <c r="F386" s="1" t="s">
        <v>20</v>
      </c>
      <c r="H386" s="0" t="n">
        <f aca="false">VALUE(D386)</f>
        <v>14500</v>
      </c>
      <c r="I386" s="0" t="n">
        <f aca="false">VALUE(E386)</f>
        <v>2500</v>
      </c>
      <c r="K386" s="3" t="n">
        <f aca="false">IF(  OR(  AND(H386&gt;I386, F386="Yes"),  AND( I386 &gt; H386, F386="No" ) ),SUM(H386,I386)    )</f>
        <v>17000</v>
      </c>
      <c r="L386" s="0" t="n">
        <f aca="false">IF( OR(  AND(I386&gt;H386, F386="Yes"),  AND( H386 &gt; I386, F386="No" ) ), SUM(H386,I386),0   )</f>
        <v>0</v>
      </c>
      <c r="M386" s="0" t="n">
        <f aca="false">IF( OR(H386=I386,AND(H386 = 0, I386=0)) ,1,0)</f>
        <v>0</v>
      </c>
      <c r="N386" s="0" t="n">
        <f aca="false">IF(F386="Not Voting", SUM(H386:I386),0)</f>
        <v>0</v>
      </c>
      <c r="P386" s="0" t="n">
        <f aca="false">IF(AND(F386="Not Voting",M386=1), 1,0)</f>
        <v>0</v>
      </c>
    </row>
    <row r="387" customFormat="false" ht="12.8" hidden="false" customHeight="false" outlineLevel="0" collapsed="false">
      <c r="A387" s="1" t="s">
        <v>1254</v>
      </c>
      <c r="B387" s="1" t="s">
        <v>687</v>
      </c>
      <c r="C387" s="1" t="s">
        <v>1255</v>
      </c>
      <c r="D387" s="2" t="s">
        <v>8417</v>
      </c>
      <c r="E387" s="2" t="s">
        <v>229</v>
      </c>
      <c r="F387" s="1" t="s">
        <v>20</v>
      </c>
      <c r="H387" s="0" t="n">
        <f aca="false">VALUE(D387)</f>
        <v>31580</v>
      </c>
      <c r="I387" s="0" t="n">
        <f aca="false">VALUE(E387)</f>
        <v>2500</v>
      </c>
      <c r="K387" s="0" t="n">
        <f aca="false">IF(  OR(  AND(H387&gt;I387, F387="Yes"),  AND( I387 &gt; H387, F387="No" ) ),SUM(H387,I387)    )</f>
        <v>34080</v>
      </c>
      <c r="L387" s="0" t="n">
        <f aca="false">IF( OR(  AND(I387&gt;H387, F387="Yes"),  AND( H387 &gt; I387, F387="No" ) ), SUM(H387,I387),0   )</f>
        <v>0</v>
      </c>
      <c r="M387" s="0" t="n">
        <f aca="false">IF( OR(H387=I387,AND(H387 = 0, I387=0)) ,1,0)</f>
        <v>0</v>
      </c>
      <c r="N387" s="0" t="n">
        <f aca="false">IF(F387="Not Voting", SUM(H387:I387),0)</f>
        <v>0</v>
      </c>
      <c r="P387" s="0" t="n">
        <f aca="false">IF(AND(F387="Not Voting",M387=1), 1,0)</f>
        <v>0</v>
      </c>
    </row>
    <row r="388" customFormat="false" ht="12.8" hidden="false" customHeight="false" outlineLevel="0" collapsed="false">
      <c r="A388" s="1" t="s">
        <v>1257</v>
      </c>
      <c r="B388" s="1" t="s">
        <v>687</v>
      </c>
      <c r="C388" s="1" t="s">
        <v>1258</v>
      </c>
      <c r="D388" s="2" t="s">
        <v>1455</v>
      </c>
      <c r="E388" s="2" t="s">
        <v>85</v>
      </c>
      <c r="F388" s="1" t="s">
        <v>20</v>
      </c>
      <c r="H388" s="0" t="n">
        <f aca="false">VALUE(D388)</f>
        <v>13750</v>
      </c>
      <c r="I388" s="0" t="n">
        <f aca="false">VALUE(E388)</f>
        <v>2000</v>
      </c>
      <c r="K388" s="0" t="n">
        <f aca="false">IF(  OR(  AND(H388&gt;I388, F388="Yes"),  AND( I388 &gt; H388, F388="No" ) ),SUM(H388,I388)    )</f>
        <v>15750</v>
      </c>
      <c r="L388" s="0" t="n">
        <f aca="false">IF( OR(  AND(I388&gt;H388, F388="Yes"),  AND( H388 &gt; I388, F388="No" ) ), SUM(H388,I388),0   )</f>
        <v>0</v>
      </c>
      <c r="M388" s="0" t="n">
        <f aca="false">IF( OR(H388=I388,AND(H388 = 0, I388=0)) ,1,0)</f>
        <v>0</v>
      </c>
      <c r="N388" s="0" t="n">
        <f aca="false">IF(F388="Not Voting", SUM(H388:I388),0)</f>
        <v>0</v>
      </c>
      <c r="P388" s="0" t="n">
        <f aca="false">IF(AND(F388="Not Voting",M388=1), 1,0)</f>
        <v>0</v>
      </c>
    </row>
    <row r="389" customFormat="false" ht="12.8" hidden="false" customHeight="false" outlineLevel="0" collapsed="false">
      <c r="A389" s="1" t="s">
        <v>1261</v>
      </c>
      <c r="B389" s="1" t="s">
        <v>687</v>
      </c>
      <c r="C389" s="1" t="s">
        <v>1262</v>
      </c>
      <c r="D389" s="2" t="s">
        <v>414</v>
      </c>
      <c r="E389" s="2" t="s">
        <v>19</v>
      </c>
      <c r="F389" s="1" t="s">
        <v>20</v>
      </c>
      <c r="H389" s="0" t="n">
        <f aca="false">VALUE(D389)</f>
        <v>33750</v>
      </c>
      <c r="I389" s="0" t="n">
        <f aca="false">VALUE(E389)</f>
        <v>0</v>
      </c>
      <c r="K389" s="0" t="n">
        <f aca="false">IF(  OR(  AND(H389&gt;I389, F389="Yes"),  AND( I389 &gt; H389, F389="No" ) ),SUM(H389,I389)    )</f>
        <v>33750</v>
      </c>
      <c r="L389" s="0" t="n">
        <f aca="false">IF( OR(  AND(I389&gt;H389, F389="Yes"),  AND( H389 &gt; I389, F389="No" ) ), SUM(H389,I389),0   )</f>
        <v>0</v>
      </c>
      <c r="M389" s="0" t="n">
        <f aca="false">IF( OR(H389=I389,AND(H389 = 0, I389=0)) ,1,0)</f>
        <v>0</v>
      </c>
      <c r="N389" s="0" t="n">
        <f aca="false">IF(F389="Not Voting", SUM(H389:I389),0)</f>
        <v>0</v>
      </c>
      <c r="P389" s="0" t="n">
        <f aca="false">IF(AND(F389="Not Voting",M389=1), 1,0)</f>
        <v>0</v>
      </c>
    </row>
    <row r="390" customFormat="false" ht="35.05" hidden="false" customHeight="false" outlineLevel="0" collapsed="false">
      <c r="A390" s="1" t="s">
        <v>1264</v>
      </c>
      <c r="B390" s="1" t="s">
        <v>687</v>
      </c>
      <c r="C390" s="1" t="s">
        <v>1265</v>
      </c>
      <c r="D390" s="2" t="s">
        <v>8399</v>
      </c>
      <c r="E390" s="2" t="s">
        <v>19</v>
      </c>
      <c r="F390" s="1" t="s">
        <v>20</v>
      </c>
      <c r="H390" s="0" t="n">
        <f aca="false">VALUE(D390)</f>
        <v>56000</v>
      </c>
      <c r="I390" s="0" t="n">
        <f aca="false">VALUE(E390)</f>
        <v>0</v>
      </c>
      <c r="K390" s="3" t="n">
        <f aca="false">IF(  OR(  AND(H390&gt;I390, F390="Yes"),  AND( I390 &gt; H390, F390="No" ) ),SUM(H390,I390)    )</f>
        <v>56000</v>
      </c>
      <c r="L390" s="0" t="n">
        <f aca="false">IF( OR(  AND(I390&gt;H390, F390="Yes"),  AND( H390 &gt; I390, F390="No" ) ), SUM(H390,I390),0   )</f>
        <v>0</v>
      </c>
      <c r="M390" s="0" t="n">
        <f aca="false">IF( OR(H390=I390,AND(H390 = 0, I390=0)) ,1,0)</f>
        <v>0</v>
      </c>
      <c r="N390" s="0" t="n">
        <f aca="false">IF(F390="Not Voting", SUM(H390:I390),0)</f>
        <v>0</v>
      </c>
      <c r="P390" s="0" t="n">
        <f aca="false">IF(AND(F390="Not Voting",M390=1), 1,0)</f>
        <v>0</v>
      </c>
    </row>
    <row r="391" customFormat="false" ht="23.85" hidden="false" customHeight="false" outlineLevel="0" collapsed="false">
      <c r="A391" s="1" t="s">
        <v>1267</v>
      </c>
      <c r="B391" s="1" t="s">
        <v>687</v>
      </c>
      <c r="C391" s="1" t="s">
        <v>1268</v>
      </c>
      <c r="D391" s="2" t="s">
        <v>8418</v>
      </c>
      <c r="E391" s="2" t="s">
        <v>32</v>
      </c>
      <c r="F391" s="1" t="s">
        <v>20</v>
      </c>
      <c r="H391" s="0" t="n">
        <f aca="false">VALUE(D391)</f>
        <v>37981</v>
      </c>
      <c r="I391" s="0" t="n">
        <f aca="false">VALUE(E391)</f>
        <v>1000</v>
      </c>
      <c r="K391" s="0" t="n">
        <f aca="false">IF(  OR(  AND(H391&gt;I391, F391="Yes"),  AND( I391 &gt; H391, F391="No" ) ),SUM(H391,I391)    )</f>
        <v>38981</v>
      </c>
      <c r="L391" s="0" t="n">
        <f aca="false">IF( OR(  AND(I391&gt;H391, F391="Yes"),  AND( H391 &gt; I391, F391="No" ) ), SUM(H391,I391),0   )</f>
        <v>0</v>
      </c>
      <c r="M391" s="0" t="n">
        <f aca="false">IF( OR(H391=I391,AND(H391 = 0, I391=0)) ,1,0)</f>
        <v>0</v>
      </c>
      <c r="N391" s="0" t="n">
        <f aca="false">IF(F391="Not Voting", SUM(H391:I391),0)</f>
        <v>0</v>
      </c>
      <c r="P391" s="0" t="n">
        <f aca="false">IF(AND(F391="Not Voting",M391=1), 1,0)</f>
        <v>0</v>
      </c>
    </row>
    <row r="392" customFormat="false" ht="12.8" hidden="false" customHeight="false" outlineLevel="0" collapsed="false">
      <c r="A392" s="1" t="s">
        <v>1270</v>
      </c>
      <c r="B392" s="1" t="s">
        <v>687</v>
      </c>
      <c r="C392" s="1" t="s">
        <v>1271</v>
      </c>
      <c r="D392" s="2" t="s">
        <v>2409</v>
      </c>
      <c r="E392" s="2" t="s">
        <v>19</v>
      </c>
      <c r="F392" s="1" t="s">
        <v>20</v>
      </c>
      <c r="H392" s="0" t="n">
        <f aca="false">VALUE(D392)</f>
        <v>66500</v>
      </c>
      <c r="I392" s="0" t="n">
        <f aca="false">VALUE(E392)</f>
        <v>0</v>
      </c>
      <c r="K392" s="3" t="n">
        <f aca="false">IF(  OR(  AND(H392&gt;I392, F392="Yes"),  AND( I392 &gt; H392, F392="No" ) ),SUM(H392,I392)    )</f>
        <v>66500</v>
      </c>
      <c r="L392" s="0" t="n">
        <f aca="false">IF( OR(  AND(I392&gt;H392, F392="Yes"),  AND( H392 &gt; I392, F392="No" ) ), SUM(H392,I392),0   )</f>
        <v>0</v>
      </c>
      <c r="M392" s="0" t="n">
        <f aca="false">IF( OR(H392=I392,AND(H392 = 0, I392=0)) ,1,0)</f>
        <v>0</v>
      </c>
      <c r="N392" s="0" t="n">
        <f aca="false">IF(F392="Not Voting", SUM(H392:I392),0)</f>
        <v>0</v>
      </c>
      <c r="P392" s="0" t="n">
        <f aca="false">IF(AND(F392="Not Voting",M392=1), 1,0)</f>
        <v>0</v>
      </c>
    </row>
    <row r="393" customFormat="false" ht="12.8" hidden="false" customHeight="false" outlineLevel="0" collapsed="false">
      <c r="A393" s="1" t="s">
        <v>1273</v>
      </c>
      <c r="B393" s="1" t="s">
        <v>687</v>
      </c>
      <c r="C393" s="1" t="s">
        <v>1274</v>
      </c>
      <c r="D393" s="2" t="s">
        <v>8419</v>
      </c>
      <c r="E393" s="2" t="s">
        <v>1463</v>
      </c>
      <c r="F393" s="1" t="s">
        <v>20</v>
      </c>
      <c r="H393" s="0" t="n">
        <f aca="false">VALUE(D393)</f>
        <v>286466</v>
      </c>
      <c r="I393" s="0" t="n">
        <f aca="false">VALUE(E393)</f>
        <v>10000</v>
      </c>
      <c r="K393" s="3" t="n">
        <f aca="false">IF(  OR(  AND(H393&gt;I393, F393="Yes"),  AND( I393 &gt; H393, F393="No" ) ),SUM(H393,I393)    )</f>
        <v>296466</v>
      </c>
      <c r="L393" s="0" t="n">
        <f aca="false">IF( OR(  AND(I393&gt;H393, F393="Yes"),  AND( H393 &gt; I393, F393="No" ) ), SUM(H393,I393),0   )</f>
        <v>0</v>
      </c>
      <c r="M393" s="0" t="n">
        <f aca="false">IF( OR(H393=I393,AND(H393 = 0, I393=0)) ,1,0)</f>
        <v>0</v>
      </c>
      <c r="N393" s="0" t="n">
        <f aca="false">IF(F393="Not Voting", SUM(H393:I393),0)</f>
        <v>0</v>
      </c>
      <c r="P393" s="0" t="n">
        <f aca="false">IF(AND(F393="Not Voting",M393=1), 1,0)</f>
        <v>0</v>
      </c>
    </row>
    <row r="394" customFormat="false" ht="23.85" hidden="false" customHeight="false" outlineLevel="0" collapsed="false">
      <c r="A394" s="1" t="s">
        <v>1277</v>
      </c>
      <c r="B394" s="1" t="s">
        <v>687</v>
      </c>
      <c r="C394" s="1" t="s">
        <v>1278</v>
      </c>
      <c r="D394" s="2" t="s">
        <v>3209</v>
      </c>
      <c r="E394" s="2" t="s">
        <v>19</v>
      </c>
      <c r="F394" s="1" t="s">
        <v>20</v>
      </c>
      <c r="H394" s="0" t="n">
        <f aca="false">VALUE(D394)</f>
        <v>18200</v>
      </c>
      <c r="I394" s="0" t="n">
        <f aca="false">VALUE(E394)</f>
        <v>0</v>
      </c>
      <c r="K394" s="3" t="n">
        <f aca="false">IF(  OR(  AND(H394&gt;I394, F394="Yes"),  AND( I394 &gt; H394, F394="No" ) ),SUM(H394,I394)    )</f>
        <v>18200</v>
      </c>
      <c r="L394" s="0" t="n">
        <f aca="false">IF( OR(  AND(I394&gt;H394, F394="Yes"),  AND( H394 &gt; I394, F394="No" ) ), SUM(H394,I394),0   )</f>
        <v>0</v>
      </c>
      <c r="M394" s="0" t="n">
        <f aca="false">IF( OR(H394=I394,AND(H394 = 0, I394=0)) ,1,0)</f>
        <v>0</v>
      </c>
      <c r="N394" s="0" t="n">
        <f aca="false">IF(F394="Not Voting", SUM(H394:I394),0)</f>
        <v>0</v>
      </c>
      <c r="P394" s="0" t="n">
        <f aca="false">IF(AND(F394="Not Voting",M394=1), 1,0)</f>
        <v>0</v>
      </c>
    </row>
    <row r="395" customFormat="false" ht="23.85" hidden="false" customHeight="false" outlineLevel="0" collapsed="false">
      <c r="A395" s="1" t="s">
        <v>1280</v>
      </c>
      <c r="B395" s="1" t="s">
        <v>687</v>
      </c>
      <c r="C395" s="1" t="s">
        <v>1281</v>
      </c>
      <c r="D395" s="2" t="s">
        <v>8420</v>
      </c>
      <c r="E395" s="2" t="s">
        <v>19</v>
      </c>
      <c r="F395" s="1" t="s">
        <v>20</v>
      </c>
      <c r="H395" s="0" t="n">
        <f aca="false">VALUE(D395)</f>
        <v>122550</v>
      </c>
      <c r="I395" s="0" t="n">
        <f aca="false">VALUE(E395)</f>
        <v>0</v>
      </c>
      <c r="K395" s="0" t="n">
        <f aca="false">IF(  OR(  AND(H395&gt;I395, F395="Yes"),  AND( I395 &gt; H395, F395="No" ) ),SUM(H395,I395)    )</f>
        <v>122550</v>
      </c>
      <c r="L395" s="0" t="n">
        <f aca="false">IF( OR(  AND(I395&gt;H395, F395="Yes"),  AND( H395 &gt; I395, F395="No" ) ), SUM(H395,I395),0   )</f>
        <v>0</v>
      </c>
      <c r="M395" s="0" t="n">
        <f aca="false">IF( OR(H395=I395,AND(H395 = 0, I395=0)) ,1,0)</f>
        <v>0</v>
      </c>
      <c r="N395" s="0" t="n">
        <f aca="false">IF(F395="Not Voting", SUM(H395:I395),0)</f>
        <v>0</v>
      </c>
      <c r="P395" s="0" t="n">
        <f aca="false">IF(AND(F395="Not Voting",M395=1), 1,0)</f>
        <v>0</v>
      </c>
    </row>
    <row r="396" customFormat="false" ht="12.8" hidden="false" customHeight="false" outlineLevel="0" collapsed="false">
      <c r="A396" s="1" t="s">
        <v>1283</v>
      </c>
      <c r="B396" s="1" t="s">
        <v>687</v>
      </c>
      <c r="C396" s="1" t="s">
        <v>1284</v>
      </c>
      <c r="D396" s="2" t="s">
        <v>8421</v>
      </c>
      <c r="E396" s="2" t="s">
        <v>92</v>
      </c>
      <c r="F396" s="1" t="s">
        <v>20</v>
      </c>
      <c r="H396" s="0" t="n">
        <f aca="false">VALUE(D396)</f>
        <v>212448</v>
      </c>
      <c r="I396" s="0" t="n">
        <f aca="false">VALUE(E396)</f>
        <v>4000</v>
      </c>
      <c r="K396" s="0" t="n">
        <f aca="false">IF(  OR(  AND(H396&gt;I396, F396="Yes"),  AND( I396 &gt; H396, F396="No" ) ),SUM(H396,I396)    )</f>
        <v>216448</v>
      </c>
      <c r="L396" s="0" t="n">
        <f aca="false">IF( OR(  AND(I396&gt;H396, F396="Yes"),  AND( H396 &gt; I396, F396="No" ) ), SUM(H396,I396),0   )</f>
        <v>0</v>
      </c>
      <c r="M396" s="0" t="n">
        <f aca="false">IF( OR(H396=I396,AND(H396 = 0, I396=0)) ,1,0)</f>
        <v>0</v>
      </c>
      <c r="N396" s="0" t="n">
        <f aca="false">IF(F396="Not Voting", SUM(H396:I396),0)</f>
        <v>0</v>
      </c>
      <c r="P396" s="0" t="n">
        <f aca="false">IF(AND(F396="Not Voting",M396=1), 1,0)</f>
        <v>0</v>
      </c>
    </row>
    <row r="397" customFormat="false" ht="12.8" hidden="false" customHeight="false" outlineLevel="0" collapsed="false">
      <c r="A397" s="1" t="s">
        <v>1286</v>
      </c>
      <c r="B397" s="1" t="s">
        <v>687</v>
      </c>
      <c r="C397" s="1" t="s">
        <v>1287</v>
      </c>
      <c r="D397" s="2" t="s">
        <v>8422</v>
      </c>
      <c r="E397" s="2" t="s">
        <v>229</v>
      </c>
      <c r="F397" s="1" t="s">
        <v>20</v>
      </c>
      <c r="H397" s="0" t="n">
        <f aca="false">VALUE(D397)</f>
        <v>112399</v>
      </c>
      <c r="I397" s="0" t="n">
        <f aca="false">VALUE(E397)</f>
        <v>2500</v>
      </c>
      <c r="K397" s="0" t="n">
        <f aca="false">IF(  OR(  AND(H397&gt;I397, F397="Yes"),  AND( I397 &gt; H397, F397="No" ) ),SUM(H397,I397)    )</f>
        <v>114899</v>
      </c>
      <c r="L397" s="0" t="n">
        <f aca="false">IF( OR(  AND(I397&gt;H397, F397="Yes"),  AND( H397 &gt; I397, F397="No" ) ), SUM(H397,I397),0   )</f>
        <v>0</v>
      </c>
      <c r="M397" s="0" t="n">
        <f aca="false">IF( OR(H397=I397,AND(H397 = 0, I397=0)) ,1,0)</f>
        <v>0</v>
      </c>
      <c r="N397" s="0" t="n">
        <f aca="false">IF(F397="Not Voting", SUM(H397:I397),0)</f>
        <v>0</v>
      </c>
      <c r="P397" s="0" t="n">
        <f aca="false">IF(AND(F397="Not Voting",M397=1), 1,0)</f>
        <v>0</v>
      </c>
    </row>
    <row r="398" customFormat="false" ht="23.85" hidden="false" customHeight="false" outlineLevel="0" collapsed="false">
      <c r="A398" s="1" t="s">
        <v>1289</v>
      </c>
      <c r="B398" s="1" t="s">
        <v>687</v>
      </c>
      <c r="C398" s="1" t="s">
        <v>1290</v>
      </c>
      <c r="D398" s="2" t="s">
        <v>8423</v>
      </c>
      <c r="E398" s="2" t="s">
        <v>1515</v>
      </c>
      <c r="F398" s="1" t="s">
        <v>20</v>
      </c>
      <c r="H398" s="0" t="n">
        <f aca="false">VALUE(D398)</f>
        <v>49825</v>
      </c>
      <c r="I398" s="0" t="n">
        <f aca="false">VALUE(E398)</f>
        <v>8000</v>
      </c>
      <c r="K398" s="0" t="n">
        <f aca="false">IF(  OR(  AND(H398&gt;I398, F398="Yes"),  AND( I398 &gt; H398, F398="No" ) ),SUM(H398,I398)    )</f>
        <v>57825</v>
      </c>
      <c r="L398" s="0" t="n">
        <f aca="false">IF( OR(  AND(I398&gt;H398, F398="Yes"),  AND( H398 &gt; I398, F398="No" ) ), SUM(H398,I398),0   )</f>
        <v>0</v>
      </c>
      <c r="M398" s="0" t="n">
        <f aca="false">IF( OR(H398=I398,AND(H398 = 0, I398=0)) ,1,0)</f>
        <v>0</v>
      </c>
      <c r="N398" s="0" t="n">
        <f aca="false">IF(F398="Not Voting", SUM(H398:I398),0)</f>
        <v>0</v>
      </c>
      <c r="P398" s="0" t="n">
        <f aca="false">IF(AND(F398="Not Voting",M398=1), 1,0)</f>
        <v>0</v>
      </c>
    </row>
    <row r="399" customFormat="false" ht="35.05" hidden="false" customHeight="false" outlineLevel="0" collapsed="false">
      <c r="A399" s="1" t="s">
        <v>1292</v>
      </c>
      <c r="B399" s="1" t="s">
        <v>687</v>
      </c>
      <c r="C399" s="1" t="s">
        <v>1293</v>
      </c>
      <c r="D399" s="2" t="s">
        <v>8424</v>
      </c>
      <c r="E399" s="2" t="s">
        <v>85</v>
      </c>
      <c r="F399" s="1" t="s">
        <v>67</v>
      </c>
      <c r="H399" s="0" t="n">
        <f aca="false">VALUE(D399)</f>
        <v>147625</v>
      </c>
      <c r="I399" s="0" t="n">
        <f aca="false">VALUE(E399)</f>
        <v>2000</v>
      </c>
      <c r="K399" s="3" t="n">
        <f aca="false">IF(  OR(  AND(H399&gt;I399, F399="Yes"),  AND( I399 &gt; H399, F399="No" ) ),SUM(H399,I399)    )</f>
        <v>0</v>
      </c>
      <c r="L399" s="0" t="n">
        <f aca="false">IF( OR(  AND(I399&gt;H399, F399="Yes"),  AND( H399 &gt; I399, F399="No" ) ), SUM(H399,I399),0   )</f>
        <v>0</v>
      </c>
      <c r="M399" s="0" t="n">
        <f aca="false">IF( OR(H399=I399,AND(H399 = 0, I399=0)) ,1,0)</f>
        <v>0</v>
      </c>
      <c r="N399" s="0" t="n">
        <f aca="false">IF(F399="Not Voting", SUM(H399:I399),0)</f>
        <v>149625</v>
      </c>
      <c r="P399" s="0" t="n">
        <f aca="false">IF(AND(F399="Not Voting",M399=1), 1,0)</f>
        <v>0</v>
      </c>
    </row>
    <row r="400" customFormat="false" ht="12.8" hidden="false" customHeight="false" outlineLevel="0" collapsed="false">
      <c r="A400" s="1" t="s">
        <v>1295</v>
      </c>
      <c r="B400" s="1" t="s">
        <v>687</v>
      </c>
      <c r="C400" s="1" t="s">
        <v>1296</v>
      </c>
      <c r="D400" s="2" t="s">
        <v>8425</v>
      </c>
      <c r="E400" s="2" t="s">
        <v>19</v>
      </c>
      <c r="F400" s="1" t="s">
        <v>20</v>
      </c>
      <c r="H400" s="0" t="n">
        <f aca="false">VALUE(D400)</f>
        <v>693390</v>
      </c>
      <c r="I400" s="0" t="n">
        <f aca="false">VALUE(E400)</f>
        <v>0</v>
      </c>
      <c r="K400" s="0" t="n">
        <f aca="false">IF(  OR(  AND(H400&gt;I400, F400="Yes"),  AND( I400 &gt; H400, F400="No" ) ),SUM(H400,I400)    )</f>
        <v>693390</v>
      </c>
      <c r="L400" s="0" t="n">
        <f aca="false">IF( OR(  AND(I400&gt;H400, F400="Yes"),  AND( H400 &gt; I400, F400="No" ) ), SUM(H400,I400),0   )</f>
        <v>0</v>
      </c>
      <c r="M400" s="0" t="n">
        <f aca="false">IF( OR(H400=I400,AND(H400 = 0, I400=0)) ,1,0)</f>
        <v>0</v>
      </c>
      <c r="N400" s="0" t="n">
        <f aca="false">IF(F400="Not Voting", SUM(H400:I400),0)</f>
        <v>0</v>
      </c>
      <c r="P400" s="0" t="n">
        <f aca="false">IF(AND(F400="Not Voting",M400=1), 1,0)</f>
        <v>0</v>
      </c>
    </row>
    <row r="401" customFormat="false" ht="23.85" hidden="false" customHeight="false" outlineLevel="0" collapsed="false">
      <c r="A401" s="1" t="s">
        <v>1298</v>
      </c>
      <c r="B401" s="1" t="s">
        <v>687</v>
      </c>
      <c r="C401" s="1" t="s">
        <v>1299</v>
      </c>
      <c r="D401" s="2" t="s">
        <v>8426</v>
      </c>
      <c r="E401" s="2" t="s">
        <v>114</v>
      </c>
      <c r="F401" s="1" t="s">
        <v>20</v>
      </c>
      <c r="H401" s="0" t="n">
        <f aca="false">VALUE(D401)</f>
        <v>123190</v>
      </c>
      <c r="I401" s="0" t="n">
        <f aca="false">VALUE(E401)</f>
        <v>4500</v>
      </c>
      <c r="K401" s="0" t="n">
        <f aca="false">IF(  OR(  AND(H401&gt;I401, F401="Yes"),  AND( I401 &gt; H401, F401="No" ) ),SUM(H401,I401)    )</f>
        <v>127690</v>
      </c>
      <c r="L401" s="0" t="n">
        <f aca="false">IF( OR(  AND(I401&gt;H401, F401="Yes"),  AND( H401 &gt; I401, F401="No" ) ), SUM(H401,I401),0   )</f>
        <v>0</v>
      </c>
      <c r="M401" s="0" t="n">
        <f aca="false">IF( OR(H401=I401,AND(H401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Voting",M401=1), 1,0)</f>
        <v>0</v>
      </c>
    </row>
    <row r="402" customFormat="false" ht="12.8" hidden="false" customHeight="false" outlineLevel="0" collapsed="false">
      <c r="A402" s="1" t="s">
        <v>1302</v>
      </c>
      <c r="B402" s="1" t="s">
        <v>687</v>
      </c>
      <c r="C402" s="1" t="s">
        <v>1303</v>
      </c>
      <c r="D402" s="2" t="s">
        <v>8427</v>
      </c>
      <c r="E402" s="2" t="s">
        <v>8428</v>
      </c>
      <c r="F402" s="1" t="s">
        <v>20</v>
      </c>
      <c r="H402" s="0" t="n">
        <f aca="false">VALUE(D402)</f>
        <v>684032</v>
      </c>
      <c r="I402" s="0" t="n">
        <f aca="false">VALUE(E402)</f>
        <v>4748</v>
      </c>
      <c r="K402" s="0" t="n">
        <f aca="false">IF(  OR(  AND(H402&gt;I402, F402="Yes"),  AND( I402 &gt; H402, F402="No" ) ),SUM(H402,I402)    )</f>
        <v>688780</v>
      </c>
      <c r="L402" s="0" t="n">
        <f aca="false">IF( OR(  AND(I402&gt;H402, F402="Yes"),  AND( H402 &gt; I402, F402="No" ) ), SUM(H402,I402),0   )</f>
        <v>0</v>
      </c>
      <c r="M402" s="0" t="n">
        <f aca="false">IF( OR(H402=I402,AND(H402 = 0, I402=0)) ,1,0)</f>
        <v>0</v>
      </c>
      <c r="N402" s="0" t="n">
        <f aca="false">IF(F402="Not Voting", SUM(H402:I402),0)</f>
        <v>0</v>
      </c>
      <c r="P402" s="0" t="n">
        <f aca="false">IF(AND(F402="Not Voting",M402=1), 1,0)</f>
        <v>0</v>
      </c>
    </row>
    <row r="403" customFormat="false" ht="12.8" hidden="false" customHeight="false" outlineLevel="0" collapsed="false">
      <c r="A403" s="1" t="s">
        <v>1305</v>
      </c>
      <c r="B403" s="1" t="s">
        <v>687</v>
      </c>
      <c r="C403" s="1" t="s">
        <v>1306</v>
      </c>
      <c r="D403" s="2" t="s">
        <v>5653</v>
      </c>
      <c r="E403" s="2" t="s">
        <v>32</v>
      </c>
      <c r="F403" s="1" t="s">
        <v>20</v>
      </c>
      <c r="H403" s="0" t="n">
        <f aca="false">VALUE(D403)</f>
        <v>33250</v>
      </c>
      <c r="I403" s="0" t="n">
        <f aca="false">VALUE(E403)</f>
        <v>1000</v>
      </c>
      <c r="K403" s="3" t="n">
        <f aca="false">IF(  OR(  AND(H403&gt;I403, F403="Yes"),  AND( I403 &gt; H403, F403="No" ) ),SUM(H403,I403)    )</f>
        <v>34250</v>
      </c>
      <c r="L403" s="0" t="n">
        <f aca="false">IF( OR(  AND(I403&gt;H403, F403="Yes"),  AND( H403 &gt; I403, F403="No" ) ), SUM(H403,I403),0   )</f>
        <v>0</v>
      </c>
      <c r="M403" s="0" t="n">
        <f aca="false">IF( OR(H403=I403,AND(H403 = 0, I403=0)) ,1,0)</f>
        <v>0</v>
      </c>
      <c r="N403" s="0" t="n">
        <f aca="false">IF(F403="Not Voting", SUM(H403:I403),0)</f>
        <v>0</v>
      </c>
      <c r="P403" s="0" t="n">
        <f aca="false">IF(AND(F403="Not Voting",M403=1), 1,0)</f>
        <v>0</v>
      </c>
    </row>
    <row r="404" customFormat="false" ht="12.8" hidden="false" customHeight="false" outlineLevel="0" collapsed="false">
      <c r="A404" s="1" t="s">
        <v>1308</v>
      </c>
      <c r="B404" s="1" t="s">
        <v>687</v>
      </c>
      <c r="C404" s="1" t="s">
        <v>1309</v>
      </c>
      <c r="D404" s="2" t="s">
        <v>1016</v>
      </c>
      <c r="E404" s="2" t="s">
        <v>85</v>
      </c>
      <c r="F404" s="1" t="s">
        <v>20</v>
      </c>
      <c r="H404" s="0" t="n">
        <f aca="false">VALUE(D404)</f>
        <v>84350</v>
      </c>
      <c r="I404" s="0" t="n">
        <f aca="false">VALUE(E404)</f>
        <v>2000</v>
      </c>
      <c r="K404" s="0" t="n">
        <f aca="false">IF(  OR(  AND(H404&gt;I404, F404="Yes"),  AND( I404 &gt; H404, F404="No" ) ),SUM(H404,I404)    )</f>
        <v>86350</v>
      </c>
      <c r="L404" s="0" t="n">
        <f aca="false">IF( OR(  AND(I404&gt;H404, F404="Yes"),  AND( H404 &gt; I404, F404="No" ) ), SUM(H404,I404),0   )</f>
        <v>0</v>
      </c>
      <c r="M404" s="0" t="n">
        <f aca="false">IF( OR(H404=I404,AND(H404 = 0, I404=0)) ,1,0)</f>
        <v>0</v>
      </c>
      <c r="N404" s="0" t="n">
        <f aca="false">IF(F404="Not Voting", SUM(H404:I404),0)</f>
        <v>0</v>
      </c>
      <c r="P404" s="0" t="n">
        <f aca="false">IF(AND(F404="Not Voting",M404=1), 1,0)</f>
        <v>0</v>
      </c>
    </row>
    <row r="405" customFormat="false" ht="23.85" hidden="false" customHeight="false" outlineLevel="0" collapsed="false">
      <c r="A405" s="1" t="s">
        <v>1311</v>
      </c>
      <c r="B405" s="1" t="s">
        <v>687</v>
      </c>
      <c r="C405" s="1" t="s">
        <v>1312</v>
      </c>
      <c r="D405" s="2" t="s">
        <v>5168</v>
      </c>
      <c r="E405" s="2" t="s">
        <v>19</v>
      </c>
      <c r="F405" s="1" t="s">
        <v>20</v>
      </c>
      <c r="H405" s="0" t="n">
        <f aca="false">VALUE(D405)</f>
        <v>21250</v>
      </c>
      <c r="I405" s="0" t="n">
        <f aca="false">VALUE(E405)</f>
        <v>0</v>
      </c>
      <c r="K405" s="3" t="n">
        <f aca="false">IF(  OR(  AND(H405&gt;I405, F405="Yes"),  AND( I405 &gt; H405, F405="No" ) ),SUM(H405,I405)    )</f>
        <v>21250</v>
      </c>
      <c r="L405" s="0" t="n">
        <f aca="false">IF( OR(  AND(I405&gt;H405, F405="Yes"),  AND( H405 &gt; I405, F405="No" ) ), SUM(H405,I405),0   )</f>
        <v>0</v>
      </c>
      <c r="M405" s="0" t="n">
        <f aca="false">IF( OR(H405=I405,AND(H405 = 0, I405=0)) ,1,0)</f>
        <v>0</v>
      </c>
      <c r="N405" s="0" t="n">
        <f aca="false">IF(F405="Not Voting", SUM(H405:I405),0)</f>
        <v>0</v>
      </c>
      <c r="P405" s="0" t="n">
        <f aca="false">IF(AND(F405="Not Voting",M405=1), 1,0)</f>
        <v>0</v>
      </c>
    </row>
    <row r="406" customFormat="false" ht="12.8" hidden="false" customHeight="false" outlineLevel="0" collapsed="false">
      <c r="A406" s="1" t="s">
        <v>1314</v>
      </c>
      <c r="B406" s="1" t="s">
        <v>687</v>
      </c>
      <c r="C406" s="1" t="s">
        <v>1315</v>
      </c>
      <c r="D406" s="2" t="s">
        <v>8429</v>
      </c>
      <c r="E406" s="2" t="s">
        <v>438</v>
      </c>
      <c r="F406" s="1" t="s">
        <v>20</v>
      </c>
      <c r="H406" s="0" t="n">
        <f aca="false">VALUE(D406)</f>
        <v>22170</v>
      </c>
      <c r="I406" s="0" t="n">
        <f aca="false">VALUE(E406)</f>
        <v>2750</v>
      </c>
      <c r="K406" s="0" t="n">
        <f aca="false">IF(  OR(  AND(H406&gt;I406, F406="Yes"),  AND( I406 &gt; H406, F406="No" ) ),SUM(H406,I406)    )</f>
        <v>24920</v>
      </c>
      <c r="L406" s="0" t="n">
        <f aca="false">IF( OR(  AND(I406&gt;H406, F406="Yes"),  AND( H406 &gt; I406, F406="No" ) ), SUM(H406,I406),0   )</f>
        <v>0</v>
      </c>
      <c r="M406" s="0" t="n">
        <f aca="false">IF( OR(H406=I406,AND(H406 = 0, I406=0)) ,1,0)</f>
        <v>0</v>
      </c>
      <c r="N406" s="0" t="n">
        <f aca="false">IF(F406="Not Voting", SUM(H406:I406),0)</f>
        <v>0</v>
      </c>
      <c r="P406" s="0" t="n">
        <f aca="false">IF(AND(F406="Not Voting",M406=1), 1,0)</f>
        <v>0</v>
      </c>
    </row>
    <row r="407" customFormat="false" ht="23.85" hidden="false" customHeight="false" outlineLevel="0" collapsed="false">
      <c r="A407" s="1" t="s">
        <v>1317</v>
      </c>
      <c r="B407" s="1" t="s">
        <v>687</v>
      </c>
      <c r="C407" s="1" t="s">
        <v>1318</v>
      </c>
      <c r="D407" s="2" t="s">
        <v>8430</v>
      </c>
      <c r="E407" s="2" t="s">
        <v>32</v>
      </c>
      <c r="F407" s="1" t="s">
        <v>20</v>
      </c>
      <c r="H407" s="0" t="n">
        <f aca="false">VALUE(D407)</f>
        <v>142405</v>
      </c>
      <c r="I407" s="0" t="n">
        <f aca="false">VALUE(E407)</f>
        <v>1000</v>
      </c>
      <c r="K407" s="0" t="n">
        <f aca="false">IF(  OR(  AND(H407&gt;I407, F407="Yes"),  AND( I407 &gt; H407, F407="No" ) ),SUM(H407,I407)    )</f>
        <v>143405</v>
      </c>
      <c r="L407" s="0" t="n">
        <f aca="false">IF( OR(  AND(I407&gt;H407, F407="Yes"),  AND( H407 &gt; I407, F407="No" ) ), SUM(H407,I407),0   )</f>
        <v>0</v>
      </c>
      <c r="M407" s="0" t="n">
        <f aca="false">IF( OR(H407=I407,AND(H407 = 0, I407=0)) ,1,0)</f>
        <v>0</v>
      </c>
      <c r="N407" s="0" t="n">
        <f aca="false">IF(F407="Not Voting", SUM(H407:I407),0)</f>
        <v>0</v>
      </c>
      <c r="P407" s="0" t="n">
        <f aca="false">IF(AND(F407="Not Voting",M407=1), 1,0)</f>
        <v>0</v>
      </c>
    </row>
    <row r="408" customFormat="false" ht="12.8" hidden="false" customHeight="false" outlineLevel="0" collapsed="false">
      <c r="A408" s="1" t="s">
        <v>1320</v>
      </c>
      <c r="B408" s="1" t="s">
        <v>687</v>
      </c>
      <c r="C408" s="1" t="s">
        <v>1321</v>
      </c>
      <c r="D408" s="2" t="s">
        <v>8431</v>
      </c>
      <c r="E408" s="2" t="s">
        <v>85</v>
      </c>
      <c r="F408" s="1" t="s">
        <v>20</v>
      </c>
      <c r="H408" s="0" t="n">
        <f aca="false">VALUE(D408)</f>
        <v>280369</v>
      </c>
      <c r="I408" s="0" t="n">
        <f aca="false">VALUE(E408)</f>
        <v>2000</v>
      </c>
      <c r="K408" s="0" t="n">
        <f aca="false">IF(  OR(  AND(H408&gt;I408, F408="Yes"),  AND( I408 &gt; H408, F408="No" ) ),SUM(H408,I408)    )</f>
        <v>282369</v>
      </c>
      <c r="L408" s="0" t="n">
        <f aca="false">IF( OR(  AND(I408&gt;H408, F408="Yes"),  AND( H408 &gt; I408, F408="No" ) ), SUM(H408,I408),0   )</f>
        <v>0</v>
      </c>
      <c r="M408" s="0" t="n">
        <f aca="false">IF( OR(H408=I408,AND(H408 = 0, I408=0)) ,1,0)</f>
        <v>0</v>
      </c>
      <c r="N408" s="0" t="n">
        <f aca="false">IF(F408="Not Voting", SUM(H408:I408),0)</f>
        <v>0</v>
      </c>
      <c r="P408" s="0" t="n">
        <f aca="false">IF(AND(F408="Not Voting",M408=1), 1,0)</f>
        <v>0</v>
      </c>
    </row>
    <row r="409" customFormat="false" ht="23.85" hidden="false" customHeight="false" outlineLevel="0" collapsed="false">
      <c r="A409" s="1" t="s">
        <v>1323</v>
      </c>
      <c r="B409" s="1" t="s">
        <v>687</v>
      </c>
      <c r="C409" s="1" t="s">
        <v>1324</v>
      </c>
      <c r="D409" s="2" t="s">
        <v>8432</v>
      </c>
      <c r="E409" s="2" t="s">
        <v>92</v>
      </c>
      <c r="F409" s="1" t="s">
        <v>20</v>
      </c>
      <c r="H409" s="0" t="n">
        <f aca="false">VALUE(D409)</f>
        <v>80705</v>
      </c>
      <c r="I409" s="0" t="n">
        <f aca="false">VALUE(E409)</f>
        <v>4000</v>
      </c>
      <c r="K409" s="3" t="n">
        <f aca="false">IF(  OR(  AND(H409&gt;I409, F409="Yes"),  AND( I409 &gt; H409, F409="No" ) ),SUM(H409,I409)    )</f>
        <v>84705</v>
      </c>
      <c r="L409" s="0" t="n">
        <f aca="false">IF( OR(  AND(I409&gt;H409, F409="Yes"),  AND( H409 &gt; I409, F409="No" ) ), SUM(H409,I409),0   )</f>
        <v>0</v>
      </c>
      <c r="M409" s="0" t="n">
        <f aca="false">IF( OR(H409=I409,AND(H409 = 0, I409=0)) ,1,0)</f>
        <v>0</v>
      </c>
      <c r="N409" s="0" t="n">
        <f aca="false">IF(F409="Not Voting", SUM(H409:I409),0)</f>
        <v>0</v>
      </c>
      <c r="P409" s="0" t="n">
        <f aca="false">IF(AND(F409="Not Voting",M409=1), 1,0)</f>
        <v>0</v>
      </c>
    </row>
    <row r="410" customFormat="false" ht="35.05" hidden="false" customHeight="false" outlineLevel="0" collapsed="false">
      <c r="A410" s="1" t="s">
        <v>1326</v>
      </c>
      <c r="B410" s="1" t="s">
        <v>687</v>
      </c>
      <c r="C410" s="1" t="s">
        <v>1327</v>
      </c>
      <c r="D410" s="2" t="s">
        <v>8433</v>
      </c>
      <c r="E410" s="2" t="s">
        <v>19</v>
      </c>
      <c r="F410" s="1" t="s">
        <v>67</v>
      </c>
      <c r="H410" s="0" t="n">
        <f aca="false">VALUE(D410)</f>
        <v>80500</v>
      </c>
      <c r="I410" s="0" t="n">
        <f aca="false">VALUE(E410)</f>
        <v>0</v>
      </c>
      <c r="K410" s="3" t="n">
        <f aca="false">IF(  OR(  AND(H410&gt;I410, F410="Yes"),  AND( I410 &gt; H410, F410="No" ) ),SUM(H410,I410)    )</f>
        <v>0</v>
      </c>
      <c r="L410" s="0" t="n">
        <f aca="false">IF( OR(  AND(I410&gt;H410, F410="Yes"),  AND( H410 &gt; I410, F410="No" ) ), SUM(H410,I410),0   )</f>
        <v>0</v>
      </c>
      <c r="M410" s="0" t="n">
        <f aca="false">IF( OR(H410=I410,AND(H410 = 0, I410=0)) ,1,0)</f>
        <v>0</v>
      </c>
      <c r="N410" s="0" t="n">
        <f aca="false">IF(F410="Not Voting", SUM(H410:I410),0)</f>
        <v>80500</v>
      </c>
      <c r="P410" s="0" t="n">
        <f aca="false">IF(AND(F410="Not Voting",M410=1), 1,0)</f>
        <v>0</v>
      </c>
    </row>
    <row r="411" customFormat="false" ht="12.8" hidden="false" customHeight="false" outlineLevel="0" collapsed="false">
      <c r="A411" s="1" t="s">
        <v>1329</v>
      </c>
      <c r="B411" s="1" t="s">
        <v>687</v>
      </c>
      <c r="C411" s="1" t="s">
        <v>1330</v>
      </c>
      <c r="D411" s="2" t="s">
        <v>8434</v>
      </c>
      <c r="E411" s="2" t="s">
        <v>1010</v>
      </c>
      <c r="F411" s="1" t="s">
        <v>20</v>
      </c>
      <c r="H411" s="0" t="n">
        <f aca="false">VALUE(D411)</f>
        <v>87125</v>
      </c>
      <c r="I411" s="0" t="n">
        <f aca="false">VALUE(E411)</f>
        <v>17500</v>
      </c>
      <c r="K411" s="0" t="n">
        <f aca="false">IF(  OR(  AND(H411&gt;I411, F411="Yes"),  AND( I411 &gt; H411, F411="No" ) ),SUM(H411,I411)    )</f>
        <v>104625</v>
      </c>
      <c r="L411" s="0" t="n">
        <f aca="false">IF( OR(  AND(I411&gt;H411, F411="Yes"),  AND( H411 &gt; I411, F411="No" ) ), SUM(H411,I411),0   )</f>
        <v>0</v>
      </c>
      <c r="M411" s="0" t="n">
        <f aca="false">IF( OR(H411=I411,AND(H411 = 0, I411=0)) ,1,0)</f>
        <v>0</v>
      </c>
      <c r="N411" s="0" t="n">
        <f aca="false">IF(F411="Not Voting", SUM(H411:I411),0)</f>
        <v>0</v>
      </c>
      <c r="P411" s="0" t="n">
        <f aca="false">IF(AND(F411="Not Voting",M411=1), 1,0)</f>
        <v>0</v>
      </c>
    </row>
    <row r="412" customFormat="false" ht="12.8" hidden="false" customHeight="false" outlineLevel="0" collapsed="false">
      <c r="A412" s="1" t="s">
        <v>1332</v>
      </c>
      <c r="B412" s="1" t="s">
        <v>687</v>
      </c>
      <c r="C412" s="1" t="s">
        <v>1333</v>
      </c>
      <c r="D412" s="2" t="s">
        <v>8435</v>
      </c>
      <c r="E412" s="2" t="s">
        <v>19</v>
      </c>
      <c r="F412" s="1" t="s">
        <v>20</v>
      </c>
      <c r="H412" s="0" t="n">
        <f aca="false">VALUE(D412)</f>
        <v>80024</v>
      </c>
      <c r="I412" s="0" t="n">
        <f aca="false">VALUE(E412)</f>
        <v>0</v>
      </c>
      <c r="K412" s="0" t="n">
        <f aca="false">IF(  OR(  AND(H412&gt;I412, F412="Yes"),  AND( I412 &gt; H412, F412="No" ) ),SUM(H412,I412)    )</f>
        <v>80024</v>
      </c>
      <c r="L412" s="0" t="n">
        <f aca="false">IF( OR(  AND(I412&gt;H412, F412="Yes"),  AND( H412 &gt; I412, F412="No" ) ), SUM(H412,I412),0   )</f>
        <v>0</v>
      </c>
      <c r="M412" s="0" t="n">
        <f aca="false">IF( OR(H412=I412,AND(H412 = 0, I412=0)) ,1,0)</f>
        <v>0</v>
      </c>
      <c r="N412" s="0" t="n">
        <f aca="false">IF(F412="Not Voting", SUM(H412:I412),0)</f>
        <v>0</v>
      </c>
      <c r="P412" s="0" t="n">
        <f aca="false">IF(AND(F412="Not Voting",M412=1), 1,0)</f>
        <v>0</v>
      </c>
    </row>
    <row r="413" customFormat="false" ht="12.8" hidden="false" customHeight="false" outlineLevel="0" collapsed="false">
      <c r="A413" s="1" t="s">
        <v>1335</v>
      </c>
      <c r="B413" s="1" t="s">
        <v>687</v>
      </c>
      <c r="C413" s="1" t="s">
        <v>1336</v>
      </c>
      <c r="D413" s="2" t="s">
        <v>8436</v>
      </c>
      <c r="E413" s="2" t="s">
        <v>32</v>
      </c>
      <c r="F413" s="1" t="s">
        <v>20</v>
      </c>
      <c r="H413" s="0" t="n">
        <f aca="false">VALUE(D413)</f>
        <v>66948</v>
      </c>
      <c r="I413" s="0" t="n">
        <f aca="false">VALUE(E413)</f>
        <v>1000</v>
      </c>
      <c r="K413" s="0" t="n">
        <f aca="false">IF(  OR(  AND(H413&gt;I413, F413="Yes"),  AND( I413 &gt; H413, F413="No" ) ),SUM(H413,I413)    )</f>
        <v>67948</v>
      </c>
      <c r="L413" s="0" t="n">
        <f aca="false">IF( OR(  AND(I413&gt;H413, F413="Yes"),  AND( H413 &gt; I413, F413="No" ) ), SUM(H413,I413),0   )</f>
        <v>0</v>
      </c>
      <c r="M413" s="0" t="n">
        <f aca="false">IF( OR(H413=I413,AND(H413 = 0, I413=0)) ,1,0)</f>
        <v>0</v>
      </c>
      <c r="N413" s="0" t="n">
        <f aca="false">IF(F413="Not Voting", SUM(H413:I413),0)</f>
        <v>0</v>
      </c>
      <c r="P413" s="0" t="n">
        <f aca="false">IF(AND(F413="Not Voting",M413=1), 1,0)</f>
        <v>0</v>
      </c>
    </row>
    <row r="414" customFormat="false" ht="12.8" hidden="false" customHeight="false" outlineLevel="0" collapsed="false">
      <c r="A414" s="1" t="s">
        <v>1338</v>
      </c>
      <c r="B414" s="1" t="s">
        <v>687</v>
      </c>
      <c r="C414" s="1" t="s">
        <v>1339</v>
      </c>
      <c r="D414" s="2" t="s">
        <v>8437</v>
      </c>
      <c r="E414" s="2" t="s">
        <v>32</v>
      </c>
      <c r="F414" s="1" t="s">
        <v>20</v>
      </c>
      <c r="H414" s="0" t="n">
        <f aca="false">VALUE(D414)</f>
        <v>47311</v>
      </c>
      <c r="I414" s="0" t="n">
        <f aca="false">VALUE(E414)</f>
        <v>1000</v>
      </c>
      <c r="K414" s="0" t="n">
        <f aca="false">IF(  OR(  AND(H414&gt;I414, F414="Yes"),  AND( I414 &gt; H414, F414="No" ) ),SUM(H414,I414)    )</f>
        <v>48311</v>
      </c>
      <c r="L414" s="0" t="n">
        <f aca="false">IF( OR(  AND(I414&gt;H414, F414="Yes"),  AND( H414 &gt; I414, F414="No" ) ), SUM(H414,I414),0   )</f>
        <v>0</v>
      </c>
      <c r="M414" s="0" t="n">
        <f aca="false">IF( OR(H414=I414,AND(H414 = 0, I414=0)) ,1,0)</f>
        <v>0</v>
      </c>
      <c r="N414" s="0" t="n">
        <f aca="false">IF(F414="Not Voting", SUM(H414:I414),0)</f>
        <v>0</v>
      </c>
      <c r="P414" s="0" t="n">
        <f aca="false">IF(AND(F414="Not Voting",M414=1), 1,0)</f>
        <v>0</v>
      </c>
    </row>
    <row r="415" customFormat="false" ht="12.8" hidden="false" customHeight="false" outlineLevel="0" collapsed="false">
      <c r="A415" s="1" t="s">
        <v>1341</v>
      </c>
      <c r="B415" s="1" t="s">
        <v>687</v>
      </c>
      <c r="C415" s="1" t="s">
        <v>1342</v>
      </c>
      <c r="D415" s="2" t="s">
        <v>3805</v>
      </c>
      <c r="E415" s="2" t="s">
        <v>1463</v>
      </c>
      <c r="F415" s="1" t="s">
        <v>20</v>
      </c>
      <c r="H415" s="0" t="n">
        <f aca="false">VALUE(D415)</f>
        <v>166350</v>
      </c>
      <c r="I415" s="0" t="n">
        <f aca="false">VALUE(E415)</f>
        <v>10000</v>
      </c>
      <c r="K415" s="0" t="n">
        <f aca="false">IF(  OR(  AND(H415&gt;I415, F415="Yes"),  AND( I415 &gt; H415, F415="No" ) ),SUM(H415,I415)    )</f>
        <v>176350</v>
      </c>
      <c r="L415" s="0" t="n">
        <f aca="false">IF( OR(  AND(I415&gt;H415, F415="Yes"),  AND( H415 &gt; I415, F415="No" ) ), SUM(H415,I415),0   )</f>
        <v>0</v>
      </c>
      <c r="M415" s="0" t="n">
        <f aca="false">IF( OR(H415=I415,AND(H415 = 0, I415=0)) ,1,0)</f>
        <v>0</v>
      </c>
      <c r="N415" s="0" t="n">
        <f aca="false">IF(F415="Not Voting", SUM(H415:I415),0)</f>
        <v>0</v>
      </c>
      <c r="P415" s="0" t="n">
        <f aca="false">IF(AND(F415="Not Voting",M415=1), 1,0)</f>
        <v>0</v>
      </c>
    </row>
    <row r="416" customFormat="false" ht="12.8" hidden="false" customHeight="false" outlineLevel="0" collapsed="false">
      <c r="A416" s="1" t="s">
        <v>1344</v>
      </c>
      <c r="B416" s="1" t="s">
        <v>687</v>
      </c>
      <c r="C416" s="1" t="s">
        <v>1345</v>
      </c>
      <c r="D416" s="2" t="s">
        <v>8438</v>
      </c>
      <c r="E416" s="2" t="s">
        <v>279</v>
      </c>
      <c r="F416" s="1" t="s">
        <v>20</v>
      </c>
      <c r="H416" s="0" t="n">
        <f aca="false">VALUE(D416)</f>
        <v>354050</v>
      </c>
      <c r="I416" s="0" t="n">
        <f aca="false">VALUE(E416)</f>
        <v>5000</v>
      </c>
      <c r="K416" s="0" t="n">
        <f aca="false">IF(  OR(  AND(H416&gt;I416, F416="Yes"),  AND( I416 &gt; H416, F416="No" ) ),SUM(H416,I416)    )</f>
        <v>359050</v>
      </c>
      <c r="L416" s="0" t="n">
        <f aca="false">IF( OR(  AND(I416&gt;H416, F416="Yes"),  AND( H416 &gt; I416, F416="No" ) ), SUM(H416,I416),0   )</f>
        <v>0</v>
      </c>
      <c r="M416" s="0" t="n">
        <f aca="false">IF( OR(H416=I416,AND(H416 = 0, I416=0)) ,1,0)</f>
        <v>0</v>
      </c>
      <c r="N416" s="0" t="n">
        <f aca="false">IF(F416="Not Voting", SUM(H416:I416),0)</f>
        <v>0</v>
      </c>
      <c r="P416" s="0" t="n">
        <f aca="false">IF(AND(F416="Not Voting",M416=1), 1,0)</f>
        <v>0</v>
      </c>
    </row>
    <row r="417" customFormat="false" ht="12.8" hidden="false" customHeight="false" outlineLevel="0" collapsed="false">
      <c r="A417" s="1" t="s">
        <v>1347</v>
      </c>
      <c r="B417" s="1" t="s">
        <v>687</v>
      </c>
      <c r="C417" s="1" t="s">
        <v>1348</v>
      </c>
      <c r="D417" s="2" t="s">
        <v>8439</v>
      </c>
      <c r="E417" s="2" t="s">
        <v>19</v>
      </c>
      <c r="F417" s="1" t="s">
        <v>20</v>
      </c>
      <c r="H417" s="0" t="n">
        <f aca="false">VALUE(D417)</f>
        <v>44690</v>
      </c>
      <c r="I417" s="0" t="n">
        <f aca="false">VALUE(E417)</f>
        <v>0</v>
      </c>
      <c r="K417" s="0" t="n">
        <f aca="false">IF(  OR(  AND(H417&gt;I417, F417="Yes"),  AND( I417 &gt; H417, F417="No" ) ),SUM(H417,I417)    )</f>
        <v>44690</v>
      </c>
      <c r="L417" s="0" t="n">
        <f aca="false">IF( OR(  AND(I417&gt;H417, F417="Yes"),  AND( H417 &gt; I417, F417="No" ) ), SUM(H417,I417),0   )</f>
        <v>0</v>
      </c>
      <c r="M417" s="0" t="n">
        <f aca="false">IF( OR(H417=I417,AND(H417 = 0, I417=0)) ,1,0)</f>
        <v>0</v>
      </c>
      <c r="N417" s="0" t="n">
        <f aca="false">IF(F417="Not Voting", SUM(H417:I417),0)</f>
        <v>0</v>
      </c>
      <c r="P417" s="0" t="n">
        <f aca="false">IF(AND(F417="Not Voting",M417=1), 1,0)</f>
        <v>0</v>
      </c>
    </row>
    <row r="418" customFormat="false" ht="23.85" hidden="false" customHeight="false" outlineLevel="0" collapsed="false">
      <c r="A418" s="1" t="s">
        <v>1350</v>
      </c>
      <c r="B418" s="1" t="s">
        <v>687</v>
      </c>
      <c r="C418" s="1" t="s">
        <v>1351</v>
      </c>
      <c r="D418" s="2" t="s">
        <v>2136</v>
      </c>
      <c r="E418" s="2" t="s">
        <v>92</v>
      </c>
      <c r="F418" s="1" t="s">
        <v>20</v>
      </c>
      <c r="H418" s="0" t="n">
        <f aca="false">VALUE(D418)</f>
        <v>49100</v>
      </c>
      <c r="I418" s="0" t="n">
        <f aca="false">VALUE(E418)</f>
        <v>4000</v>
      </c>
      <c r="K418" s="3" t="n">
        <f aca="false">IF(  OR(  AND(H418&gt;I418, F418="Yes"),  AND( I418 &gt; H418, F418="No" ) ),SUM(H418,I418)    )</f>
        <v>53100</v>
      </c>
      <c r="L418" s="0" t="n">
        <f aca="false">IF( OR(  AND(I418&gt;H418, F418="Yes"),  AND( H418 &gt; I418, F418="No" ) ), SUM(H418,I418),0   )</f>
        <v>0</v>
      </c>
      <c r="M418" s="0" t="n">
        <f aca="false">IF( OR(H418=I418,AND(H418 = 0, I418=0)) ,1,0)</f>
        <v>0</v>
      </c>
      <c r="N418" s="0" t="n">
        <f aca="false">IF(F418="Not Voting", SUM(H418:I418),0)</f>
        <v>0</v>
      </c>
      <c r="P418" s="0" t="n">
        <f aca="false">IF(AND(F418="Not Voting",M418=1), 1,0)</f>
        <v>0</v>
      </c>
    </row>
    <row r="419" customFormat="false" ht="23.85" hidden="false" customHeight="false" outlineLevel="0" collapsed="false">
      <c r="A419" s="1" t="s">
        <v>1353</v>
      </c>
      <c r="B419" s="1" t="s">
        <v>687</v>
      </c>
      <c r="C419" s="1" t="s">
        <v>1354</v>
      </c>
      <c r="D419" s="2" t="s">
        <v>3569</v>
      </c>
      <c r="E419" s="2" t="s">
        <v>19</v>
      </c>
      <c r="F419" s="1" t="s">
        <v>20</v>
      </c>
      <c r="H419" s="0" t="n">
        <f aca="false">VALUE(D419)</f>
        <v>24200</v>
      </c>
      <c r="I419" s="0" t="n">
        <f aca="false">VALUE(E419)</f>
        <v>0</v>
      </c>
      <c r="K419" s="3" t="n">
        <f aca="false">IF(  OR(  AND(H419&gt;I419, F419="Yes"),  AND( I419 &gt; H419, F419="No" ) ),SUM(H419,I419)    )</f>
        <v>24200</v>
      </c>
      <c r="L419" s="0" t="n">
        <f aca="false">IF( OR(  AND(I419&gt;H419, F419="Yes"),  AND( H419 &gt; I419, F419="No" ) ), SUM(H419,I419),0   )</f>
        <v>0</v>
      </c>
      <c r="M419" s="0" t="n">
        <f aca="false">IF( OR(H419=I419,AND(H419 = 0, I419=0)) ,1,0)</f>
        <v>0</v>
      </c>
      <c r="N419" s="0" t="n">
        <f aca="false">IF(F419="Not Voting", SUM(H419:I419),0)</f>
        <v>0</v>
      </c>
      <c r="P419" s="0" t="n">
        <f aca="false">IF(AND(F419="Not Voting",M419=1), 1,0)</f>
        <v>0</v>
      </c>
    </row>
    <row r="420" customFormat="false" ht="23.85" hidden="false" customHeight="false" outlineLevel="0" collapsed="false">
      <c r="A420" s="1" t="s">
        <v>1355</v>
      </c>
      <c r="B420" s="1" t="s">
        <v>687</v>
      </c>
      <c r="C420" s="1" t="s">
        <v>1356</v>
      </c>
      <c r="D420" s="2" t="s">
        <v>608</v>
      </c>
      <c r="E420" s="2" t="s">
        <v>19</v>
      </c>
      <c r="F420" s="1" t="s">
        <v>20</v>
      </c>
      <c r="H420" s="0" t="n">
        <f aca="false">VALUE(D420)</f>
        <v>56050</v>
      </c>
      <c r="I420" s="0" t="n">
        <f aca="false">VALUE(E420)</f>
        <v>0</v>
      </c>
      <c r="K420" s="0" t="n">
        <f aca="false">IF(  OR(  AND(H420&gt;I420, F420="Yes"),  AND( I420 &gt; H420, F420="No" ) ),SUM(H420,I420)    )</f>
        <v>56050</v>
      </c>
      <c r="L420" s="0" t="n">
        <f aca="false">IF( OR(  AND(I420&gt;H420, F420="Yes"),  AND( H420 &gt; I420, F420="No" ) ), SUM(H420,I420),0   )</f>
        <v>0</v>
      </c>
      <c r="M420" s="0" t="n">
        <f aca="false">IF( OR(H420=I420,AND(H420 = 0, I420=0)) ,1,0)</f>
        <v>0</v>
      </c>
      <c r="N420" s="0" t="n">
        <f aca="false">IF(F420="Not Voting", SUM(H420:I420),0)</f>
        <v>0</v>
      </c>
      <c r="P420" s="0" t="n">
        <f aca="false">IF(AND(F420="Not Voting",M420=1), 1,0)</f>
        <v>0</v>
      </c>
    </row>
    <row r="421" customFormat="false" ht="12.8" hidden="false" customHeight="false" outlineLevel="0" collapsed="false">
      <c r="A421" s="1" t="s">
        <v>1358</v>
      </c>
      <c r="B421" s="1" t="s">
        <v>687</v>
      </c>
      <c r="C421" s="1" t="s">
        <v>1359</v>
      </c>
      <c r="D421" s="2" t="s">
        <v>1641</v>
      </c>
      <c r="E421" s="2" t="s">
        <v>19</v>
      </c>
      <c r="F421" s="1" t="s">
        <v>20</v>
      </c>
      <c r="H421" s="0" t="n">
        <f aca="false">VALUE(D421)</f>
        <v>10750</v>
      </c>
      <c r="I421" s="0" t="n">
        <f aca="false">VALUE(E421)</f>
        <v>0</v>
      </c>
      <c r="K421" s="0" t="n">
        <f aca="false">IF(  OR(  AND(H421&gt;I421, F421="Yes"),  AND( I421 &gt; H421, F421="No" ) ),SUM(H421,I421)    )</f>
        <v>10750</v>
      </c>
      <c r="L421" s="0" t="n">
        <f aca="false">IF( OR(  AND(I421&gt;H421, F421="Yes"),  AND( H421 &gt; I421, F421="No" ) ), SUM(H421,I421),0   )</f>
        <v>0</v>
      </c>
      <c r="M421" s="0" t="n">
        <f aca="false">IF( OR(H421=I421,AND(H421 = 0, I421=0)) ,1,0)</f>
        <v>0</v>
      </c>
      <c r="N421" s="0" t="n">
        <f aca="false">IF(F421="Not Voting", SUM(H421:I421),0)</f>
        <v>0</v>
      </c>
      <c r="P421" s="0" t="n">
        <f aca="false">IF(AND(F421="Not Voting",M421=1), 1,0)</f>
        <v>0</v>
      </c>
    </row>
    <row r="422" customFormat="false" ht="23.85" hidden="false" customHeight="false" outlineLevel="0" collapsed="false">
      <c r="A422" s="1" t="s">
        <v>1361</v>
      </c>
      <c r="B422" s="1" t="s">
        <v>687</v>
      </c>
      <c r="C422" s="1" t="s">
        <v>1362</v>
      </c>
      <c r="D422" s="2" t="s">
        <v>8440</v>
      </c>
      <c r="E422" s="2" t="s">
        <v>85</v>
      </c>
      <c r="F422" s="1" t="s">
        <v>20</v>
      </c>
      <c r="H422" s="0" t="n">
        <f aca="false">VALUE(D422)</f>
        <v>94050</v>
      </c>
      <c r="I422" s="0" t="n">
        <f aca="false">VALUE(E422)</f>
        <v>2000</v>
      </c>
      <c r="K422" s="3" t="n">
        <f aca="false">IF(  OR(  AND(H422&gt;I422, F422="Yes"),  AND( I422 &gt; H422, F422="No" ) ),SUM(H422,I422)    )</f>
        <v>96050</v>
      </c>
      <c r="L422" s="0" t="n">
        <f aca="false">IF( OR(  AND(I422&gt;H422, F422="Yes"),  AND( H422 &gt; I422, F422="No" ) ), SUM(H422,I422),0   )</f>
        <v>0</v>
      </c>
      <c r="M422" s="0" t="n">
        <f aca="false">IF( OR(H422=I422,AND(H422 = 0, I422=0)) ,1,0)</f>
        <v>0</v>
      </c>
      <c r="N422" s="0" t="n">
        <f aca="false">IF(F422="Not Voting", SUM(H422:I422),0)</f>
        <v>0</v>
      </c>
      <c r="P422" s="0" t="n">
        <f aca="false">IF(AND(F422="Not Voting",M422=1), 1,0)</f>
        <v>0</v>
      </c>
    </row>
    <row r="423" customFormat="false" ht="23.85" hidden="false" customHeight="false" outlineLevel="0" collapsed="false">
      <c r="A423" s="1" t="s">
        <v>1364</v>
      </c>
      <c r="B423" s="1" t="s">
        <v>687</v>
      </c>
      <c r="C423" s="1" t="s">
        <v>1365</v>
      </c>
      <c r="D423" s="2" t="s">
        <v>8441</v>
      </c>
      <c r="E423" s="2" t="s">
        <v>19</v>
      </c>
      <c r="F423" s="1" t="s">
        <v>20</v>
      </c>
      <c r="H423" s="0" t="n">
        <f aca="false">VALUE(D423)</f>
        <v>38101</v>
      </c>
      <c r="I423" s="0" t="n">
        <f aca="false">VALUE(E423)</f>
        <v>0</v>
      </c>
      <c r="K423" s="3" t="n">
        <f aca="false">IF(  OR(  AND(H423&gt;I423, F423="Yes"),  AND( I423 &gt; H423, F423="No" ) ),SUM(H423,I423)    )</f>
        <v>38101</v>
      </c>
      <c r="L423" s="0" t="n">
        <f aca="false">IF( OR(  AND(I423&gt;H423, F423="Yes"),  AND( H423 &gt; I423, F423="No" ) ), SUM(H423,I423),0   )</f>
        <v>0</v>
      </c>
      <c r="M423" s="0" t="n">
        <f aca="false">IF( OR(H423=I423,AND(H423 = 0, I423=0)) ,1,0)</f>
        <v>0</v>
      </c>
      <c r="N423" s="0" t="n">
        <f aca="false">IF(F423="Not Voting", SUM(H423:I423),0)</f>
        <v>0</v>
      </c>
      <c r="P423" s="0" t="n">
        <f aca="false">IF(AND(F423="Not Voting",M423=1), 1,0)</f>
        <v>0</v>
      </c>
    </row>
    <row r="424" customFormat="false" ht="23.85" hidden="false" customHeight="false" outlineLevel="0" collapsed="false">
      <c r="A424" s="1" t="s">
        <v>1367</v>
      </c>
      <c r="B424" s="1" t="s">
        <v>687</v>
      </c>
      <c r="C424" s="1" t="s">
        <v>1368</v>
      </c>
      <c r="D424" s="2" t="s">
        <v>8442</v>
      </c>
      <c r="E424" s="2" t="s">
        <v>19</v>
      </c>
      <c r="F424" s="1" t="s">
        <v>20</v>
      </c>
      <c r="H424" s="0" t="n">
        <f aca="false">VALUE(D424)</f>
        <v>71639</v>
      </c>
      <c r="I424" s="0" t="n">
        <f aca="false">VALUE(E424)</f>
        <v>0</v>
      </c>
      <c r="K424" s="0" t="n">
        <f aca="false">IF(  OR(  AND(H424&gt;I424, F424="Yes"),  AND( I424 &gt; H424, F424="No" ) ),SUM(H424,I424)    )</f>
        <v>71639</v>
      </c>
      <c r="L424" s="0" t="n">
        <f aca="false">IF( OR(  AND(I424&gt;H424, F424="Yes"),  AND( H424 &gt; I424, F424="No" ) ), SUM(H424,I424),0   )</f>
        <v>0</v>
      </c>
      <c r="M424" s="0" t="n">
        <f aca="false">IF( OR(H424=I424,AND(H424 = 0, I424=0)) ,1,0)</f>
        <v>0</v>
      </c>
      <c r="N424" s="0" t="n">
        <f aca="false">IF(F424="Not Voting", SUM(H424:I424),0)</f>
        <v>0</v>
      </c>
      <c r="P424" s="0" t="n">
        <f aca="false">IF(AND(F424="Not Voting",M424=1), 1,0)</f>
        <v>0</v>
      </c>
    </row>
    <row r="425" customFormat="false" ht="12.8" hidden="false" customHeight="false" outlineLevel="0" collapsed="false">
      <c r="A425" s="1" t="s">
        <v>1370</v>
      </c>
      <c r="B425" s="1" t="s">
        <v>687</v>
      </c>
      <c r="C425" s="1" t="s">
        <v>1371</v>
      </c>
      <c r="D425" s="2" t="s">
        <v>7074</v>
      </c>
      <c r="E425" s="2" t="s">
        <v>92</v>
      </c>
      <c r="F425" s="1" t="s">
        <v>20</v>
      </c>
      <c r="H425" s="0" t="n">
        <f aca="false">VALUE(D425)</f>
        <v>59950</v>
      </c>
      <c r="I425" s="0" t="n">
        <f aca="false">VALUE(E425)</f>
        <v>4000</v>
      </c>
      <c r="K425" s="3" t="n">
        <f aca="false">IF(  OR(  AND(H425&gt;I425, F425="Yes"),  AND( I425 &gt; H425, F425="No" ) ),SUM(H425,I425)    )</f>
        <v>63950</v>
      </c>
      <c r="L425" s="0" t="n">
        <f aca="false">IF( OR(  AND(I425&gt;H425, F425="Yes"),  AND( H425 &gt; I425, F425="No" ) ), SUM(H425,I425),0   )</f>
        <v>0</v>
      </c>
      <c r="M425" s="0" t="n">
        <f aca="false">IF( OR(H425=I425,AND(H425 = 0, I425=0)) ,1,0)</f>
        <v>0</v>
      </c>
      <c r="N425" s="0" t="n">
        <f aca="false">IF(F425="Not Voting", SUM(H425:I425),0)</f>
        <v>0</v>
      </c>
      <c r="P425" s="0" t="n">
        <f aca="false">IF(AND(F425="Not Voting",M425=1), 1,0)</f>
        <v>0</v>
      </c>
    </row>
    <row r="426" customFormat="false" ht="12.8" hidden="false" customHeight="false" outlineLevel="0" collapsed="false">
      <c r="A426" s="1" t="s">
        <v>1373</v>
      </c>
      <c r="B426" s="1" t="s">
        <v>687</v>
      </c>
      <c r="C426" s="1" t="s">
        <v>1374</v>
      </c>
      <c r="D426" s="2" t="s">
        <v>8443</v>
      </c>
      <c r="E426" s="2" t="s">
        <v>1463</v>
      </c>
      <c r="F426" s="1" t="s">
        <v>20</v>
      </c>
      <c r="H426" s="0" t="n">
        <f aca="false">VALUE(D426)</f>
        <v>107820</v>
      </c>
      <c r="I426" s="0" t="n">
        <f aca="false">VALUE(E426)</f>
        <v>10000</v>
      </c>
      <c r="K426" s="0" t="n">
        <f aca="false">IF(  OR(  AND(H426&gt;I426, F426="Yes"),  AND( I426 &gt; H426, F426="No" ) ),SUM(H426,I426)    )</f>
        <v>117820</v>
      </c>
      <c r="L426" s="0" t="n">
        <f aca="false">IF( OR(  AND(I426&gt;H426, F426="Yes"),  AND( H426 &gt; I426, F426="No" ) ), SUM(H426,I426),0   )</f>
        <v>0</v>
      </c>
      <c r="M426" s="0" t="n">
        <f aca="false">IF( OR(H426=I426,AND(H426 = 0, I426=0)) ,1,0)</f>
        <v>0</v>
      </c>
      <c r="N426" s="0" t="n">
        <f aca="false">IF(F426="Not Voting", SUM(H426:I426),0)</f>
        <v>0</v>
      </c>
      <c r="P426" s="0" t="n">
        <f aca="false">IF(AND(F426="Not Voting",M426=1), 1,0)</f>
        <v>0</v>
      </c>
    </row>
    <row r="427" customFormat="false" ht="12.8" hidden="false" customHeight="false" outlineLevel="0" collapsed="false">
      <c r="A427" s="1" t="s">
        <v>1376</v>
      </c>
      <c r="B427" s="1" t="s">
        <v>687</v>
      </c>
      <c r="C427" s="1" t="s">
        <v>1377</v>
      </c>
      <c r="D427" s="2" t="s">
        <v>6245</v>
      </c>
      <c r="E427" s="2" t="s">
        <v>19</v>
      </c>
      <c r="F427" s="1" t="s">
        <v>20</v>
      </c>
      <c r="H427" s="0" t="n">
        <f aca="false">VALUE(D427)</f>
        <v>19900</v>
      </c>
      <c r="I427" s="0" t="n">
        <f aca="false">VALUE(E427)</f>
        <v>0</v>
      </c>
      <c r="K427" s="0" t="n">
        <f aca="false">IF(  OR(  AND(H427&gt;I427, F427="Yes"),  AND( I427 &gt; H427, F427="No" ) ),SUM(H427,I427)    )</f>
        <v>19900</v>
      </c>
      <c r="L427" s="0" t="n">
        <f aca="false">IF( OR(  AND(I427&gt;H427, F427="Yes"),  AND( H427 &gt; I427, F427="No" ) ), SUM(H427,I427),0   )</f>
        <v>0</v>
      </c>
      <c r="M427" s="0" t="n">
        <f aca="false">IF( OR(H427=I427,AND(H427 = 0, I427=0)) ,1,0)</f>
        <v>0</v>
      </c>
      <c r="N427" s="0" t="n">
        <f aca="false">IF(F427="Not Voting", SUM(H427:I427),0)</f>
        <v>0</v>
      </c>
      <c r="P427" s="0" t="n">
        <f aca="false">IF(AND(F427="Not Voting",M427=1), 1,0)</f>
        <v>0</v>
      </c>
    </row>
    <row r="428" customFormat="false" ht="12.8" hidden="false" customHeight="false" outlineLevel="0" collapsed="false">
      <c r="A428" s="1" t="s">
        <v>1379</v>
      </c>
      <c r="B428" s="1" t="s">
        <v>687</v>
      </c>
      <c r="C428" s="1" t="s">
        <v>1380</v>
      </c>
      <c r="D428" s="2" t="s">
        <v>8444</v>
      </c>
      <c r="E428" s="2" t="s">
        <v>1079</v>
      </c>
      <c r="F428" s="1" t="s">
        <v>20</v>
      </c>
      <c r="H428" s="0" t="n">
        <f aca="false">VALUE(D428)</f>
        <v>337016</v>
      </c>
      <c r="I428" s="0" t="n">
        <f aca="false">VALUE(E428)</f>
        <v>5500</v>
      </c>
      <c r="K428" s="3" t="n">
        <f aca="false">IF(  OR(  AND(H428&gt;I428, F428="Yes"),  AND( I428 &gt; H428, F428="No" ) ),SUM(H428,I428)    )</f>
        <v>342516</v>
      </c>
      <c r="L428" s="0" t="n">
        <f aca="false">IF( OR(  AND(I428&gt;H428, F428="Yes"),  AND( H428 &gt; I428, F428="No" ) ), SUM(H428,I428),0   )</f>
        <v>0</v>
      </c>
      <c r="M428" s="0" t="n">
        <f aca="false">IF( OR(H428=I428,AND(H428 = 0, I428=0)) ,1,0)</f>
        <v>0</v>
      </c>
      <c r="N428" s="0" t="n">
        <f aca="false">IF(F428="Not Voting", SUM(H428:I428),0)</f>
        <v>0</v>
      </c>
      <c r="P428" s="0" t="n">
        <f aca="false">IF(AND(F428="Not Voting",M428=1), 1,0)</f>
        <v>0</v>
      </c>
    </row>
    <row r="429" customFormat="false" ht="12.8" hidden="false" customHeight="false" outlineLevel="0" collapsed="false">
      <c r="A429" s="1" t="s">
        <v>1382</v>
      </c>
      <c r="B429" s="1" t="s">
        <v>687</v>
      </c>
      <c r="C429" s="1" t="s">
        <v>1383</v>
      </c>
      <c r="D429" s="2" t="s">
        <v>8445</v>
      </c>
      <c r="E429" s="2" t="s">
        <v>3103</v>
      </c>
      <c r="F429" s="1" t="s">
        <v>20</v>
      </c>
      <c r="H429" s="0" t="n">
        <f aca="false">VALUE(D429)</f>
        <v>78207</v>
      </c>
      <c r="I429" s="0" t="n">
        <f aca="false">VALUE(E429)</f>
        <v>13700</v>
      </c>
      <c r="K429" s="0" t="n">
        <f aca="false">IF(  OR(  AND(H429&gt;I429, F429="Yes"),  AND( I429 &gt; H429, F429="No" ) ),SUM(H429,I429)    )</f>
        <v>91907</v>
      </c>
      <c r="L429" s="0" t="n">
        <f aca="false">IF( OR(  AND(I429&gt;H429, F429="Yes"),  AND( H429 &gt; I429, F429="No" ) ), SUM(H429,I429),0   )</f>
        <v>0</v>
      </c>
      <c r="M429" s="0" t="n">
        <f aca="false">IF( OR(H429=I429,AND(H429 = 0, I429=0)) ,1,0)</f>
        <v>0</v>
      </c>
      <c r="N429" s="0" t="n">
        <f aca="false">IF(F429="Not Voting", SUM(H429:I429),0)</f>
        <v>0</v>
      </c>
      <c r="P429" s="0" t="n">
        <f aca="false">IF(AND(F429="Not Voting",M429=1), 1,0)</f>
        <v>0</v>
      </c>
    </row>
    <row r="430" customFormat="false" ht="12.8" hidden="false" customHeight="false" outlineLevel="0" collapsed="false">
      <c r="A430" s="1" t="s">
        <v>1385</v>
      </c>
      <c r="B430" s="1" t="s">
        <v>687</v>
      </c>
      <c r="C430" s="1" t="s">
        <v>1386</v>
      </c>
      <c r="D430" s="2" t="s">
        <v>8446</v>
      </c>
      <c r="E430" s="2" t="s">
        <v>32</v>
      </c>
      <c r="F430" s="1" t="s">
        <v>20</v>
      </c>
      <c r="H430" s="0" t="n">
        <f aca="false">VALUE(D430)</f>
        <v>228658</v>
      </c>
      <c r="I430" s="0" t="n">
        <f aca="false">VALUE(E430)</f>
        <v>1000</v>
      </c>
      <c r="K430" s="0" t="n">
        <f aca="false">IF(  OR(  AND(H430&gt;I430, F430="Yes"),  AND( I430 &gt; H430, F430="No" ) ),SUM(H430,I430)    )</f>
        <v>229658</v>
      </c>
      <c r="L430" s="0" t="n">
        <f aca="false">IF( OR(  AND(I430&gt;H430, F430="Yes"),  AND( H430 &gt; I430, F430="No" ) ), SUM(H430,I430),0   )</f>
        <v>0</v>
      </c>
      <c r="M430" s="0" t="n">
        <f aca="false">IF( OR(H430=I430,AND(H430 = 0, I430=0)) ,1,0)</f>
        <v>0</v>
      </c>
      <c r="N430" s="0" t="n">
        <f aca="false">IF(F430="Not Voting", SUM(H430:I430),0)</f>
        <v>0</v>
      </c>
      <c r="P430" s="0" t="n">
        <f aca="false">IF(AND(F430="Not Voting",M430=1), 1,0)</f>
        <v>0</v>
      </c>
    </row>
    <row r="431" customFormat="false" ht="12.8" hidden="false" customHeight="false" outlineLevel="0" collapsed="false">
      <c r="A431" s="1" t="s">
        <v>1388</v>
      </c>
      <c r="B431" s="1" t="s">
        <v>687</v>
      </c>
      <c r="C431" s="1" t="s">
        <v>1389</v>
      </c>
      <c r="D431" s="2" t="s">
        <v>8447</v>
      </c>
      <c r="E431" s="2" t="s">
        <v>229</v>
      </c>
      <c r="F431" s="1" t="s">
        <v>20</v>
      </c>
      <c r="H431" s="0" t="n">
        <f aca="false">VALUE(D431)</f>
        <v>47725</v>
      </c>
      <c r="I431" s="0" t="n">
        <f aca="false">VALUE(E431)</f>
        <v>2500</v>
      </c>
      <c r="K431" s="0" t="n">
        <f aca="false">IF(  OR(  AND(H431&gt;I431, F431="Yes"),  AND( I431 &gt; H431, F431="No" ) ),SUM(H431,I431)    )</f>
        <v>50225</v>
      </c>
      <c r="L431" s="0" t="n">
        <f aca="false">IF( OR(  AND(I431&gt;H431, F431="Yes"),  AND( H431 &gt; I431, F431="No" ) ), SUM(H431,I431),0   )</f>
        <v>0</v>
      </c>
      <c r="M431" s="0" t="n">
        <f aca="false">IF( OR(H431=I431,AND(H431 = 0, I431=0)) ,1,0)</f>
        <v>0</v>
      </c>
      <c r="N431" s="0" t="n">
        <f aca="false">IF(F431="Not Voting", SUM(H431:I431),0)</f>
        <v>0</v>
      </c>
      <c r="P431" s="0" t="n">
        <f aca="false">IF(AND(F431="Not Voting",M431=1), 1,0)</f>
        <v>0</v>
      </c>
    </row>
    <row r="432" customFormat="false" ht="23.85" hidden="false" customHeight="false" outlineLevel="0" collapsed="false">
      <c r="A432" s="1" t="s">
        <v>1391</v>
      </c>
      <c r="B432" s="1" t="s">
        <v>687</v>
      </c>
      <c r="C432" s="1" t="s">
        <v>1392</v>
      </c>
      <c r="D432" s="2" t="s">
        <v>8448</v>
      </c>
      <c r="E432" s="2" t="s">
        <v>19</v>
      </c>
      <c r="F432" s="1" t="s">
        <v>20</v>
      </c>
      <c r="H432" s="0" t="n">
        <f aca="false">VALUE(D432)</f>
        <v>42798</v>
      </c>
      <c r="I432" s="0" t="n">
        <f aca="false">VALUE(E432)</f>
        <v>0</v>
      </c>
      <c r="K432" s="0" t="n">
        <f aca="false">IF(  OR(  AND(H432&gt;I432, F432="Yes"),  AND( I432 &gt; H432, F432="No" ) ),SUM(H432,I432)    )</f>
        <v>42798</v>
      </c>
      <c r="L432" s="0" t="n">
        <f aca="false">IF( OR(  AND(I432&gt;H432, F432="Yes"),  AND( H432 &gt; I432, F432="No" ) ), SUM(H432,I432),0   )</f>
        <v>0</v>
      </c>
      <c r="M432" s="0" t="n">
        <f aca="false">IF( OR(H432=I432,AND(H432 = 0, I432=0)) ,1,0)</f>
        <v>0</v>
      </c>
      <c r="N432" s="0" t="n">
        <f aca="false">IF(F432="Not Voting", SUM(H432:I432),0)</f>
        <v>0</v>
      </c>
      <c r="P432" s="0" t="n">
        <f aca="false">IF(AND(F432="Not Voting",M432=1), 1,0)</f>
        <v>0</v>
      </c>
    </row>
    <row r="433" customFormat="false" ht="12.8" hidden="false" customHeight="false" outlineLevel="0" collapsed="false">
      <c r="A433" s="1" t="s">
        <v>1394</v>
      </c>
      <c r="B433" s="1" t="s">
        <v>687</v>
      </c>
      <c r="C433" s="1" t="s">
        <v>1395</v>
      </c>
      <c r="D433" s="2" t="s">
        <v>8449</v>
      </c>
      <c r="E433" s="2" t="s">
        <v>360</v>
      </c>
      <c r="F433" s="1" t="s">
        <v>20</v>
      </c>
      <c r="H433" s="0" t="n">
        <f aca="false">VALUE(D433)</f>
        <v>134601</v>
      </c>
      <c r="I433" s="0" t="n">
        <f aca="false">VALUE(E433)</f>
        <v>1500</v>
      </c>
      <c r="K433" s="3" t="n">
        <f aca="false">IF(  OR(  AND(H433&gt;I433, F433="Yes"),  AND( I433 &gt; H433, F433="No" ) ),SUM(H433,I433)    )</f>
        <v>136101</v>
      </c>
      <c r="L433" s="0" t="n">
        <f aca="false">IF( OR(  AND(I433&gt;H433, F433="Yes"),  AND( H433 &gt; I433, F433="No" ) ), SUM(H433,I433),0   )</f>
        <v>0</v>
      </c>
      <c r="M433" s="0" t="n">
        <f aca="false">IF( OR(H433=I433,AND(H433 = 0, I433=0)) ,1,0)</f>
        <v>0</v>
      </c>
      <c r="N433" s="0" t="n">
        <f aca="false">IF(F433="Not Voting", SUM(H433:I433),0)</f>
        <v>0</v>
      </c>
      <c r="P433" s="0" t="n">
        <f aca="false">IF(AND(F433="Not Voting",M433=1), 1,0)</f>
        <v>0</v>
      </c>
    </row>
    <row r="434" customFormat="false" ht="12.8" hidden="false" customHeight="false" outlineLevel="0" collapsed="false">
      <c r="A434" s="1" t="s">
        <v>1397</v>
      </c>
      <c r="B434" s="1" t="s">
        <v>687</v>
      </c>
      <c r="C434" s="1" t="s">
        <v>1398</v>
      </c>
      <c r="D434" s="2" t="s">
        <v>8450</v>
      </c>
      <c r="E434" s="2" t="s">
        <v>279</v>
      </c>
      <c r="F434" s="1" t="s">
        <v>20</v>
      </c>
      <c r="H434" s="0" t="n">
        <f aca="false">VALUE(D434)</f>
        <v>167860</v>
      </c>
      <c r="I434" s="0" t="n">
        <f aca="false">VALUE(E434)</f>
        <v>5000</v>
      </c>
      <c r="K434" s="0" t="n">
        <f aca="false">IF(  OR(  AND(H434&gt;I434, F434="Yes"),  AND( I434 &gt; H434, F434="No" ) ),SUM(H434,I434)    )</f>
        <v>172860</v>
      </c>
      <c r="L434" s="0" t="n">
        <f aca="false">IF( OR(  AND(I434&gt;H434, F434="Yes"),  AND( H434 &gt; I434, F434="No" ) ), SUM(H434,I434),0   )</f>
        <v>0</v>
      </c>
      <c r="M434" s="0" t="n">
        <f aca="false">IF( OR(H434=I434,AND(H434 = 0, I434=0)) ,1,0)</f>
        <v>0</v>
      </c>
      <c r="N434" s="0" t="n">
        <f aca="false">IF(F434="Not Voting", SUM(H434:I434),0)</f>
        <v>0</v>
      </c>
      <c r="P434" s="0" t="n">
        <f aca="false">IF(AND(F434="Not Voting",M434=1), 1,0)</f>
        <v>0</v>
      </c>
    </row>
    <row r="435" customFormat="false" ht="12.8" hidden="false" customHeight="false" outlineLevel="0" collapsed="false">
      <c r="A435" s="1" t="s">
        <v>1400</v>
      </c>
      <c r="B435" s="1" t="s">
        <v>687</v>
      </c>
      <c r="C435" s="1" t="s">
        <v>1401</v>
      </c>
      <c r="D435" s="2" t="s">
        <v>8451</v>
      </c>
      <c r="E435" s="2" t="s">
        <v>85</v>
      </c>
      <c r="F435" s="1" t="s">
        <v>20</v>
      </c>
      <c r="H435" s="0" t="n">
        <f aca="false">VALUE(D435)</f>
        <v>24267</v>
      </c>
      <c r="I435" s="0" t="n">
        <f aca="false">VALUE(E435)</f>
        <v>2000</v>
      </c>
      <c r="K435" s="3" t="n">
        <f aca="false">IF(  OR(  AND(H435&gt;I435, F435="Yes"),  AND( I435 &gt; H435, F435="No" ) ),SUM(H435,I435)    )</f>
        <v>26267</v>
      </c>
      <c r="L435" s="0" t="n">
        <f aca="false">IF( OR(  AND(I435&gt;H435, F435="Yes"),  AND( H435 &gt; I435, F435="No" ) ), SUM(H435,I435),0   )</f>
        <v>0</v>
      </c>
      <c r="M435" s="0" t="n">
        <f aca="false">IF( OR(H435=I435,AND(H435 = 0, I435=0)) ,1,0)</f>
        <v>0</v>
      </c>
      <c r="N435" s="0" t="n">
        <f aca="false">IF(F435="Not Voting", SUM(H435:I435),0)</f>
        <v>0</v>
      </c>
      <c r="P435" s="0" t="n">
        <f aca="false">IF(AND(F435="Not Voting",M435=1), 1,0)</f>
        <v>0</v>
      </c>
    </row>
    <row r="436" customFormat="false" ht="12.8" hidden="false" customHeight="false" outlineLevel="0" collapsed="false">
      <c r="A436" s="1" t="s">
        <v>1403</v>
      </c>
      <c r="B436" s="1" t="s">
        <v>687</v>
      </c>
      <c r="C436" s="1" t="s">
        <v>1404</v>
      </c>
      <c r="D436" s="2" t="s">
        <v>3262</v>
      </c>
      <c r="E436" s="2" t="s">
        <v>19</v>
      </c>
      <c r="F436" s="1" t="s">
        <v>20</v>
      </c>
      <c r="H436" s="0" t="n">
        <f aca="false">VALUE(D436)</f>
        <v>22250</v>
      </c>
      <c r="I436" s="0" t="n">
        <f aca="false">VALUE(E436)</f>
        <v>0</v>
      </c>
      <c r="K436" s="0" t="n">
        <f aca="false">IF(  OR(  AND(H436&gt;I436, F436="Yes"),  AND( I436 &gt; H436, F436="No" ) ),SUM(H436,I436)    )</f>
        <v>22250</v>
      </c>
      <c r="L436" s="0" t="n">
        <f aca="false">IF( OR(  AND(I436&gt;H436, F436="Yes"),  AND( H436 &gt; I436, F436="No" ) ), SUM(H436,I436),0   )</f>
        <v>0</v>
      </c>
      <c r="M436" s="0" t="n">
        <f aca="false">IF( OR(H436=I436,AND(H436 = 0, I436=0)) ,1,0)</f>
        <v>0</v>
      </c>
      <c r="N436" s="0" t="n">
        <f aca="false">IF(F436="Not Voting", SUM(H436:I436),0)</f>
        <v>0</v>
      </c>
      <c r="P436" s="0" t="n">
        <f aca="false">IF(AND(F436="Not Voting",M436=1), 1,0)</f>
        <v>0</v>
      </c>
    </row>
    <row r="437" customFormat="false" ht="12.8" hidden="false" customHeight="false" outlineLevel="0" collapsed="false">
      <c r="A437" s="1" t="s">
        <v>1406</v>
      </c>
      <c r="B437" s="1" t="s">
        <v>687</v>
      </c>
      <c r="C437" s="1" t="s">
        <v>1407</v>
      </c>
      <c r="D437" s="2" t="s">
        <v>3062</v>
      </c>
      <c r="E437" s="2" t="s">
        <v>19</v>
      </c>
      <c r="F437" s="1" t="s">
        <v>20</v>
      </c>
      <c r="H437" s="0" t="n">
        <f aca="false">VALUE(D437)</f>
        <v>10335</v>
      </c>
      <c r="I437" s="0" t="n">
        <f aca="false">VALUE(E437)</f>
        <v>0</v>
      </c>
      <c r="K437" s="0" t="n">
        <f aca="false">IF(  OR(  AND(H437&gt;I437, F437="Yes"),  AND( I437 &gt; H437, F437="No" ) ),SUM(H437,I437)    )</f>
        <v>10335</v>
      </c>
      <c r="L437" s="0" t="n">
        <f aca="false">IF( OR(  AND(I437&gt;H437, F437="Yes"),  AND( H437 &gt; I437, F437="No" ) ), SUM(H437,I437),0   )</f>
        <v>0</v>
      </c>
      <c r="M437" s="0" t="n">
        <f aca="false">IF( OR(H437=I437,AND(H437 = 0, I437=0)) ,1,0)</f>
        <v>0</v>
      </c>
      <c r="N437" s="0" t="n">
        <f aca="false">IF(F437="Not Voting", SUM(H437:I437),0)</f>
        <v>0</v>
      </c>
      <c r="P437" s="0" t="n">
        <f aca="false">IF(AND(F437="Not Voting",M437=1), 1,0)</f>
        <v>0</v>
      </c>
    </row>
    <row r="438" customFormat="false" ht="12.8" hidden="false" customHeight="false" outlineLevel="0" collapsed="false">
      <c r="A438" s="1" t="s">
        <v>4159</v>
      </c>
      <c r="B438" s="1" t="s">
        <v>687</v>
      </c>
      <c r="C438" s="1" t="s">
        <v>4160</v>
      </c>
      <c r="D438" s="2" t="s">
        <v>8452</v>
      </c>
      <c r="E438" s="2" t="s">
        <v>229</v>
      </c>
      <c r="F438" s="1" t="s">
        <v>20</v>
      </c>
      <c r="H438" s="0" t="n">
        <f aca="false">VALUE(D438)</f>
        <v>61550</v>
      </c>
      <c r="I438" s="0" t="n">
        <f aca="false">VALUE(E438)</f>
        <v>2500</v>
      </c>
      <c r="K438" s="0" t="n">
        <f aca="false">IF(  OR(  AND(H438&gt;I438, F438="Yes"),  AND( I438 &gt; H438, F438="No" ) ),SUM(H438,I438)    )</f>
        <v>64050</v>
      </c>
      <c r="L438" s="0" t="n">
        <f aca="false">IF( OR(  AND(I438&gt;H438, F438="Yes"),  AND( H438 &gt; I438, F438="No" ) ), SUM(H438,I438),0   )</f>
        <v>0</v>
      </c>
      <c r="M438" s="0" t="n">
        <f aca="false">IF( OR(H438=I438,AND(H438 = 0, I438=0)) ,1,0)</f>
        <v>0</v>
      </c>
      <c r="N438" s="0" t="n">
        <f aca="false">IF(F438="Not Voting", SUM(H438:I438),0)</f>
        <v>0</v>
      </c>
      <c r="P438" s="0" t="n">
        <f aca="false">IF(AND(F438="Not Voting",M438=1), 1,0)</f>
        <v>0</v>
      </c>
    </row>
    <row r="439" customFormat="false" ht="12.8" hidden="false" customHeight="false" outlineLevel="0" collapsed="false">
      <c r="A439" s="1" t="s">
        <v>1409</v>
      </c>
      <c r="B439" s="1" t="s">
        <v>687</v>
      </c>
      <c r="C439" s="1" t="s">
        <v>1410</v>
      </c>
      <c r="D439" s="2" t="s">
        <v>8453</v>
      </c>
      <c r="E439" s="2" t="s">
        <v>32</v>
      </c>
      <c r="F439" s="1" t="s">
        <v>20</v>
      </c>
      <c r="H439" s="0" t="n">
        <f aca="false">VALUE(D439)</f>
        <v>93010</v>
      </c>
      <c r="I439" s="0" t="n">
        <f aca="false">VALUE(E439)</f>
        <v>1000</v>
      </c>
      <c r="K439" s="0" t="n">
        <f aca="false">IF(  OR(  AND(H439&gt;I439, F439="Yes"),  AND( I439 &gt; H439, F439="No" ) ),SUM(H439,I439)    )</f>
        <v>94010</v>
      </c>
      <c r="L439" s="0" t="n">
        <f aca="false">IF( OR(  AND(I439&gt;H439, F439="Yes"),  AND( H439 &gt; I439, F439="No" ) ), SUM(H439,I439),0   )</f>
        <v>0</v>
      </c>
      <c r="M439" s="0" t="n">
        <f aca="false">IF( OR(H439=I439,AND(H439 = 0, I439=0)) ,1,0)</f>
        <v>0</v>
      </c>
      <c r="N439" s="0" t="n">
        <f aca="false">IF(F439="Not Voting", SUM(H439:I439),0)</f>
        <v>0</v>
      </c>
      <c r="P439" s="0" t="n">
        <f aca="false">IF(AND(F439="Not Voting",M439=1), 1,0)</f>
        <v>0</v>
      </c>
    </row>
    <row r="440" customFormat="false" ht="23.85" hidden="false" customHeight="false" outlineLevel="0" collapsed="false">
      <c r="A440" s="1" t="s">
        <v>1412</v>
      </c>
      <c r="B440" s="1" t="s">
        <v>687</v>
      </c>
      <c r="C440" s="1" t="s">
        <v>1413</v>
      </c>
      <c r="D440" s="2" t="s">
        <v>170</v>
      </c>
      <c r="E440" s="2" t="s">
        <v>279</v>
      </c>
      <c r="F440" s="1" t="s">
        <v>20</v>
      </c>
      <c r="H440" s="0" t="n">
        <f aca="false">VALUE(D440)</f>
        <v>57000</v>
      </c>
      <c r="I440" s="0" t="n">
        <f aca="false">VALUE(E440)</f>
        <v>5000</v>
      </c>
      <c r="K440" s="3" t="n">
        <f aca="false">IF(  OR(  AND(H440&gt;I440, F440="Yes"),  AND( I440 &gt; H440, F440="No" ) ),SUM(H440,I440)    )</f>
        <v>62000</v>
      </c>
      <c r="L440" s="0" t="n">
        <f aca="false">IF( OR(  AND(I440&gt;H440, F440="Yes"),  AND( H440 &gt; I440, F440="No" ) ), SUM(H440,I440),0   )</f>
        <v>0</v>
      </c>
      <c r="M440" s="0" t="n">
        <f aca="false">IF( OR(H440=I440,AND(H440 = 0, I440=0)) ,1,0)</f>
        <v>0</v>
      </c>
      <c r="N440" s="0" t="n">
        <f aca="false">IF(F440="Not Voting", SUM(H440:I440),0)</f>
        <v>0</v>
      </c>
      <c r="P440" s="0" t="n">
        <f aca="false">IF(AND(F440="Not Voting",M440=1), 1,0)</f>
        <v>0</v>
      </c>
    </row>
    <row r="441" customFormat="false" ht="12.8" hidden="false" customHeight="false" outlineLevel="0" collapsed="false">
      <c r="A441" s="1" t="s">
        <v>1415</v>
      </c>
      <c r="B441" s="1" t="s">
        <v>687</v>
      </c>
      <c r="C441" s="1" t="s">
        <v>1416</v>
      </c>
      <c r="D441" s="2" t="s">
        <v>8365</v>
      </c>
      <c r="E441" s="2" t="s">
        <v>19</v>
      </c>
      <c r="F441" s="1" t="s">
        <v>20</v>
      </c>
      <c r="H441" s="0" t="n">
        <f aca="false">VALUE(D441)</f>
        <v>32050</v>
      </c>
      <c r="I441" s="0" t="n">
        <f aca="false">VALUE(E441)</f>
        <v>0</v>
      </c>
      <c r="K441" s="0" t="n">
        <f aca="false">IF(  OR(  AND(H441&gt;I441, F441="Yes"),  AND( I441 &gt; H441, F441="No" ) ),SUM(H441,I441)    )</f>
        <v>32050</v>
      </c>
      <c r="L441" s="0" t="n">
        <f aca="false">IF( OR(  AND(I441&gt;H441, F441="Yes"),  AND( H441 &gt; I441, F441="No" ) ), SUM(H441,I441),0   )</f>
        <v>0</v>
      </c>
      <c r="M441" s="0" t="n">
        <f aca="false">IF( OR(H441=I441,AND(H441 = 0, I441=0)) ,1,0)</f>
        <v>0</v>
      </c>
      <c r="N441" s="0" t="n">
        <f aca="false">IF(F441="Not Voting", SUM(H441:I441),0)</f>
        <v>0</v>
      </c>
      <c r="P441" s="0" t="n">
        <f aca="false">IF(AND(F441="Not Voting",M441=1), 1,0)</f>
        <v>0</v>
      </c>
    </row>
    <row r="442" customFormat="false" ht="12.8" hidden="false" customHeight="false" outlineLevel="0" collapsed="false">
      <c r="A442" s="1" t="s">
        <v>1418</v>
      </c>
      <c r="B442" s="1" t="s">
        <v>687</v>
      </c>
      <c r="C442" s="1" t="s">
        <v>1419</v>
      </c>
      <c r="D442" s="2" t="s">
        <v>8454</v>
      </c>
      <c r="E442" s="2" t="s">
        <v>2917</v>
      </c>
      <c r="F442" s="1" t="s">
        <v>20</v>
      </c>
      <c r="H442" s="0" t="n">
        <f aca="false">VALUE(D442)</f>
        <v>63146</v>
      </c>
      <c r="I442" s="0" t="n">
        <f aca="false">VALUE(E442)</f>
        <v>16800</v>
      </c>
      <c r="K442" s="0" t="n">
        <f aca="false">IF(  OR(  AND(H442&gt;I442, F442="Yes"),  AND( I442 &gt; H442, F442="No" ) ),SUM(H442,I442)    )</f>
        <v>79946</v>
      </c>
      <c r="L442" s="0" t="n">
        <f aca="false">IF( OR(  AND(I442&gt;H442, F442="Yes"),  AND( H442 &gt; I442, F442="No" ) ), SUM(H442,I442),0   )</f>
        <v>0</v>
      </c>
      <c r="M442" s="0" t="n">
        <f aca="false">IF( OR(H442=I442,AND(H442 = 0, I442=0)) ,1,0)</f>
        <v>0</v>
      </c>
      <c r="N442" s="0" t="n">
        <f aca="false">IF(F442="Not Voting", SUM(H442:I442),0)</f>
        <v>0</v>
      </c>
      <c r="P442" s="0" t="n">
        <f aca="false">IF(AND(F442="Not Voting",M442=1), 1,0)</f>
        <v>0</v>
      </c>
    </row>
    <row r="443" customFormat="false" ht="35.05" hidden="false" customHeight="false" outlineLevel="0" collapsed="false">
      <c r="A443" s="1" t="s">
        <v>1421</v>
      </c>
      <c r="B443" s="1" t="s">
        <v>687</v>
      </c>
      <c r="C443" s="1" t="s">
        <v>1422</v>
      </c>
      <c r="D443" s="2" t="s">
        <v>8455</v>
      </c>
      <c r="E443" s="2" t="s">
        <v>19</v>
      </c>
      <c r="F443" s="1" t="s">
        <v>67</v>
      </c>
      <c r="H443" s="0" t="n">
        <f aca="false">VALUE(D443)</f>
        <v>8332</v>
      </c>
      <c r="I443" s="0" t="n">
        <f aca="false">VALUE(E443)</f>
        <v>0</v>
      </c>
      <c r="K443" s="3" t="n">
        <f aca="false">IF(  OR(  AND(H443&gt;I443, F443="Yes"),  AND( I443 &gt; H443, F443="No" ) ),SUM(H443,I443)    )</f>
        <v>0</v>
      </c>
      <c r="L443" s="0" t="n">
        <f aca="false">IF( OR(  AND(I443&gt;H443, F443="Yes"),  AND( H443 &gt; I443, F443="No" ) ), SUM(H443,I443),0   )</f>
        <v>0</v>
      </c>
      <c r="M443" s="0" t="n">
        <f aca="false">IF( OR(H443=I443,AND(H443 = 0, I443=0)) ,1,0)</f>
        <v>0</v>
      </c>
      <c r="N443" s="0" t="n">
        <f aca="false">IF(F443="Not Voting", SUM(H443:I443),0)</f>
        <v>8332</v>
      </c>
      <c r="P443" s="0" t="n">
        <f aca="false">IF(AND(F443="Not Voting",M443=1), 1,0)</f>
        <v>0</v>
      </c>
    </row>
    <row r="444" customFormat="false" ht="23.85" hidden="false" customHeight="false" outlineLevel="0" collapsed="false">
      <c r="A444" s="1" t="s">
        <v>6829</v>
      </c>
      <c r="B444" s="1" t="s">
        <v>687</v>
      </c>
      <c r="C444" s="1" t="s">
        <v>1018</v>
      </c>
      <c r="D444" s="2" t="s">
        <v>8456</v>
      </c>
      <c r="E444" s="2" t="s">
        <v>229</v>
      </c>
      <c r="F444" s="1" t="s">
        <v>20</v>
      </c>
      <c r="H444" s="0" t="n">
        <f aca="false">VALUE(D444)</f>
        <v>87508</v>
      </c>
      <c r="I444" s="0" t="n">
        <f aca="false">VALUE(E444)</f>
        <v>2500</v>
      </c>
      <c r="K444" s="0" t="n">
        <f aca="false">IF(  OR(  AND(H444&gt;I444, F444="Yes"),  AND( I444 &gt; H444, F444="No" ) ),SUM(H444,I444)    )</f>
        <v>90008</v>
      </c>
      <c r="L444" s="0" t="n">
        <f aca="false">IF( OR(  AND(I444&gt;H444, F444="Yes"),  AND( H444 &gt; I444, F444="No" ) ), SUM(H444,I444),0   )</f>
        <v>0</v>
      </c>
      <c r="M444" s="0" t="n">
        <f aca="false">IF( OR(H444=I444,AND(H444 = 0, I444=0)) ,1,0)</f>
        <v>0</v>
      </c>
      <c r="N444" s="0" t="n">
        <f aca="false">IF(F444="Not Voting", SUM(H444:I444),0)</f>
        <v>0</v>
      </c>
      <c r="P444" s="0" t="n">
        <f aca="false">IF(AND(F444="Not Voting",M444=1), 1,0)</f>
        <v>0</v>
      </c>
    </row>
    <row r="445" customFormat="false" ht="12.8" hidden="false" customHeight="false" outlineLevel="0" collapsed="false">
      <c r="A445" s="1" t="s">
        <v>1424</v>
      </c>
      <c r="B445" s="1" t="s">
        <v>687</v>
      </c>
      <c r="C445" s="1" t="s">
        <v>1425</v>
      </c>
      <c r="D445" s="2" t="s">
        <v>8457</v>
      </c>
      <c r="E445" s="2" t="s">
        <v>2772</v>
      </c>
      <c r="F445" s="1" t="s">
        <v>20</v>
      </c>
      <c r="H445" s="0" t="n">
        <f aca="false">VALUE(D445)</f>
        <v>268785</v>
      </c>
      <c r="I445" s="0" t="n">
        <f aca="false">VALUE(E445)</f>
        <v>15500</v>
      </c>
      <c r="K445" s="3" t="n">
        <f aca="false">IF(  OR(  AND(H445&gt;I445, F445="Yes"),  AND( I445 &gt; H445, F445="No" ) ),SUM(H445,I445)    )</f>
        <v>284285</v>
      </c>
      <c r="L445" s="0" t="n">
        <f aca="false">IF( OR(  AND(I445&gt;H445, F445="Yes"),  AND( H445 &gt; I445, F445="No" ) ), SUM(H445,I445),0   )</f>
        <v>0</v>
      </c>
      <c r="M445" s="0" t="n">
        <f aca="false">IF( OR(H445=I445,AND(H445 = 0, I445=0)) ,1,0)</f>
        <v>0</v>
      </c>
      <c r="N445" s="0" t="n">
        <f aca="false">IF(F445="Not Voting", SUM(H445:I445),0)</f>
        <v>0</v>
      </c>
      <c r="P445" s="0" t="n">
        <f aca="false">IF(AND(F445="Not Voting",M445=1), 1,0)</f>
        <v>0</v>
      </c>
    </row>
    <row r="446" customFormat="false" ht="35.05" hidden="false" customHeight="false" outlineLevel="0" collapsed="false">
      <c r="A446" s="1" t="s">
        <v>1427</v>
      </c>
      <c r="B446" s="1" t="s">
        <v>687</v>
      </c>
      <c r="C446" s="1" t="s">
        <v>1428</v>
      </c>
      <c r="D446" s="2" t="s">
        <v>4695</v>
      </c>
      <c r="E446" s="2" t="s">
        <v>3115</v>
      </c>
      <c r="F446" s="1" t="s">
        <v>20</v>
      </c>
      <c r="H446" s="0" t="n">
        <f aca="false">VALUE(D446)</f>
        <v>44350</v>
      </c>
      <c r="I446" s="0" t="n">
        <f aca="false">VALUE(E446)</f>
        <v>10700</v>
      </c>
      <c r="K446" s="3" t="n">
        <f aca="false">IF(  OR(  AND(H446&gt;I446, F446="Yes"),  AND( I446 &gt; H446, F446="No" ) ),SUM(H446,I446)    )</f>
        <v>55050</v>
      </c>
      <c r="L446" s="0" t="n">
        <f aca="false">IF( OR(  AND(I446&gt;H446, F446="Yes"),  AND( H446 &gt; I446, F446="No" ) ), SUM(H446,I446),0   )</f>
        <v>0</v>
      </c>
      <c r="M446" s="0" t="n">
        <f aca="false">IF( OR(H446=I446,AND(H446 = 0, I446=0)) ,1,0)</f>
        <v>0</v>
      </c>
      <c r="N446" s="0" t="n">
        <f aca="false">IF(F446="Not Voting", SUM(H446:I446),0)</f>
        <v>0</v>
      </c>
      <c r="P446" s="0" t="n">
        <f aca="false">IF(AND(F446="Not Voting",M446=1), 1,0)</f>
        <v>0</v>
      </c>
    </row>
    <row r="447" customFormat="false" ht="12.8" hidden="false" customHeight="false" outlineLevel="0" collapsed="false">
      <c r="A447" s="1"/>
      <c r="B447" s="1"/>
      <c r="C447" s="1"/>
      <c r="D447" s="2"/>
      <c r="E447" s="2"/>
      <c r="F447" s="1"/>
    </row>
    <row r="450" customFormat="false" ht="12.8" hidden="false" customHeight="false" outlineLevel="0" collapsed="false">
      <c r="F450" s="4" t="n">
        <f aca="false">COUNTIF($F$199:$F$445, "Yes")</f>
        <v>233</v>
      </c>
      <c r="H450" s="0" t="n">
        <f aca="false">SUM(H200:I446)</f>
        <v>25642357</v>
      </c>
      <c r="J450" s="4" t="s">
        <v>683</v>
      </c>
      <c r="K450" s="4" t="n">
        <f aca="false">SUM(K200:K446)</f>
        <v>23519098</v>
      </c>
      <c r="L450" s="4" t="n">
        <f aca="false">SUM(L200:L446)</f>
        <v>8850</v>
      </c>
      <c r="M450" s="4" t="n">
        <f aca="false">SUM(M200:M446)</f>
        <v>2</v>
      </c>
      <c r="N450" s="4" t="n">
        <f aca="false">SUM(N200:N446)</f>
        <v>2114409</v>
      </c>
      <c r="P450" s="0" t="n">
        <f aca="false">SUM(P2:P446)</f>
        <v>1</v>
      </c>
    </row>
    <row r="451" customFormat="false" ht="12.8" hidden="false" customHeight="false" outlineLevel="0" collapsed="false">
      <c r="F451" s="4" t="n">
        <f aca="false">COUNTIF($F$199:$F$445, "No")</f>
        <v>0</v>
      </c>
      <c r="J451" s="4" t="s">
        <v>684</v>
      </c>
      <c r="K451" s="4" t="n">
        <f aca="false">COUNTIF(K200:K446, "&gt;"&amp;0)</f>
        <v>231</v>
      </c>
      <c r="L451" s="4" t="n">
        <f aca="false">COUNTIF(L200:L446, "&gt;"&amp;0)</f>
        <v>1</v>
      </c>
      <c r="M451" s="4" t="n">
        <f aca="false">COUNTIF(M200:M446, "&gt;"&amp;0)</f>
        <v>2</v>
      </c>
      <c r="N451" s="4" t="n">
        <f aca="false">COUNTIF(N200:N446, "&gt;"&amp;0)</f>
        <v>13</v>
      </c>
    </row>
    <row r="452" customFormat="false" ht="12.8" hidden="false" customHeight="false" outlineLevel="0" collapsed="false">
      <c r="F452" s="4" t="n">
        <f aca="false">COUNTIF($F$199:$F$445, "Not Voting")</f>
        <v>13</v>
      </c>
      <c r="J452" s="4" t="s">
        <v>685</v>
      </c>
      <c r="K452" s="4" t="n">
        <f aca="false">ROUND(K450/K451,0)</f>
        <v>101814</v>
      </c>
      <c r="L452" s="5" t="n">
        <f aca="false">ROUND(L450/L451,0)</f>
        <v>8850</v>
      </c>
      <c r="M452" s="5"/>
      <c r="N452" s="5" t="n">
        <f aca="false">ROUND(N450/N451,0)</f>
        <v>162647</v>
      </c>
    </row>
  </sheetData>
  <conditionalFormatting sqref="P:P">
    <cfRule type="cellIs" priority="2" operator="greaterThan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2018-03-13T10:05:53Z</dcterms:created>
  <dc:creator/>
  <dc:description/>
  <dc:language>en-US</dc:language>
  <cp:lastModifiedBy/>
  <dcterms:modified xsi:type="dcterms:W3CDTF">2018-03-14T13:22:21Z</dcterms:modified>
  <cp:revision>7</cp:revision>
  <dc:subject/>
  <dc:title/>
</cp:coreProperties>
</file>