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eshmanikandan.k\Downloads\"/>
    </mc:Choice>
  </mc:AlternateContent>
  <bookViews>
    <workbookView xWindow="0" yWindow="0" windowWidth="21600" windowHeight="9735" activeTab="1"/>
  </bookViews>
  <sheets>
    <sheet name="PROJECT DETAILS" sheetId="6" r:id="rId1"/>
    <sheet name="DEFECT TRACKER" sheetId="1" r:id="rId2"/>
    <sheet name="RESOURCES" sheetId="7" r:id="rId3"/>
    <sheet name="Dropdowns" sheetId="2" r:id="rId4"/>
  </sheets>
  <externalReferences>
    <externalReference r:id="rId5"/>
  </externalReferences>
  <definedNames>
    <definedName name="_xlnm._FilterDatabase" localSheetId="1" hidden="1">'DEFECT TRACKER'!$B$17:$N$17</definedName>
    <definedName name="CATEGORY">'[1]RISK MITIGATION REPORT EXAMPLE'!#REF!</definedName>
    <definedName name="COMMENTS">'[1]RISK MITIGATION REPORT EXAMPLE'!#REF!</definedName>
    <definedName name="DATE">'PROJECT DETAILS'!$C$6</definedName>
    <definedName name="DATE_OF_DECISION">'[1]RISK MITIGATION REPORT EXAMPLE'!#REF!</definedName>
    <definedName name="DECISION">'[1]RISK MITIGATION REPORT EXAMPLE'!#REF!</definedName>
    <definedName name="DECISION_ID">'[1]RISK MITIGATION REPORT EXAMPLE'!#REF!</definedName>
    <definedName name="Full_Project_Name">'PROJECT DETAILS'!$C$7</definedName>
    <definedName name="ID">'[1]RISK MITIGATION REPORT EXAMPLE'!#REF!</definedName>
    <definedName name="_xlnm.Print_Titles" localSheetId="1">'DEFECT TRACKER'!$17:$17</definedName>
    <definedName name="Project_Manager">'PROJECT DETAILS'!$C$8</definedName>
    <definedName name="Project_No">'PROJECT DETAILS'!$C$5</definedName>
    <definedName name="PROJECT_SPONSOR">'PROJECT DETAILS'!$B$9</definedName>
    <definedName name="RESPONSIBLE_PARTY">'[1]RISK MITIGATION REPORT EXAMPLE'!#REF!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14" i="1" s="1"/>
  <c r="F13" i="1"/>
  <c r="F12" i="1"/>
  <c r="F11" i="1"/>
  <c r="F10" i="1"/>
  <c r="C13" i="1"/>
  <c r="C12" i="1"/>
  <c r="C11" i="1"/>
  <c r="F14" i="1" l="1"/>
  <c r="C14" i="1"/>
</calcChain>
</file>

<file path=xl/sharedStrings.xml><?xml version="1.0" encoding="utf-8"?>
<sst xmlns="http://schemas.openxmlformats.org/spreadsheetml/2006/main" count="135" uniqueCount="71">
  <si>
    <t>Severity</t>
  </si>
  <si>
    <t>Status</t>
  </si>
  <si>
    <t>Count</t>
  </si>
  <si>
    <t>1-Critical</t>
  </si>
  <si>
    <t>2-High</t>
  </si>
  <si>
    <t>2-Open</t>
  </si>
  <si>
    <t>3-Medium</t>
  </si>
  <si>
    <t>3-Closed</t>
  </si>
  <si>
    <t>4-Low</t>
  </si>
  <si>
    <t>Defect ID</t>
  </si>
  <si>
    <t>Detected Date</t>
  </si>
  <si>
    <t>Subject</t>
  </si>
  <si>
    <t>Environment</t>
  </si>
  <si>
    <t>Internal Update</t>
  </si>
  <si>
    <t>Assigned to</t>
  </si>
  <si>
    <t>Customer ref</t>
  </si>
  <si>
    <t>Defect / issue description</t>
  </si>
  <si>
    <t>Customer facing update</t>
  </si>
  <si>
    <t>TOTALS</t>
  </si>
  <si>
    <t>QA</t>
  </si>
  <si>
    <t>Dev</t>
  </si>
  <si>
    <t>Reported by</t>
  </si>
  <si>
    <t>New requirement. Consider for future phase.</t>
  </si>
  <si>
    <t>CRM connector: Email address gives error when saving.</t>
  </si>
  <si>
    <t>Engineer</t>
  </si>
  <si>
    <t xml:space="preserve">With Engineer for review. </t>
  </si>
  <si>
    <t xml:space="preserve">Check there isn't a conflict between test data email addresses and live addresses imported via the connector. </t>
  </si>
  <si>
    <t>Need button to clear all fields.</t>
  </si>
  <si>
    <t>The connector tab contains 8 search fields. I'm missing a button here to clear all fields for a new search.</t>
  </si>
  <si>
    <t>New requirement. Workaround is to manually clear the fields. Engineer is assessing the effort.</t>
  </si>
  <si>
    <t xml:space="preserve">Likely to be several days work. Will provide an estimate of effort to the customer. </t>
  </si>
  <si>
    <t>Engineer &amp; PM</t>
  </si>
  <si>
    <t xml:space="preserve">Nationality is not given correctly. </t>
  </si>
  <si>
    <t xml:space="preserve">Insured person (policy member) - nationality is not coming through connector. </t>
  </si>
  <si>
    <t xml:space="preserve">Nationality data is in data import so should be coming through. </t>
  </si>
  <si>
    <t xml:space="preserve">Connector: Customer view Insured gives result 0 at Policy tab. </t>
  </si>
  <si>
    <t>Insured view shows 0 in policy tab.</t>
  </si>
  <si>
    <t>Search for Group Contract needs to return associated organisation record. At the moment the reference no. is returned.</t>
  </si>
  <si>
    <t>Raising a change request. Work around - show the organisation under group contract and drill down on the organisation for details.</t>
  </si>
  <si>
    <t>PM &amp; Engineer for LOE</t>
  </si>
  <si>
    <t>Related to “Link between Policy owner and Policy member not available”.</t>
  </si>
  <si>
    <t>Customer test team</t>
  </si>
  <si>
    <t>Customer project team</t>
  </si>
  <si>
    <t xml:space="preserve">Change search for Group Contract. </t>
  </si>
  <si>
    <t xml:space="preserve">Search for a relation (with email address) in the connector.
Select relation. Confirm your choice.
Enter empty fields. Click save and close
Expected: Relation will be stored and closed
Observed behavior: Error message
</t>
  </si>
  <si>
    <t xml:space="preserve">Looking at the XML data it seems that this member is not a policy owner, so the policy data is not in the XML. We need to see if we can add these memberships (as part of a change request).
</t>
  </si>
  <si>
    <t>1-New</t>
  </si>
  <si>
    <t>User Impact</t>
  </si>
  <si>
    <t>Business impact</t>
  </si>
  <si>
    <t>H/M/L
User impact</t>
  </si>
  <si>
    <t>H/M/L
Business impact</t>
  </si>
  <si>
    <t>[Blank]</t>
  </si>
  <si>
    <t xml:space="preserve">DEFECT / ISSUE TRACKER </t>
  </si>
  <si>
    <t>PROJECT DETAILS</t>
  </si>
  <si>
    <t xml:space="preserve">PROJECT No:  </t>
  </si>
  <si>
    <t>MA-015-02</t>
  </si>
  <si>
    <t>DATE:</t>
  </si>
  <si>
    <t>FULL PROJECT NAME:</t>
  </si>
  <si>
    <t>Project Orion</t>
  </si>
  <si>
    <t>PROJECT MANAGER:</t>
  </si>
  <si>
    <t>A Smith</t>
  </si>
  <si>
    <t>PROJECT SPONSOR:</t>
  </si>
  <si>
    <t>F Dole</t>
  </si>
  <si>
    <t>PROJECT DEFECT TRACKER</t>
  </si>
  <si>
    <t>Issue Log</t>
  </si>
  <si>
    <t>Test Case Template</t>
  </si>
  <si>
    <t>Project Status Report</t>
  </si>
  <si>
    <t>Lessons Learned Template</t>
  </si>
  <si>
    <t>Post Project Review Template</t>
  </si>
  <si>
    <t>Change Request Template</t>
  </si>
  <si>
    <t>Top 20 Common Project Risks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</si>
</sst>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 tint="4.9989318521683403E-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8"/>
      <color theme="10"/>
      <name val="Calibri"/>
      <family val="2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9">
    <xf numFmtId="0" fontId="0" fillId="0" borderId="0"/>
    <xf numFmtId="0" fontId="6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1" applyNumberFormat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4" fontId="0" fillId="0" borderId="6" xfId="0" applyNumberForma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14" fontId="0" fillId="0" borderId="6" xfId="0" applyNumberForma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quotePrefix="1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0" fillId="2" borderId="6" xfId="0" applyFill="1" applyBorder="1" applyAlignment="1">
      <alignment horizontal="center" vertical="top" wrapText="1"/>
    </xf>
    <xf numFmtId="0" fontId="0" fillId="2" borderId="6" xfId="0" quotePrefix="1" applyFill="1" applyBorder="1" applyAlignment="1">
      <alignment horizontal="center" vertical="top" wrapText="1"/>
    </xf>
    <xf numFmtId="0" fontId="0" fillId="0" borderId="6" xfId="0" applyBorder="1"/>
    <xf numFmtId="0" fontId="6" fillId="28" borderId="6" xfId="0" applyFont="1" applyFill="1" applyBorder="1" applyAlignment="1">
      <alignment vertical="top" wrapText="1"/>
    </xf>
    <xf numFmtId="0" fontId="6" fillId="28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28" borderId="2" xfId="0" applyFont="1" applyFill="1" applyBorder="1" applyAlignment="1">
      <alignment horizontal="left" vertical="center" wrapText="1"/>
    </xf>
    <xf numFmtId="0" fontId="6" fillId="28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6" fillId="28" borderId="4" xfId="0" applyFont="1" applyFill="1" applyBorder="1" applyAlignment="1">
      <alignment horizontal="center" vertical="center"/>
    </xf>
    <xf numFmtId="0" fontId="6" fillId="28" borderId="3" xfId="0" applyFont="1" applyFill="1" applyBorder="1" applyAlignment="1">
      <alignment horizontal="center" vertical="center" wrapText="1"/>
    </xf>
    <xf numFmtId="0" fontId="0" fillId="0" borderId="8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6" xfId="0" quotePrefix="1" applyBorder="1" applyAlignment="1">
      <alignment vertical="center"/>
    </xf>
    <xf numFmtId="0" fontId="0" fillId="0" borderId="6" xfId="0" applyBorder="1" applyAlignment="1">
      <alignment horizontal="left" vertical="top"/>
    </xf>
    <xf numFmtId="0" fontId="0" fillId="0" borderId="6" xfId="0" quotePrefix="1" applyBorder="1" applyAlignment="1">
      <alignment horizontal="left" vertical="top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2" fillId="28" borderId="6" xfId="26" applyFont="1" applyFill="1" applyBorder="1" applyAlignment="1">
      <alignment horizontal="left" vertical="top" wrapText="1"/>
    </xf>
    <xf numFmtId="0" fontId="13" fillId="0" borderId="6" xfId="25" applyFont="1" applyFill="1" applyBorder="1" applyAlignment="1">
      <alignment horizontal="left" vertical="top" wrapText="1"/>
    </xf>
    <xf numFmtId="0" fontId="16" fillId="0" borderId="0" xfId="28" applyFont="1" applyAlignment="1" applyProtection="1"/>
    <xf numFmtId="0" fontId="17" fillId="0" borderId="0" xfId="0" applyFont="1"/>
    <xf numFmtId="0" fontId="18" fillId="0" borderId="0" xfId="27" applyFont="1" applyAlignment="1" applyProtection="1"/>
    <xf numFmtId="0" fontId="0" fillId="29" borderId="6" xfId="0" applyFill="1" applyBorder="1" applyAlignment="1">
      <alignment horizontal="center" vertical="center" wrapText="1"/>
    </xf>
    <xf numFmtId="0" fontId="0" fillId="29" borderId="7" xfId="0" applyFill="1" applyBorder="1" applyAlignment="1">
      <alignment horizontal="center" vertical="center" wrapText="1"/>
    </xf>
    <xf numFmtId="0" fontId="0" fillId="30" borderId="6" xfId="0" applyFill="1" applyBorder="1" applyAlignment="1">
      <alignment horizontal="center" vertical="center" wrapText="1"/>
    </xf>
    <xf numFmtId="0" fontId="0" fillId="30" borderId="7" xfId="0" applyFill="1" applyBorder="1" applyAlignment="1">
      <alignment horizontal="center" vertical="center" wrapText="1"/>
    </xf>
    <xf numFmtId="0" fontId="0" fillId="31" borderId="6" xfId="0" applyFill="1" applyBorder="1" applyAlignment="1">
      <alignment horizontal="center" vertical="center" wrapText="1"/>
    </xf>
    <xf numFmtId="0" fontId="0" fillId="31" borderId="7" xfId="0" applyFill="1" applyBorder="1" applyAlignment="1">
      <alignment horizontal="center" vertical="center" wrapText="1"/>
    </xf>
    <xf numFmtId="0" fontId="0" fillId="32" borderId="6" xfId="0" applyFill="1" applyBorder="1" applyAlignment="1">
      <alignment horizontal="center" vertical="center" wrapText="1"/>
    </xf>
    <xf numFmtId="0" fontId="0" fillId="32" borderId="7" xfId="0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wrapText="1"/>
    </xf>
  </cellXfs>
  <cellStyles count="29">
    <cellStyle name="20% - Accent1" xfId="2" builtinId="30" customBuiltin="1"/>
    <cellStyle name="20% - Accent2" xfId="6" builtinId="34" customBuiltin="1"/>
    <cellStyle name="20% - Accent3" xfId="10" builtinId="38" customBuiltin="1"/>
    <cellStyle name="20% - Accent4" xfId="14" builtinId="42" customBuiltin="1"/>
    <cellStyle name="20% - Accent5" xfId="18" builtinId="46" customBuiltin="1"/>
    <cellStyle name="20% - Accent6" xfId="22" builtinId="50" customBuiltin="1"/>
    <cellStyle name="40% - Accent1" xfId="3" builtinId="31" customBuiltin="1"/>
    <cellStyle name="40% - Accent2" xfId="7" builtinId="35" customBuiltin="1"/>
    <cellStyle name="40% - Accent3" xfId="11" builtinId="39" customBuiltin="1"/>
    <cellStyle name="40% - Accent4" xfId="15" builtinId="43" customBuiltin="1"/>
    <cellStyle name="40% - Accent5" xfId="19" builtinId="47" customBuiltin="1"/>
    <cellStyle name="40% - Accent6" xfId="23" builtinId="51" customBuiltin="1"/>
    <cellStyle name="60% - Accent1" xfId="4" builtinId="32" customBuiltin="1"/>
    <cellStyle name="60% - Accent2" xfId="8" builtinId="36" customBuiltin="1"/>
    <cellStyle name="60% - Accent3" xfId="12" builtinId="40" customBuiltin="1"/>
    <cellStyle name="60% - Accent4" xfId="16" builtinId="44" customBuiltin="1"/>
    <cellStyle name="60% - Accent5" xfId="20" builtinId="48" customBuiltin="1"/>
    <cellStyle name="60% - Accent6" xfId="24" builtinId="52" customBuiltin="1"/>
    <cellStyle name="Accent1" xfId="1" builtinId="29" customBuiltin="1"/>
    <cellStyle name="Accent2" xfId="5" builtinId="33" customBuiltin="1"/>
    <cellStyle name="Accent3" xfId="9" builtinId="37" customBuiltin="1"/>
    <cellStyle name="Accent4" xfId="13" builtinId="41" customBuiltin="1"/>
    <cellStyle name="Accent5" xfId="17" builtinId="45" customBuiltin="1"/>
    <cellStyle name="Accent6" xfId="21" builtinId="49" customBuiltin="1"/>
    <cellStyle name="Hyperlink" xfId="27" builtinId="8"/>
    <cellStyle name="Hyperlink 2" xfId="28"/>
    <cellStyle name="Input" xfId="25" builtinId="20"/>
    <cellStyle name="Normal" xfId="0" builtinId="0"/>
    <cellStyle name="Title 2" xfId="26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takeholdermap.com/project-templates/risk-data-sheet-template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95250</xdr:rowOff>
    </xdr:from>
    <xdr:to>
      <xdr:col>8</xdr:col>
      <xdr:colOff>552712</xdr:colOff>
      <xdr:row>4</xdr:row>
      <xdr:rowOff>161925</xdr:rowOff>
    </xdr:to>
    <xdr:pic>
      <xdr:nvPicPr>
        <xdr:cNvPr id="2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FD79A61-5BBA-4382-93BC-7120A45E2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0"/>
          <a:ext cx="65296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tmorp/Dropbox/Unnamed%20Site%203/public_html/project-templates/risk-mitigation-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ETAILS"/>
      <sheetName val="RISK MITIGATION REPORT COLOR"/>
      <sheetName val="RISK MITIGATION REPORT EXAMPLE"/>
      <sheetName val="RISK MITIGATION REPORT PLAIN"/>
      <sheetName val="RESOURCES"/>
    </sheetNames>
    <sheetDataSet>
      <sheetData sheetId="0"/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stakeholdermap.com/project-templates/project-status-report-template.html" TargetMode="External"/><Relationship Id="rId7" Type="http://schemas.openxmlformats.org/officeDocument/2006/relationships/hyperlink" Target="https://www.stakeholdermap.com/risk/register-common-project-risks.html" TargetMode="External"/><Relationship Id="rId2" Type="http://schemas.openxmlformats.org/officeDocument/2006/relationships/hyperlink" Target="https://www.stakeholdermap.com/project-templates/test-case-template-excel.html" TargetMode="External"/><Relationship Id="rId1" Type="http://schemas.openxmlformats.org/officeDocument/2006/relationships/hyperlink" Target="https://www.stakeholdermap.com/risk/register-common-project-risks.html" TargetMode="External"/><Relationship Id="rId6" Type="http://schemas.openxmlformats.org/officeDocument/2006/relationships/hyperlink" Target="https://www.stakeholdermap.com/project-templates/change-request-template.html" TargetMode="External"/><Relationship Id="rId5" Type="http://schemas.openxmlformats.org/officeDocument/2006/relationships/hyperlink" Target="https://www.stakeholdermap.com/project-templates/post-project-review-template.html" TargetMode="External"/><Relationship Id="rId4" Type="http://schemas.openxmlformats.org/officeDocument/2006/relationships/hyperlink" Target="https://www.stakeholdermap.com/project-templates/lessons-learned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workbookViewId="0">
      <selection activeCell="E14" sqref="E14"/>
    </sheetView>
  </sheetViews>
  <sheetFormatPr defaultRowHeight="15" x14ac:dyDescent="0.25"/>
  <cols>
    <col min="2" max="2" width="30.85546875" customWidth="1"/>
    <col min="3" max="3" width="39.28515625" customWidth="1"/>
  </cols>
  <sheetData>
    <row r="2" spans="2:5" ht="26.1" customHeight="1" x14ac:dyDescent="0.4">
      <c r="B2" s="57" t="s">
        <v>63</v>
      </c>
      <c r="C2" s="57"/>
      <c r="D2" s="42"/>
      <c r="E2" s="42"/>
    </row>
    <row r="3" spans="2:5" ht="33" customHeight="1" x14ac:dyDescent="0.4">
      <c r="B3" s="57" t="s">
        <v>53</v>
      </c>
      <c r="C3" s="57"/>
      <c r="D3" s="43"/>
      <c r="E3" s="43"/>
    </row>
    <row r="5" spans="2:5" ht="15.75" x14ac:dyDescent="0.25">
      <c r="B5" s="44" t="s">
        <v>54</v>
      </c>
      <c r="C5" s="45" t="s">
        <v>55</v>
      </c>
    </row>
    <row r="6" spans="2:5" ht="30.95" customHeight="1" x14ac:dyDescent="0.25">
      <c r="B6" s="44" t="s">
        <v>56</v>
      </c>
      <c r="C6" s="45"/>
    </row>
    <row r="7" spans="2:5" ht="15.75" x14ac:dyDescent="0.25">
      <c r="B7" s="44" t="s">
        <v>57</v>
      </c>
      <c r="C7" s="45" t="s">
        <v>58</v>
      </c>
    </row>
    <row r="8" spans="2:5" ht="27.95" customHeight="1" x14ac:dyDescent="0.25">
      <c r="B8" s="44" t="s">
        <v>59</v>
      </c>
      <c r="C8" s="45" t="s">
        <v>60</v>
      </c>
    </row>
    <row r="9" spans="2:5" ht="27.75" customHeight="1" x14ac:dyDescent="0.25">
      <c r="B9" s="44" t="s">
        <v>61</v>
      </c>
      <c r="C9" s="45" t="s">
        <v>62</v>
      </c>
    </row>
  </sheetData>
  <mergeCells count="2">
    <mergeCell ref="B2:C2"/>
    <mergeCell ref="B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O100"/>
  <sheetViews>
    <sheetView showGridLines="0" tabSelected="1" zoomScale="70" zoomScaleNormal="70" workbookViewId="0">
      <selection activeCell="J20" sqref="J20"/>
    </sheetView>
  </sheetViews>
  <sheetFormatPr defaultRowHeight="15" x14ac:dyDescent="0.25"/>
  <cols>
    <col min="1" max="1" width="2.28515625" customWidth="1"/>
    <col min="2" max="2" width="11.5703125" customWidth="1"/>
    <col min="3" max="3" width="12.28515625" customWidth="1"/>
    <col min="4" max="4" width="10.140625" bestFit="1" customWidth="1"/>
    <col min="5" max="5" width="10.85546875" customWidth="1"/>
    <col min="6" max="7" width="12.140625" customWidth="1"/>
    <col min="8" max="8" width="21" customWidth="1"/>
    <col min="9" max="9" width="14.42578125" customWidth="1"/>
    <col min="10" max="10" width="54.7109375" customWidth="1"/>
    <col min="11" max="11" width="15.28515625" customWidth="1"/>
    <col min="12" max="12" width="34.5703125" customWidth="1"/>
    <col min="13" max="13" width="65.42578125" customWidth="1"/>
    <col min="14" max="14" width="11.85546875" customWidth="1"/>
    <col min="15" max="15" width="17" customWidth="1"/>
  </cols>
  <sheetData>
    <row r="7" spans="2:15" ht="37.5" customHeight="1" x14ac:dyDescent="0.5">
      <c r="C7" s="41" t="s">
        <v>52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1"/>
    </row>
    <row r="8" spans="2:15" ht="15" customHeight="1" thickBot="1" x14ac:dyDescent="0.3">
      <c r="O8" s="1"/>
    </row>
    <row r="9" spans="2:15" s="31" customFormat="1" ht="39" customHeight="1" thickBot="1" x14ac:dyDescent="0.3">
      <c r="B9" s="24"/>
      <c r="C9" s="24"/>
      <c r="D9" s="24"/>
      <c r="E9" s="25"/>
      <c r="F9" s="26" t="s">
        <v>47</v>
      </c>
      <c r="G9" s="27" t="s">
        <v>48</v>
      </c>
      <c r="H9" s="24"/>
      <c r="I9" s="24"/>
      <c r="J9" s="28"/>
      <c r="K9" s="29"/>
      <c r="L9" s="29"/>
      <c r="M9" s="30"/>
      <c r="N9" s="29"/>
    </row>
    <row r="10" spans="2:15" s="31" customFormat="1" ht="21.75" customHeight="1" x14ac:dyDescent="0.25">
      <c r="B10" s="32" t="s">
        <v>1</v>
      </c>
      <c r="C10" s="33" t="s">
        <v>2</v>
      </c>
      <c r="D10" s="29"/>
      <c r="E10" s="18" t="s">
        <v>3</v>
      </c>
      <c r="F10" s="49">
        <f>COUNTIFS(F$18:F$32,E10)</f>
        <v>0</v>
      </c>
      <c r="G10" s="50">
        <f>COUNTIFS(G$18:G$32,E10)</f>
        <v>1</v>
      </c>
      <c r="H10" s="29"/>
      <c r="I10" s="29"/>
      <c r="J10" s="29"/>
      <c r="K10" s="29"/>
      <c r="L10" s="29"/>
      <c r="M10" s="30"/>
      <c r="N10" s="29"/>
    </row>
    <row r="11" spans="2:15" s="31" customFormat="1" ht="17.25" customHeight="1" x14ac:dyDescent="0.25">
      <c r="B11" s="18" t="s">
        <v>46</v>
      </c>
      <c r="C11" s="19">
        <f>COUNTIFS(E18:E32,B11)</f>
        <v>1</v>
      </c>
      <c r="D11" s="29"/>
      <c r="E11" s="20" t="s">
        <v>4</v>
      </c>
      <c r="F11" s="51">
        <f>COUNTIFS(F$18:F32,E11)</f>
        <v>2</v>
      </c>
      <c r="G11" s="52">
        <f>COUNTIFS(G$18:G32,E11)</f>
        <v>2</v>
      </c>
      <c r="H11" s="29"/>
      <c r="I11" s="29"/>
      <c r="J11" s="29"/>
      <c r="K11" s="29"/>
      <c r="L11" s="29"/>
      <c r="M11" s="30"/>
      <c r="N11" s="29"/>
    </row>
    <row r="12" spans="2:15" s="31" customFormat="1" ht="17.25" customHeight="1" x14ac:dyDescent="0.25">
      <c r="B12" s="20" t="s">
        <v>5</v>
      </c>
      <c r="C12" s="19">
        <f>COUNTIFS(E18:E32,B12)</f>
        <v>4</v>
      </c>
      <c r="D12" s="29"/>
      <c r="E12" s="20" t="s">
        <v>6</v>
      </c>
      <c r="F12" s="53">
        <f>COUNTIFS(F$18:F32,E12)</f>
        <v>3</v>
      </c>
      <c r="G12" s="54">
        <f>COUNTIFS(G$18:G32,E12)</f>
        <v>0</v>
      </c>
      <c r="H12" s="29"/>
      <c r="I12" s="29"/>
      <c r="J12" s="29"/>
      <c r="K12" s="29"/>
      <c r="L12" s="29"/>
      <c r="M12" s="30"/>
      <c r="N12" s="29"/>
    </row>
    <row r="13" spans="2:15" s="31" customFormat="1" ht="17.25" customHeight="1" x14ac:dyDescent="0.25">
      <c r="B13" s="20" t="s">
        <v>7</v>
      </c>
      <c r="C13" s="19">
        <f>COUNTIFS(E18:E32,B13)</f>
        <v>0</v>
      </c>
      <c r="D13" s="29"/>
      <c r="E13" s="20" t="s">
        <v>8</v>
      </c>
      <c r="F13" s="55">
        <f>COUNTIFS(F$18:F32,E13)</f>
        <v>0</v>
      </c>
      <c r="G13" s="56">
        <f>COUNTIFS(G$18:G32,E13)</f>
        <v>2</v>
      </c>
      <c r="H13" s="29"/>
      <c r="I13" s="29"/>
      <c r="J13" s="29"/>
      <c r="K13" s="29"/>
      <c r="L13" s="29"/>
      <c r="M13" s="30"/>
      <c r="N13" s="29"/>
    </row>
    <row r="14" spans="2:15" s="31" customFormat="1" ht="17.25" customHeight="1" thickBot="1" x14ac:dyDescent="0.3">
      <c r="B14" s="34" t="s">
        <v>18</v>
      </c>
      <c r="C14" s="23">
        <f>SUM(C11:C13)</f>
        <v>5</v>
      </c>
      <c r="D14" s="29"/>
      <c r="E14" s="21"/>
      <c r="F14" s="22">
        <f>SUM(F10:F13)</f>
        <v>5</v>
      </c>
      <c r="G14" s="23">
        <f>SUM(G10:G13)</f>
        <v>5</v>
      </c>
      <c r="H14" s="29"/>
      <c r="I14" s="29"/>
      <c r="J14" s="29"/>
      <c r="K14" s="29"/>
      <c r="L14" s="29"/>
      <c r="M14" s="30"/>
      <c r="N14" s="29"/>
    </row>
    <row r="15" spans="2:15" x14ac:dyDescent="0.25">
      <c r="B15" s="1"/>
      <c r="C15" s="4"/>
      <c r="D15" s="1"/>
      <c r="E15" s="1"/>
      <c r="F15" s="4"/>
      <c r="G15" s="4"/>
      <c r="H15" s="1"/>
      <c r="I15" s="1"/>
      <c r="J15" s="1"/>
      <c r="K15" s="1"/>
      <c r="L15" s="1"/>
      <c r="M15" s="2"/>
      <c r="N15" s="1"/>
    </row>
    <row r="16" spans="2:15" x14ac:dyDescent="0.25">
      <c r="B16" s="1"/>
      <c r="C16" s="4"/>
      <c r="D16" s="1"/>
      <c r="E16" s="1"/>
      <c r="F16" s="4"/>
      <c r="G16" s="4"/>
      <c r="H16" s="1"/>
      <c r="I16" s="1"/>
      <c r="J16" s="1"/>
      <c r="K16" s="1"/>
      <c r="L16" s="1"/>
      <c r="M16" s="2"/>
      <c r="N16" s="1"/>
    </row>
    <row r="17" spans="2:14" ht="48" customHeight="1" x14ac:dyDescent="0.25">
      <c r="B17" s="15" t="s">
        <v>9</v>
      </c>
      <c r="C17" s="15" t="s">
        <v>10</v>
      </c>
      <c r="D17" s="15" t="s">
        <v>15</v>
      </c>
      <c r="E17" s="15" t="s">
        <v>1</v>
      </c>
      <c r="F17" s="15" t="s">
        <v>49</v>
      </c>
      <c r="G17" s="15" t="s">
        <v>50</v>
      </c>
      <c r="H17" s="15" t="s">
        <v>11</v>
      </c>
      <c r="I17" s="15" t="s">
        <v>21</v>
      </c>
      <c r="J17" s="15" t="s">
        <v>16</v>
      </c>
      <c r="K17" s="15" t="s">
        <v>12</v>
      </c>
      <c r="L17" s="15" t="s">
        <v>17</v>
      </c>
      <c r="M17" s="16" t="s">
        <v>13</v>
      </c>
      <c r="N17" s="15" t="s">
        <v>14</v>
      </c>
    </row>
    <row r="18" spans="2:14" ht="98.25" customHeight="1" x14ac:dyDescent="0.25">
      <c r="B18" s="3">
        <v>1</v>
      </c>
      <c r="C18" s="5">
        <v>44227</v>
      </c>
      <c r="D18" s="12">
        <v>438</v>
      </c>
      <c r="E18" s="5" t="s">
        <v>46</v>
      </c>
      <c r="F18" s="5" t="s">
        <v>4</v>
      </c>
      <c r="G18" s="5" t="s">
        <v>4</v>
      </c>
      <c r="H18" s="6" t="s">
        <v>23</v>
      </c>
      <c r="I18" s="6" t="s">
        <v>41</v>
      </c>
      <c r="J18" s="7" t="s">
        <v>44</v>
      </c>
      <c r="K18" s="6" t="s">
        <v>19</v>
      </c>
      <c r="L18" s="6" t="s">
        <v>25</v>
      </c>
      <c r="M18" s="9" t="s">
        <v>26</v>
      </c>
      <c r="N18" s="6" t="s">
        <v>24</v>
      </c>
    </row>
    <row r="19" spans="2:14" ht="47.25" customHeight="1" x14ac:dyDescent="0.25">
      <c r="B19" s="3">
        <v>2</v>
      </c>
      <c r="C19" s="5">
        <v>44211</v>
      </c>
      <c r="D19" s="12">
        <v>441</v>
      </c>
      <c r="E19" s="5" t="s">
        <v>5</v>
      </c>
      <c r="F19" s="5" t="s">
        <v>6</v>
      </c>
      <c r="G19" s="5" t="s">
        <v>8</v>
      </c>
      <c r="H19" s="6" t="s">
        <v>27</v>
      </c>
      <c r="I19" s="6" t="s">
        <v>41</v>
      </c>
      <c r="J19" s="7" t="s">
        <v>28</v>
      </c>
      <c r="K19" s="6" t="s">
        <v>20</v>
      </c>
      <c r="L19" s="6" t="s">
        <v>29</v>
      </c>
      <c r="M19" s="9" t="s">
        <v>30</v>
      </c>
      <c r="N19" s="6" t="s">
        <v>31</v>
      </c>
    </row>
    <row r="20" spans="2:14" ht="42" customHeight="1" x14ac:dyDescent="0.25">
      <c r="B20" s="3">
        <v>3</v>
      </c>
      <c r="C20" s="5">
        <v>44195</v>
      </c>
      <c r="D20" s="12">
        <v>442</v>
      </c>
      <c r="E20" s="5" t="s">
        <v>5</v>
      </c>
      <c r="F20" s="5" t="s">
        <v>6</v>
      </c>
      <c r="G20" s="5" t="s">
        <v>4</v>
      </c>
      <c r="H20" s="6" t="s">
        <v>32</v>
      </c>
      <c r="I20" s="6" t="s">
        <v>41</v>
      </c>
      <c r="J20" s="7" t="s">
        <v>33</v>
      </c>
      <c r="K20" s="6" t="s">
        <v>19</v>
      </c>
      <c r="L20" s="6" t="s">
        <v>25</v>
      </c>
      <c r="M20" s="9" t="s">
        <v>34</v>
      </c>
      <c r="N20" s="6" t="s">
        <v>24</v>
      </c>
    </row>
    <row r="21" spans="2:14" ht="57.75" customHeight="1" x14ac:dyDescent="0.25">
      <c r="B21" s="3">
        <v>4</v>
      </c>
      <c r="C21" s="5">
        <v>44204</v>
      </c>
      <c r="D21" s="12">
        <v>445</v>
      </c>
      <c r="E21" s="5" t="s">
        <v>5</v>
      </c>
      <c r="F21" s="5" t="s">
        <v>4</v>
      </c>
      <c r="G21" s="5" t="s">
        <v>3</v>
      </c>
      <c r="H21" s="6" t="s">
        <v>36</v>
      </c>
      <c r="I21" s="6" t="s">
        <v>41</v>
      </c>
      <c r="J21" s="7" t="s">
        <v>35</v>
      </c>
      <c r="K21" s="6" t="s">
        <v>20</v>
      </c>
      <c r="L21" s="6" t="s">
        <v>40</v>
      </c>
      <c r="M21" s="9" t="s">
        <v>45</v>
      </c>
      <c r="N21" s="6" t="s">
        <v>24</v>
      </c>
    </row>
    <row r="22" spans="2:14" ht="45" x14ac:dyDescent="0.25">
      <c r="B22" s="3">
        <v>5</v>
      </c>
      <c r="C22" s="5">
        <v>44207</v>
      </c>
      <c r="D22" s="12">
        <v>450</v>
      </c>
      <c r="E22" s="5" t="s">
        <v>5</v>
      </c>
      <c r="F22" s="5" t="s">
        <v>6</v>
      </c>
      <c r="G22" s="5" t="s">
        <v>8</v>
      </c>
      <c r="H22" s="6" t="s">
        <v>43</v>
      </c>
      <c r="I22" s="7" t="s">
        <v>42</v>
      </c>
      <c r="J22" s="6" t="s">
        <v>37</v>
      </c>
      <c r="K22" s="9" t="s">
        <v>19</v>
      </c>
      <c r="L22" s="6" t="s">
        <v>22</v>
      </c>
      <c r="M22" s="9" t="s">
        <v>38</v>
      </c>
      <c r="N22" s="5" t="s">
        <v>39</v>
      </c>
    </row>
    <row r="23" spans="2:14" ht="25.5" customHeight="1" x14ac:dyDescent="0.25">
      <c r="B23" s="3"/>
      <c r="C23" s="5"/>
      <c r="D23" s="13"/>
      <c r="E23" s="5" t="s">
        <v>51</v>
      </c>
      <c r="F23" s="5" t="s">
        <v>51</v>
      </c>
      <c r="G23" s="5" t="s">
        <v>51</v>
      </c>
      <c r="H23" s="10"/>
      <c r="I23" s="6"/>
      <c r="J23" s="7"/>
      <c r="K23" s="6"/>
      <c r="L23" s="6"/>
      <c r="M23" s="8"/>
      <c r="N23" s="6"/>
    </row>
    <row r="24" spans="2:14" ht="25.5" customHeight="1" x14ac:dyDescent="0.25">
      <c r="B24" s="3"/>
      <c r="C24" s="5"/>
      <c r="D24" s="12"/>
      <c r="E24" s="5" t="s">
        <v>51</v>
      </c>
      <c r="F24" s="5" t="s">
        <v>51</v>
      </c>
      <c r="G24" s="5" t="s">
        <v>51</v>
      </c>
      <c r="H24" s="6"/>
      <c r="I24" s="6"/>
      <c r="J24" s="7"/>
      <c r="K24" s="6"/>
      <c r="L24" s="6"/>
      <c r="M24" s="9"/>
      <c r="N24" s="6"/>
    </row>
    <row r="25" spans="2:14" ht="25.5" customHeight="1" x14ac:dyDescent="0.25">
      <c r="B25" s="3"/>
      <c r="C25" s="5"/>
      <c r="D25" s="12"/>
      <c r="E25" s="5" t="s">
        <v>51</v>
      </c>
      <c r="F25" s="5" t="s">
        <v>51</v>
      </c>
      <c r="G25" s="5" t="s">
        <v>51</v>
      </c>
      <c r="H25" s="6"/>
      <c r="I25" s="6"/>
      <c r="J25" s="7"/>
      <c r="K25" s="6"/>
      <c r="L25" s="6"/>
      <c r="M25" s="9"/>
      <c r="N25" s="6"/>
    </row>
    <row r="26" spans="2:14" ht="25.5" customHeight="1" x14ac:dyDescent="0.25">
      <c r="B26" s="3"/>
      <c r="C26" s="5"/>
      <c r="D26" s="12"/>
      <c r="E26" s="5" t="s">
        <v>51</v>
      </c>
      <c r="F26" s="5" t="s">
        <v>51</v>
      </c>
      <c r="G26" s="5" t="s">
        <v>51</v>
      </c>
      <c r="H26" s="7"/>
      <c r="I26" s="6"/>
      <c r="J26" s="7"/>
      <c r="K26" s="6"/>
      <c r="L26" s="6"/>
      <c r="M26" s="9"/>
      <c r="N26" s="6"/>
    </row>
    <row r="27" spans="2:14" ht="25.5" customHeight="1" x14ac:dyDescent="0.25">
      <c r="B27" s="3"/>
      <c r="C27" s="5"/>
      <c r="D27" s="12"/>
      <c r="E27" s="5" t="s">
        <v>51</v>
      </c>
      <c r="F27" s="5" t="s">
        <v>51</v>
      </c>
      <c r="G27" s="5" t="s">
        <v>51</v>
      </c>
      <c r="H27" s="6"/>
      <c r="I27" s="6"/>
      <c r="J27" s="7"/>
      <c r="K27" s="6"/>
      <c r="L27" s="6"/>
      <c r="M27" s="9"/>
      <c r="N27" s="6"/>
    </row>
    <row r="28" spans="2:14" ht="25.5" customHeight="1" x14ac:dyDescent="0.25">
      <c r="B28" s="3"/>
      <c r="C28" s="5"/>
      <c r="D28" s="12"/>
      <c r="E28" s="5" t="s">
        <v>51</v>
      </c>
      <c r="F28" s="5" t="s">
        <v>51</v>
      </c>
      <c r="G28" s="5" t="s">
        <v>51</v>
      </c>
      <c r="H28" s="6"/>
      <c r="I28" s="6"/>
      <c r="J28" s="7"/>
      <c r="K28" s="6"/>
      <c r="L28" s="6"/>
      <c r="M28" s="9"/>
      <c r="N28" s="6"/>
    </row>
    <row r="29" spans="2:14" ht="25.5" customHeight="1" x14ac:dyDescent="0.25">
      <c r="B29" s="3"/>
      <c r="C29" s="5"/>
      <c r="D29" s="12"/>
      <c r="E29" s="5" t="s">
        <v>51</v>
      </c>
      <c r="F29" s="5" t="s">
        <v>51</v>
      </c>
      <c r="G29" s="5" t="s">
        <v>51</v>
      </c>
      <c r="H29" s="6"/>
      <c r="I29" s="6"/>
      <c r="J29" s="7"/>
      <c r="K29" s="6"/>
      <c r="L29" s="6"/>
      <c r="M29" s="11"/>
      <c r="N29" s="6"/>
    </row>
    <row r="30" spans="2:14" ht="25.5" customHeight="1" x14ac:dyDescent="0.25">
      <c r="B30" s="3"/>
      <c r="C30" s="5"/>
      <c r="D30" s="12"/>
      <c r="E30" s="5" t="s">
        <v>51</v>
      </c>
      <c r="F30" s="5" t="s">
        <v>51</v>
      </c>
      <c r="G30" s="5" t="s">
        <v>51</v>
      </c>
      <c r="H30" s="6"/>
      <c r="I30" s="6"/>
      <c r="J30" s="7"/>
      <c r="K30" s="6"/>
      <c r="L30" s="6"/>
      <c r="M30" s="9"/>
      <c r="N30" s="6"/>
    </row>
    <row r="31" spans="2:14" ht="25.5" customHeight="1" x14ac:dyDescent="0.25">
      <c r="B31" s="3"/>
      <c r="C31" s="5"/>
      <c r="D31" s="12"/>
      <c r="E31" s="5" t="s">
        <v>51</v>
      </c>
      <c r="F31" s="5" t="s">
        <v>51</v>
      </c>
      <c r="G31" s="5" t="s">
        <v>51</v>
      </c>
      <c r="H31" s="6"/>
      <c r="I31" s="6"/>
      <c r="J31" s="7"/>
      <c r="K31" s="6"/>
      <c r="L31" s="6"/>
      <c r="M31" s="9"/>
      <c r="N31" s="6"/>
    </row>
    <row r="32" spans="2:14" ht="25.5" customHeight="1" x14ac:dyDescent="0.25">
      <c r="B32" s="3"/>
      <c r="C32" s="5"/>
      <c r="D32" s="12"/>
      <c r="E32" s="5" t="s">
        <v>51</v>
      </c>
      <c r="F32" s="5" t="s">
        <v>51</v>
      </c>
      <c r="G32" s="5" t="s">
        <v>51</v>
      </c>
      <c r="H32" s="6"/>
      <c r="I32" s="6"/>
      <c r="J32" s="7"/>
      <c r="K32" s="6"/>
      <c r="L32" s="6"/>
      <c r="M32" s="6"/>
      <c r="N32" s="6"/>
    </row>
    <row r="33" spans="2:14" ht="21.75" customHeight="1" x14ac:dyDescent="0.2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2:14" ht="21.75" customHeight="1" x14ac:dyDescent="0.2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2:14" ht="21.75" customHeight="1" x14ac:dyDescent="0.2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2:14" ht="21.75" customHeight="1" x14ac:dyDescent="0.2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 spans="2:14" ht="21.75" customHeight="1" x14ac:dyDescent="0.25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2:14" ht="21.75" customHeight="1" x14ac:dyDescent="0.2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2:14" ht="21.75" customHeight="1" x14ac:dyDescent="0.2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 spans="2:14" ht="21.75" customHeight="1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2:14" ht="21.75" customHeight="1" x14ac:dyDescent="0.2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2:14" ht="21.75" customHeight="1" x14ac:dyDescent="0.2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 spans="2:14" ht="21.75" customHeight="1" x14ac:dyDescent="0.2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 spans="2:14" ht="21.75" customHeight="1" x14ac:dyDescent="0.25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 spans="2:14" ht="21.75" customHeight="1" x14ac:dyDescent="0.2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2:14" ht="21.75" customHeight="1" x14ac:dyDescent="0.25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2:14" ht="21.75" customHeight="1" x14ac:dyDescent="0.2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 spans="2:14" ht="21.75" customHeight="1" x14ac:dyDescent="0.25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 spans="2:14" ht="21.75" customHeight="1" x14ac:dyDescent="0.25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 spans="2:14" ht="21.75" customHeight="1" x14ac:dyDescent="0.25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 spans="2:14" ht="21.75" customHeight="1" x14ac:dyDescent="0.25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 spans="2:14" ht="21.75" customHeight="1" x14ac:dyDescent="0.25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spans="2:14" ht="21.75" customHeight="1" x14ac:dyDescent="0.25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 spans="2:14" ht="21.75" customHeight="1" x14ac:dyDescent="0.25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5" spans="2:14" ht="21.75" customHeight="1" x14ac:dyDescent="0.2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</row>
    <row r="56" spans="2:14" ht="21.75" customHeight="1" x14ac:dyDescent="0.2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 spans="2:14" ht="21.75" customHeight="1" x14ac:dyDescent="0.2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spans="2:14" ht="21.75" customHeight="1" x14ac:dyDescent="0.2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 spans="2:14" ht="21.75" customHeight="1" x14ac:dyDescent="0.25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 spans="2:14" ht="21.75" customHeight="1" x14ac:dyDescent="0.25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</row>
    <row r="61" spans="2:14" ht="21.75" customHeight="1" x14ac:dyDescent="0.25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 spans="2:14" ht="21.75" customHeight="1" x14ac:dyDescent="0.25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</row>
    <row r="63" spans="2:14" ht="21.75" customHeight="1" x14ac:dyDescent="0.2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 spans="2:14" ht="21.75" customHeight="1" x14ac:dyDescent="0.2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spans="2:14" ht="21.75" customHeight="1" x14ac:dyDescent="0.2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 spans="2:14" ht="21.75" customHeight="1" x14ac:dyDescent="0.2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2:14" ht="21.75" customHeight="1" x14ac:dyDescent="0.2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spans="2:14" ht="21.75" customHeight="1" x14ac:dyDescent="0.2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2:14" ht="21.75" customHeight="1" x14ac:dyDescent="0.2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 spans="2:14" ht="21.75" customHeight="1" x14ac:dyDescent="0.2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spans="2:14" ht="21.75" customHeight="1" x14ac:dyDescent="0.2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 spans="2:14" ht="21.75" customHeight="1" x14ac:dyDescent="0.2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 spans="2:14" ht="21.75" customHeight="1" x14ac:dyDescent="0.25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2:14" ht="21.75" customHeight="1" x14ac:dyDescent="0.2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spans="2:14" ht="21.75" customHeight="1" x14ac:dyDescent="0.2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 spans="2:14" ht="21.75" customHeight="1" x14ac:dyDescent="0.2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spans="2:14" ht="21.75" customHeight="1" x14ac:dyDescent="0.2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 spans="2:14" ht="21.75" customHeight="1" x14ac:dyDescent="0.2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 spans="2:14" ht="21.75" customHeight="1" x14ac:dyDescent="0.2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spans="2:14" ht="21.75" customHeight="1" x14ac:dyDescent="0.2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 spans="2:14" ht="21.75" customHeight="1" x14ac:dyDescent="0.2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 spans="2:14" ht="21.75" customHeight="1" x14ac:dyDescent="0.2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 spans="2:14" ht="21.75" customHeight="1" x14ac:dyDescent="0.2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4" spans="2:14" ht="21.75" customHeight="1" x14ac:dyDescent="0.2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 spans="2:14" ht="21.75" customHeight="1" x14ac:dyDescent="0.2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</row>
    <row r="86" spans="2:14" ht="21.75" customHeight="1" x14ac:dyDescent="0.2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 spans="2:14" ht="21.75" customHeight="1" x14ac:dyDescent="0.2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 spans="2:14" ht="21.75" customHeight="1" x14ac:dyDescent="0.2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</row>
    <row r="89" spans="2:14" ht="21.75" customHeight="1" x14ac:dyDescent="0.2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</row>
    <row r="90" spans="2:14" ht="21.75" customHeight="1" x14ac:dyDescent="0.2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 spans="2:14" ht="21.75" customHeight="1" x14ac:dyDescent="0.2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</row>
    <row r="92" spans="2:14" ht="21.75" customHeight="1" x14ac:dyDescent="0.2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</row>
    <row r="93" spans="2:14" ht="21.75" customHeight="1" x14ac:dyDescent="0.2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</row>
    <row r="94" spans="2:14" ht="21.75" customHeight="1" x14ac:dyDescent="0.2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 spans="2:14" ht="21.75" customHeight="1" x14ac:dyDescent="0.2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 spans="2:14" ht="21.75" customHeight="1" x14ac:dyDescent="0.2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spans="2:14" ht="21.75" customHeight="1" x14ac:dyDescent="0.2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 spans="2:14" ht="21.75" customHeight="1" x14ac:dyDescent="0.2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</row>
    <row r="99" spans="2:14" ht="21.75" customHeight="1" x14ac:dyDescent="0.2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 spans="2:14" ht="21.75" customHeight="1" x14ac:dyDescent="0.2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</sheetData>
  <autoFilter ref="B17:N17"/>
  <conditionalFormatting sqref="F18:G100">
    <cfRule type="cellIs" dxfId="3" priority="1" operator="equal">
      <formula>$E$13</formula>
    </cfRule>
    <cfRule type="cellIs" dxfId="2" priority="2" operator="equal">
      <formula>$E$12</formula>
    </cfRule>
    <cfRule type="cellIs" dxfId="1" priority="3" operator="equal">
      <formula>$E$11</formula>
    </cfRule>
    <cfRule type="cellIs" dxfId="0" priority="4" operator="equal">
      <formula>$E$10</formula>
    </cfRule>
  </conditionalFormatting>
  <pageMargins left="0.70866141732283472" right="0.70866141732283472" top="0.15748031496062992" bottom="0.15748031496062992" header="0.31496062992125984" footer="0.31496062992125984"/>
  <pageSetup paperSize="9" scale="45" orientation="landscape" horizontalDpi="4294967294" verticalDpi="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Dropdowns!$B$8:$B$12</xm:f>
          </x14:formula1>
          <xm:sqref>F18:G32</xm:sqref>
        </x14:dataValidation>
        <x14:dataValidation type="list" allowBlank="1" showInputMessage="1" showErrorMessage="1">
          <x14:formula1>
            <xm:f>Dropdowns!$B$2:$B$5</xm:f>
          </x14:formula1>
          <xm:sqref>E18:E32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9"/>
  <sheetViews>
    <sheetView showGridLines="0" topLeftCell="A2" workbookViewId="0">
      <selection activeCell="H4" sqref="H4"/>
    </sheetView>
  </sheetViews>
  <sheetFormatPr defaultColWidth="9.140625" defaultRowHeight="18.75" x14ac:dyDescent="0.3"/>
  <cols>
    <col min="1" max="16384" width="9.140625" style="47"/>
  </cols>
  <sheetData>
    <row r="1" spans="2:2" ht="42.75" customHeight="1" x14ac:dyDescent="0.35">
      <c r="B1" s="46" t="s">
        <v>64</v>
      </c>
    </row>
    <row r="2" spans="2:2" ht="42.75" customHeight="1" x14ac:dyDescent="0.3">
      <c r="B2" s="48" t="s">
        <v>65</v>
      </c>
    </row>
    <row r="3" spans="2:2" ht="42.75" customHeight="1" x14ac:dyDescent="0.3">
      <c r="B3" s="48" t="s">
        <v>66</v>
      </c>
    </row>
    <row r="4" spans="2:2" ht="42.75" customHeight="1" x14ac:dyDescent="0.3">
      <c r="B4" s="48" t="s">
        <v>67</v>
      </c>
    </row>
    <row r="5" spans="2:2" ht="42.75" customHeight="1" x14ac:dyDescent="0.3">
      <c r="B5" s="48" t="s">
        <v>68</v>
      </c>
    </row>
    <row r="6" spans="2:2" ht="42.75" customHeight="1" x14ac:dyDescent="0.3">
      <c r="B6" s="48" t="s">
        <v>69</v>
      </c>
    </row>
    <row r="7" spans="2:2" ht="42.75" customHeight="1" x14ac:dyDescent="0.3">
      <c r="B7" s="48" t="s">
        <v>70</v>
      </c>
    </row>
    <row r="8" spans="2:2" ht="42.75" customHeight="1" x14ac:dyDescent="0.35">
      <c r="B8" s="46"/>
    </row>
    <row r="9" spans="2:2" ht="42.75" customHeight="1" x14ac:dyDescent="0.3"/>
  </sheetData>
  <hyperlinks>
    <hyperlink ref="B1" r:id="rId1" display="20 Common Project Risks and how to manage them"/>
    <hyperlink ref="B2" r:id="rId2"/>
    <hyperlink ref="B3" r:id="rId3"/>
    <hyperlink ref="B4" r:id="rId4"/>
    <hyperlink ref="B5" r:id="rId5"/>
    <hyperlink ref="B6" r:id="rId6"/>
    <hyperlink ref="B7" r:id="rId7"/>
  </hyperlinks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zoomScale="82" zoomScaleNormal="82" workbookViewId="0">
      <selection activeCell="D13" sqref="D13"/>
    </sheetView>
  </sheetViews>
  <sheetFormatPr defaultColWidth="9.140625" defaultRowHeight="15" x14ac:dyDescent="0.25"/>
  <cols>
    <col min="1" max="1" width="9.140625" style="1"/>
    <col min="2" max="2" width="11.42578125" style="1" customWidth="1"/>
    <col min="3" max="10" width="9.140625" style="1"/>
    <col min="11" max="11" width="9.140625" style="2"/>
    <col min="12" max="16384" width="9.140625" style="1"/>
  </cols>
  <sheetData>
    <row r="1" spans="2:2" x14ac:dyDescent="0.25">
      <c r="B1" s="17" t="s">
        <v>1</v>
      </c>
    </row>
    <row r="2" spans="2:2" x14ac:dyDescent="0.25">
      <c r="B2" s="38" t="s">
        <v>46</v>
      </c>
    </row>
    <row r="3" spans="2:2" x14ac:dyDescent="0.25">
      <c r="B3" s="39" t="s">
        <v>5</v>
      </c>
    </row>
    <row r="4" spans="2:2" x14ac:dyDescent="0.25">
      <c r="B4" s="39" t="s">
        <v>7</v>
      </c>
    </row>
    <row r="5" spans="2:2" x14ac:dyDescent="0.25">
      <c r="B5" s="39" t="s">
        <v>51</v>
      </c>
    </row>
    <row r="7" spans="2:2" x14ac:dyDescent="0.25">
      <c r="B7" s="17" t="s">
        <v>0</v>
      </c>
    </row>
    <row r="8" spans="2:2" x14ac:dyDescent="0.25">
      <c r="B8" s="36" t="s">
        <v>3</v>
      </c>
    </row>
    <row r="9" spans="2:2" x14ac:dyDescent="0.25">
      <c r="B9" s="37" t="s">
        <v>4</v>
      </c>
    </row>
    <row r="10" spans="2:2" x14ac:dyDescent="0.25">
      <c r="B10" s="37" t="s">
        <v>6</v>
      </c>
    </row>
    <row r="11" spans="2:2" x14ac:dyDescent="0.25">
      <c r="B11" s="37" t="s">
        <v>8</v>
      </c>
    </row>
    <row r="12" spans="2:2" x14ac:dyDescent="0.25">
      <c r="B12" s="3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PROJECT DETAILS</vt:lpstr>
      <vt:lpstr>DEFECT TRACKER</vt:lpstr>
      <vt:lpstr>RESOURCES</vt:lpstr>
      <vt:lpstr>Dropdowns</vt:lpstr>
      <vt:lpstr>DATE</vt:lpstr>
      <vt:lpstr>Full_Project_Name</vt:lpstr>
      <vt:lpstr>'DEFECT TRACKER'!Print_Titles</vt:lpstr>
      <vt:lpstr>Project_Manager</vt:lpstr>
      <vt:lpstr>Project_No</vt:lpstr>
      <vt:lpstr>PROJECT_SPONSOR</vt:lpstr>
    </vt:vector>
  </TitlesOfParts>
  <Manager>stakeholdermap.com</Manager>
  <Company>stakeholdermap.com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Defect Tracker</dc:title>
  <dc:subject>Defect and Issue tracking</dc:subject>
  <dc:creator/>
  <cp:lastModifiedBy>Sureshmanikandan K</cp:lastModifiedBy>
  <cp:lastPrinted>2014-06-28T09:25:29Z</cp:lastPrinted>
  <dcterms:created xsi:type="dcterms:W3CDTF">2014-06-28T09:07:17Z</dcterms:created>
  <dcterms:modified xsi:type="dcterms:W3CDTF">2024-07-01T12:56:28Z</dcterms:modified>
  <cp:category>Project Management Templates</cp:category>
</cp:coreProperties>
</file>