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podeti\Documents\"/>
    </mc:Choice>
  </mc:AlternateContent>
  <bookViews>
    <workbookView xWindow="0" yWindow="0" windowWidth="12570" windowHeight="4090"/>
  </bookViews>
  <sheets>
    <sheet name="Sheet1" sheetId="1" r:id="rId1"/>
  </sheets>
  <definedNames>
    <definedName name="_xlchart.v2.0" hidden="1">Sheet1!$B$9:$B$19</definedName>
    <definedName name="_xlchart.v2.1" hidden="1">Sheet1!$C$8</definedName>
    <definedName name="_xlchart.v2.2" hidden="1">Sheet1!$C$9:$C$19</definedName>
    <definedName name="_xlchart.v2.3" hidden="1">Sheet1!$F$9:$F$19</definedName>
    <definedName name="_xlchart.v2.4" hidden="1">Sheet1!$F$9:$F$19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1" l="1"/>
  <c r="E9" i="1" s="1"/>
  <c r="G7" i="1" s="1"/>
  <c r="D10" i="1"/>
  <c r="D11" i="1"/>
  <c r="D12" i="1"/>
  <c r="D13" i="1"/>
  <c r="E13" i="1" s="1"/>
  <c r="D14" i="1"/>
  <c r="D15" i="1"/>
  <c r="D16" i="1"/>
  <c r="D17" i="1"/>
  <c r="E17" i="1" s="1"/>
  <c r="D18" i="1"/>
  <c r="E18" i="1" s="1"/>
  <c r="D19" i="1"/>
  <c r="E11" i="1"/>
  <c r="E12" i="1"/>
  <c r="E14" i="1"/>
  <c r="E15" i="1"/>
  <c r="E16" i="1"/>
  <c r="E19" i="1"/>
  <c r="E10" i="1"/>
  <c r="C11" i="1"/>
  <c r="C10" i="1"/>
  <c r="C12" i="1"/>
  <c r="C13" i="1"/>
  <c r="C14" i="1"/>
  <c r="C15" i="1"/>
  <c r="C16" i="1"/>
  <c r="C17" i="1"/>
  <c r="C18" i="1"/>
  <c r="C19" i="1"/>
  <c r="C9" i="1"/>
  <c r="B19" i="1"/>
  <c r="B12" i="1"/>
  <c r="B13" i="1" s="1"/>
  <c r="B14" i="1" s="1"/>
  <c r="B15" i="1" s="1"/>
  <c r="B16" i="1" s="1"/>
  <c r="B17" i="1" s="1"/>
  <c r="B18" i="1" s="1"/>
  <c r="B11" i="1"/>
  <c r="F18" i="1" l="1"/>
  <c r="F12" i="1"/>
  <c r="F19" i="1" l="1"/>
  <c r="F15" i="1"/>
  <c r="F10" i="1"/>
  <c r="F14" i="1"/>
  <c r="F11" i="1"/>
  <c r="F9" i="1"/>
  <c r="F13" i="1"/>
  <c r="F16" i="1"/>
  <c r="F17" i="1"/>
</calcChain>
</file>

<file path=xl/sharedStrings.xml><?xml version="1.0" encoding="utf-8"?>
<sst xmlns="http://schemas.openxmlformats.org/spreadsheetml/2006/main" count="8" uniqueCount="8">
  <si>
    <t>What fration of people will vote for party A?</t>
  </si>
  <si>
    <r>
      <t xml:space="preserve">Let </t>
    </r>
    <r>
      <rPr>
        <sz val="11"/>
        <color theme="1"/>
        <rFont val="Calibri"/>
        <family val="2"/>
      </rPr>
      <t>Ɵ be the random variable which represent fraction of people</t>
    </r>
  </si>
  <si>
    <t>Ɵ</t>
  </si>
  <si>
    <r>
      <t>prior p(</t>
    </r>
    <r>
      <rPr>
        <sz val="11"/>
        <color theme="1"/>
        <rFont val="Calibri"/>
        <family val="2"/>
      </rPr>
      <t>Ɵ)</t>
    </r>
  </si>
  <si>
    <r>
      <t>likelihood p(D|</t>
    </r>
    <r>
      <rPr>
        <sz val="11"/>
        <color theme="1"/>
        <rFont val="Calibri"/>
        <family val="2"/>
      </rPr>
      <t>Ɵ)</t>
    </r>
  </si>
  <si>
    <t>prior * likelihood</t>
  </si>
  <si>
    <t xml:space="preserve">posterior </t>
  </si>
  <si>
    <t>Sample of size 20, 6 vote for 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</si>
</sst>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1"/>
          <c:tx>
            <c:v>posterior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Sheet1!$B$9:$B$19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Sheet1!$F$9:$F$19</c:f>
              <c:numCache>
                <c:formatCode>General</c:formatCode>
                <c:ptCount val="11"/>
                <c:pt idx="0">
                  <c:v>0</c:v>
                </c:pt>
                <c:pt idx="1">
                  <c:v>1.8626055282097747E-2</c:v>
                </c:pt>
                <c:pt idx="2">
                  <c:v>0.22917410677487374</c:v>
                </c:pt>
                <c:pt idx="3">
                  <c:v>0.40255557351723908</c:v>
                </c:pt>
                <c:pt idx="4">
                  <c:v>0.26133838851616603</c:v>
                </c:pt>
                <c:pt idx="5">
                  <c:v>7.7647207638357044E-2</c:v>
                </c:pt>
                <c:pt idx="6">
                  <c:v>1.0197016835869314E-2</c:v>
                </c:pt>
                <c:pt idx="7">
                  <c:v>4.5815408334938366E-4</c:v>
                </c:pt>
                <c:pt idx="8">
                  <c:v>3.4969193538646594E-6</c:v>
                </c:pt>
                <c:pt idx="9">
                  <c:v>4.3269393926886882E-10</c:v>
                </c:pt>
                <c:pt idx="10">
                  <c:v>3.5194027802383807E-219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7E0-4162-810B-116A366936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515736"/>
        <c:axId val="384509504"/>
      </c:scatterChart>
      <c:scatterChart>
        <c:scatterStyle val="lineMarker"/>
        <c:varyColors val="0"/>
        <c:ser>
          <c:idx val="0"/>
          <c:order val="0"/>
          <c:tx>
            <c:strRef>
              <c:f>Sheet1!$C$8</c:f>
              <c:strCache>
                <c:ptCount val="1"/>
                <c:pt idx="0">
                  <c:v>prior p(Ɵ)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Sheet1!$B$9:$B$19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Sheet1!$C$9:$C$19</c:f>
              <c:numCache>
                <c:formatCode>General</c:formatCode>
                <c:ptCount val="11"/>
                <c:pt idx="0">
                  <c:v>9.0909090909090912E-2</c:v>
                </c:pt>
                <c:pt idx="1">
                  <c:v>9.0909090909090912E-2</c:v>
                </c:pt>
                <c:pt idx="2">
                  <c:v>9.0909090909090912E-2</c:v>
                </c:pt>
                <c:pt idx="3">
                  <c:v>9.0909090909090912E-2</c:v>
                </c:pt>
                <c:pt idx="4">
                  <c:v>9.0909090909090912E-2</c:v>
                </c:pt>
                <c:pt idx="5">
                  <c:v>9.0909090909090912E-2</c:v>
                </c:pt>
                <c:pt idx="6">
                  <c:v>9.0909090909090912E-2</c:v>
                </c:pt>
                <c:pt idx="7">
                  <c:v>9.0909090909090912E-2</c:v>
                </c:pt>
                <c:pt idx="8">
                  <c:v>9.0909090909090912E-2</c:v>
                </c:pt>
                <c:pt idx="9">
                  <c:v>9.0909090909090912E-2</c:v>
                </c:pt>
                <c:pt idx="10">
                  <c:v>9.0909090909090912E-2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E0-4162-810B-116A366936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515736"/>
        <c:axId val="384509504"/>
      </c:scatterChart>
      <c:valAx>
        <c:axId val="384515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509504"/>
        <c:crosses val="autoZero"/>
        <c:crossBetween val="midCat"/>
      </c:valAx>
      <c:valAx>
        <c:axId val="38450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515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447675</xdr:colOff>
      <xdr:row>1</xdr:row>
      <xdr:rowOff>174625</xdr:rowOff>
    </xdr:from>
    <xdr:to>
      <xdr:col>16</xdr:col>
      <xdr:colOff>142875</xdr:colOff>
      <xdr:row>16</xdr:row>
      <xdr:rowOff>155575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19"/>
  <sheetViews>
    <sheetView tabSelected="1" topLeftCell="A57" workbookViewId="0">
      <selection activeCell="F16" sqref="F16"/>
    </sheetView>
  </sheetViews>
  <sheetFormatPr defaultRowHeight="14.5" x14ac:dyDescent="0.35"/>
  <cols>
    <col min="4" max="4" width="17.6328125" customWidth="1"/>
    <col min="5" max="5" width="17" customWidth="1"/>
    <col min="7" max="7" width="11.81640625" bestFit="1" customWidth="1"/>
  </cols>
  <sheetData>
    <row r="4" spans="2:7" x14ac:dyDescent="0.35">
      <c r="B4" t="s">
        <v>0</v>
      </c>
    </row>
    <row r="5" spans="2:7" x14ac:dyDescent="0.35">
      <c r="B5" t="s">
        <v>1</v>
      </c>
    </row>
    <row r="6" spans="2:7" x14ac:dyDescent="0.35">
      <c r="B6" t="s">
        <v>7</v>
      </c>
    </row>
    <row r="7" spans="2:7" x14ac:dyDescent="0.35">
      <c r="G7">
        <f>SUM(E9:E19)</f>
        <v>1.1165586988219395E-6</v>
      </c>
    </row>
    <row r="8" spans="2:7" x14ac:dyDescent="0.35">
      <c r="B8" s="1" t="s">
        <v>2</v>
      </c>
      <c r="C8" t="s">
        <v>3</v>
      </c>
      <c r="D8" t="s">
        <v>4</v>
      </c>
      <c r="E8" t="s">
        <v>5</v>
      </c>
      <c r="F8" t="s">
        <v>6</v>
      </c>
    </row>
    <row r="9" spans="2:7" x14ac:dyDescent="0.35">
      <c r="B9" s="1">
        <v>0</v>
      </c>
      <c r="C9">
        <f>1/11</f>
        <v>9.0909090909090912E-2</v>
      </c>
      <c r="D9">
        <f>B9^6 * (1-B9)^14</f>
        <v>0</v>
      </c>
      <c r="E9">
        <f>C9*D9</f>
        <v>0</v>
      </c>
      <c r="F9">
        <f>E9/G$7</f>
        <v>0</v>
      </c>
    </row>
    <row r="10" spans="2:7" x14ac:dyDescent="0.35">
      <c r="B10">
        <v>0.1</v>
      </c>
      <c r="C10">
        <f t="shared" ref="C10:C19" si="0">1/11</f>
        <v>9.0909090909090912E-2</v>
      </c>
      <c r="D10">
        <f t="shared" ref="D10:D19" si="1">B10^6 * (1-B10)^14</f>
        <v>2.2876792454961029E-7</v>
      </c>
      <c r="E10">
        <f t="shared" ref="E10:E19" si="2">C10*D10</f>
        <v>2.0797084049964572E-8</v>
      </c>
      <c r="F10">
        <f t="shared" ref="F10:F19" si="3">E10/G$7</f>
        <v>1.8626055282097747E-2</v>
      </c>
    </row>
    <row r="11" spans="2:7" x14ac:dyDescent="0.35">
      <c r="B11">
        <f>B10+0.1</f>
        <v>0.2</v>
      </c>
      <c r="C11">
        <f>1/11</f>
        <v>9.0909090909090912E-2</v>
      </c>
      <c r="D11">
        <f t="shared" si="1"/>
        <v>2.8147497671065658E-6</v>
      </c>
      <c r="E11">
        <f t="shared" si="2"/>
        <v>2.5588634246423326E-7</v>
      </c>
      <c r="F11">
        <f t="shared" si="3"/>
        <v>0.22917410677487374</v>
      </c>
    </row>
    <row r="12" spans="2:7" x14ac:dyDescent="0.35">
      <c r="B12">
        <f t="shared" ref="B12:B19" si="4">B11+0.1</f>
        <v>0.30000000000000004</v>
      </c>
      <c r="C12">
        <f t="shared" si="0"/>
        <v>9.0909090909090912E-2</v>
      </c>
      <c r="D12">
        <f t="shared" si="1"/>
        <v>4.9442462010692087E-6</v>
      </c>
      <c r="E12">
        <f t="shared" si="2"/>
        <v>4.4947692736992808E-7</v>
      </c>
      <c r="F12">
        <f t="shared" si="3"/>
        <v>0.40255557351723908</v>
      </c>
    </row>
    <row r="13" spans="2:7" x14ac:dyDescent="0.35">
      <c r="B13">
        <f t="shared" si="4"/>
        <v>0.4</v>
      </c>
      <c r="C13">
        <f t="shared" si="0"/>
        <v>9.0909090909090912E-2</v>
      </c>
      <c r="D13">
        <f t="shared" si="1"/>
        <v>3.209796161372161E-6</v>
      </c>
      <c r="E13">
        <f t="shared" si="2"/>
        <v>2.9179965103383284E-7</v>
      </c>
      <c r="F13">
        <f t="shared" si="3"/>
        <v>0.26133838851616603</v>
      </c>
    </row>
    <row r="14" spans="2:7" x14ac:dyDescent="0.35">
      <c r="B14">
        <f t="shared" si="4"/>
        <v>0.5</v>
      </c>
      <c r="C14">
        <f t="shared" si="0"/>
        <v>9.0909090909090912E-2</v>
      </c>
      <c r="D14">
        <f t="shared" si="1"/>
        <v>9.5367431640625E-7</v>
      </c>
      <c r="E14">
        <f t="shared" si="2"/>
        <v>8.6697665127840911E-8</v>
      </c>
      <c r="F14">
        <f t="shared" si="3"/>
        <v>7.7647207638357044E-2</v>
      </c>
    </row>
    <row r="15" spans="2:7" x14ac:dyDescent="0.35">
      <c r="B15">
        <f t="shared" si="4"/>
        <v>0.6</v>
      </c>
      <c r="C15">
        <f t="shared" si="0"/>
        <v>9.0909090909090912E-2</v>
      </c>
      <c r="D15">
        <f t="shared" si="1"/>
        <v>1.2524124635136017E-7</v>
      </c>
      <c r="E15">
        <f t="shared" si="2"/>
        <v>1.1385567850123652E-8</v>
      </c>
      <c r="F15">
        <f t="shared" si="3"/>
        <v>1.0197016835869314E-2</v>
      </c>
    </row>
    <row r="16" spans="2:7" x14ac:dyDescent="0.35">
      <c r="B16">
        <f t="shared" si="4"/>
        <v>0.7</v>
      </c>
      <c r="C16">
        <f t="shared" si="0"/>
        <v>9.0909090909090912E-2</v>
      </c>
      <c r="D16">
        <f t="shared" si="1"/>
        <v>5.6271151988100081E-9</v>
      </c>
      <c r="E16">
        <f t="shared" si="2"/>
        <v>5.1155592716454625E-10</v>
      </c>
      <c r="F16">
        <f t="shared" si="3"/>
        <v>4.5815408334938366E-4</v>
      </c>
    </row>
    <row r="17" spans="2:6" x14ac:dyDescent="0.35">
      <c r="B17">
        <f t="shared" si="4"/>
        <v>0.79999999999999993</v>
      </c>
      <c r="C17">
        <f t="shared" si="0"/>
        <v>9.0909090909090912E-2</v>
      </c>
      <c r="D17">
        <f t="shared" si="1"/>
        <v>4.2949672960000192E-11</v>
      </c>
      <c r="E17">
        <f t="shared" si="2"/>
        <v>3.9045157236363814E-12</v>
      </c>
      <c r="F17">
        <f t="shared" si="3"/>
        <v>3.4969193538646594E-6</v>
      </c>
    </row>
    <row r="18" spans="2:6" x14ac:dyDescent="0.35">
      <c r="B18">
        <f t="shared" si="4"/>
        <v>0.89999999999999991</v>
      </c>
      <c r="C18">
        <f t="shared" si="0"/>
        <v>9.0909090909090912E-2</v>
      </c>
      <c r="D18">
        <f t="shared" si="1"/>
        <v>5.3144100000000618E-15</v>
      </c>
      <c r="E18">
        <f t="shared" si="2"/>
        <v>4.8312818181818748E-16</v>
      </c>
      <c r="F18">
        <f t="shared" si="3"/>
        <v>4.3269393926886882E-10</v>
      </c>
    </row>
    <row r="19" spans="2:6" x14ac:dyDescent="0.35">
      <c r="B19">
        <f t="shared" si="4"/>
        <v>0.99999999999999989</v>
      </c>
      <c r="C19">
        <f t="shared" si="0"/>
        <v>9.0909090909090912E-2</v>
      </c>
      <c r="D19">
        <f t="shared" si="1"/>
        <v>4.3225817678266107E-224</v>
      </c>
      <c r="E19">
        <f t="shared" si="2"/>
        <v>3.9296197889332827E-225</v>
      </c>
      <c r="F19">
        <f t="shared" si="3"/>
        <v>3.5194027802383807E-219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Suresh Podeti</dc:creator>
  <cp:lastModifiedBy>Suresh Podeti</cp:lastModifiedBy>
  <dcterms:created xsi:type="dcterms:W3CDTF">2018-02-15T11:26:27Z</dcterms:created>
  <dcterms:modified xsi:type="dcterms:W3CDTF">2018-02-15T12:35:21Z</dcterms:modified>
</cp:coreProperties>
</file>