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19890" windowHeight="8370"/>
  </bookViews>
  <sheets>
    <sheet name="SCAP" sheetId="4" r:id="rId1"/>
    <sheet name="Guide Lines" sheetId="5" r:id="rId2"/>
    <sheet name="Formula sheet for shared excel" sheetId="6" r:id="rId3"/>
  </sheets>
  <definedNames>
    <definedName name="_xlnm._FilterDatabase" localSheetId="2" hidden="1">'Formula sheet for shared excel'!$A$1:$V$2</definedName>
    <definedName name="_xlnm.Print_Area" localSheetId="1">'Guide Lines'!$A$1:$H$86</definedName>
    <definedName name="_xlnm.Print_Area" localSheetId="0">SCAP!$A$1:$AD$54</definedName>
  </definedNames>
  <calcPr calcId="144525"/>
</workbook>
</file>

<file path=xl/calcChain.xml><?xml version="1.0" encoding="utf-8"?>
<calcChain xmlns="http://schemas.openxmlformats.org/spreadsheetml/2006/main">
  <c r="X2" i="6" l="1"/>
  <c r="W2" i="6"/>
  <c r="V2" i="6"/>
  <c r="U2" i="6"/>
  <c r="T2" i="6"/>
  <c r="S2" i="6"/>
  <c r="R2" i="6"/>
  <c r="Q2" i="6"/>
  <c r="P2" i="6"/>
  <c r="O2" i="6"/>
  <c r="N2" i="6"/>
  <c r="M2" i="6"/>
  <c r="L2" i="6"/>
  <c r="K2" i="6"/>
  <c r="J2" i="6"/>
  <c r="G2" i="6"/>
  <c r="F2" i="6"/>
  <c r="E2" i="6"/>
  <c r="C2" i="6"/>
  <c r="B2" i="6"/>
  <c r="K4" i="4"/>
  <c r="Q3" i="4"/>
  <c r="I2" i="6"/>
  <c r="H2" i="6"/>
</calcChain>
</file>

<file path=xl/comments1.xml><?xml version="1.0" encoding="utf-8"?>
<comments xmlns="http://schemas.openxmlformats.org/spreadsheetml/2006/main">
  <authors>
    <author>Kumar Subhashish</author>
  </authors>
  <commentList>
    <comment ref="Q6" authorId="0">
      <text>
        <r>
          <rPr>
            <b/>
            <sz val="12"/>
            <rFont val="Tahoma"/>
            <family val="2"/>
          </rPr>
          <t>PASTE AS TEXT HERE</t>
        </r>
        <r>
          <rPr>
            <sz val="9"/>
            <rFont val="Tahoma"/>
            <family val="2"/>
          </rPr>
          <t xml:space="preserve">
</t>
        </r>
      </text>
    </comment>
  </commentList>
</comments>
</file>

<file path=xl/sharedStrings.xml><?xml version="1.0" encoding="utf-8"?>
<sst xmlns="http://schemas.openxmlformats.org/spreadsheetml/2006/main" count="207" uniqueCount="194">
  <si>
    <t xml:space="preserve">Format No: THX04-F12 </t>
  </si>
  <si>
    <t>Revision no : (5) ; Date : 01.04.2022</t>
  </si>
  <si>
    <t>TO BE FILLED BY THCM</t>
  </si>
  <si>
    <t>Name of file by which SCAP to be saved in shared folder</t>
  </si>
  <si>
    <t>SUPPLIER CORRECTIVE ACTION PLAN 
(SCAP)</t>
  </si>
  <si>
    <t xml:space="preserve">THCM SCAP Ref.No. </t>
  </si>
  <si>
    <t>SCAP Reporting area</t>
  </si>
  <si>
    <t>CRS -Central reciving</t>
  </si>
  <si>
    <t xml:space="preserve">SCAP reported By </t>
  </si>
  <si>
    <t>Majid Khan</t>
  </si>
  <si>
    <t>SCAPKGP-CR-MA-2-5-23-1-TC02959</t>
  </si>
  <si>
    <t xml:space="preserve">Supplier Name </t>
  </si>
  <si>
    <t xml:space="preserve">Supplier Code </t>
  </si>
  <si>
    <t>SCAP reported for the day</t>
  </si>
  <si>
    <t>MAG ENGINEERING</t>
  </si>
  <si>
    <t>M00080</t>
  </si>
  <si>
    <t>SCAP Date of reporting</t>
  </si>
  <si>
    <t xml:space="preserve">Part Number </t>
  </si>
  <si>
    <t>TC02959</t>
  </si>
  <si>
    <t xml:space="preserve">Part Description </t>
  </si>
  <si>
    <t>CABIN;OPERATOR</t>
  </si>
  <si>
    <t>Defective Qty Affected</t>
  </si>
  <si>
    <t xml:space="preserve">Component Sl No (if applicable) </t>
  </si>
  <si>
    <t>19428,19446,19459,19511&amp;19523</t>
  </si>
  <si>
    <t xml:space="preserve">Model </t>
  </si>
  <si>
    <t>EX200</t>
  </si>
  <si>
    <t xml:space="preserve">Store Location </t>
  </si>
  <si>
    <t>K002</t>
  </si>
  <si>
    <t>Defect Trigger Point</t>
  </si>
  <si>
    <t>Incoming Inspection - Regular</t>
  </si>
  <si>
    <t xml:space="preserve">Defect Category </t>
  </si>
  <si>
    <t xml:space="preserve">Aesthetic </t>
  </si>
  <si>
    <t xml:space="preserve">Defect Phenomena </t>
  </si>
  <si>
    <t>REPEATED CASE</t>
  </si>
  <si>
    <t xml:space="preserve">Problem Description </t>
  </si>
  <si>
    <t>Photographs of the Non conformances observed at THCM</t>
  </si>
  <si>
    <t xml:space="preserve"> </t>
  </si>
  <si>
    <t>TO BE FILLED BY SUPPLIER</t>
  </si>
  <si>
    <t>Containment Action</t>
  </si>
  <si>
    <t>CFT Team Member - Necessary for  RCA at supplier end</t>
  </si>
  <si>
    <t>Action Description</t>
  </si>
  <si>
    <t>Qty.</t>
  </si>
  <si>
    <t>Responsibility</t>
  </si>
  <si>
    <t>Status</t>
  </si>
  <si>
    <t xml:space="preserve">1. QA /QC - </t>
  </si>
  <si>
    <t>1. Stocks at Customer End</t>
  </si>
  <si>
    <t xml:space="preserve">2. Production -   </t>
  </si>
  <si>
    <t>2. In transit Stocks</t>
  </si>
  <si>
    <t xml:space="preserve">3. Design / R&amp;D -   </t>
  </si>
  <si>
    <t>3. Stocks at Stores</t>
  </si>
  <si>
    <t xml:space="preserve">4. P.E. /PPC  -      </t>
  </si>
  <si>
    <t>4. WIP Stocks</t>
  </si>
  <si>
    <t xml:space="preserve">5. Sourcing SCM/Store -    </t>
  </si>
  <si>
    <t>5. Others (If Any)</t>
  </si>
  <si>
    <t xml:space="preserve">6. Others (If any) - </t>
  </si>
  <si>
    <t xml:space="preserve">Root Cause analysis  : Why - Why Analysis is Must </t>
  </si>
  <si>
    <t>The 5 Why method is a question technique for cause analysis. It stands for: asking the question “Why?” at least 5 times to find the root cause of the problem.   &gt;&gt; It is advisable to use additional sheets if further analysis is required &lt;&lt;</t>
  </si>
  <si>
    <t>Technical Cause</t>
  </si>
  <si>
    <t>WHY 1</t>
  </si>
  <si>
    <t>WHY 2</t>
  </si>
  <si>
    <t>WHY 3</t>
  </si>
  <si>
    <t>WHY 4</t>
  </si>
  <si>
    <t>WHY 5</t>
  </si>
  <si>
    <t xml:space="preserve"> ROOT CAUSE</t>
  </si>
  <si>
    <t xml:space="preserve">COUNTER MEASURE </t>
  </si>
  <si>
    <t>Spatter found on front bottom RHS.</t>
  </si>
  <si>
    <t xml:space="preserve">Spatter sticking to part during welding </t>
  </si>
  <si>
    <t xml:space="preserve">Spatter sticking hard to surface </t>
  </si>
  <si>
    <t xml:space="preserve">Spatter not getting removed  immediate after welding </t>
  </si>
  <si>
    <t xml:space="preserve">Chipping tool/Brush not avialable with welder </t>
  </si>
  <si>
    <t>Putty application not properly done on LHS rear pillar side.</t>
  </si>
  <si>
    <t>Rubber bead open out found on back side window.</t>
  </si>
  <si>
    <t>Velvet beading not firmly sticked to the sash</t>
  </si>
  <si>
    <t>The gum used for sticking not holding the velvet</t>
  </si>
  <si>
    <t xml:space="preserve">The gum used for sticking not holding the velvet beading </t>
  </si>
  <si>
    <t>Porosity found on upper grill.</t>
  </si>
  <si>
    <t xml:space="preserve">Air entry during welding </t>
  </si>
  <si>
    <t xml:space="preserve">Shielding gas not covering on welding surface </t>
  </si>
  <si>
    <t>Sufficient Shielding not reaching the weld tip</t>
  </si>
  <si>
    <t xml:space="preserve">Cut marks in Hose,Gas leakage observed </t>
  </si>
  <si>
    <t xml:space="preserve">Hose shall be replaced with New one </t>
  </si>
  <si>
    <t xml:space="preserve"> Multiple deep scratch mark found inside the front upper glass</t>
  </si>
  <si>
    <r>
      <rPr>
        <b/>
        <sz val="16"/>
        <rFont val="Calibri"/>
        <family val="2"/>
      </rPr>
      <t xml:space="preserve">Assignable cause 4M </t>
    </r>
    <r>
      <rPr>
        <b/>
        <sz val="16"/>
        <color rgb="FFFF0000"/>
        <rFont val="Calibri"/>
        <family val="2"/>
      </rPr>
      <t xml:space="preserve">Please select from drop down -&gt; </t>
    </r>
  </si>
  <si>
    <t xml:space="preserve">Corrective actions taken for the nonconformance observed for WIP &amp; Processed Parts </t>
  </si>
  <si>
    <t xml:space="preserve">Preventive Action Plan - To avoid reoccurrence of the Defect </t>
  </si>
  <si>
    <t xml:space="preserve">Evidences of Corrective &amp; Preventive Action Taken </t>
  </si>
  <si>
    <t xml:space="preserve">Supporting Photographs:
</t>
  </si>
  <si>
    <t>Date of Implementation :-</t>
  </si>
  <si>
    <t>Cut of Sl NO : 
(if applicable)</t>
  </si>
  <si>
    <r>
      <rPr>
        <b/>
        <sz val="16"/>
        <rFont val="Calibri"/>
        <family val="2"/>
      </rPr>
      <t xml:space="preserve">Is there any change 
</t>
    </r>
    <r>
      <rPr>
        <b/>
        <sz val="12"/>
        <rFont val="Calibri"/>
        <family val="2"/>
      </rPr>
      <t xml:space="preserve">(Please tick  and attach supportng document) </t>
    </r>
    <r>
      <rPr>
        <b/>
        <sz val="16"/>
        <rFont val="Calibri"/>
        <family val="2"/>
      </rPr>
      <t xml:space="preserve">:  </t>
    </r>
  </si>
  <si>
    <t xml:space="preserve">Design             </t>
  </si>
  <si>
    <t>PFD</t>
  </si>
  <si>
    <t xml:space="preserve">Control plan (CP)            </t>
  </si>
  <si>
    <t xml:space="preserve">Work Instruction                </t>
  </si>
  <si>
    <t xml:space="preserve">Check Sheet </t>
  </si>
  <si>
    <t>Tool/Fixture</t>
  </si>
  <si>
    <t>After corrective and preventive action, if there is any change in Process flow diagram or in control plan, then you have to also submit the revised documents along with this SCAP sheet. It is the responsibility of supplier to take approval of THCM - QC representative in case of any revision in control documents and maintain its records.</t>
  </si>
  <si>
    <t>SCAP Filled by 
(QA in charge of Supplier)</t>
  </si>
  <si>
    <t>Name</t>
  </si>
  <si>
    <t>Sheetal</t>
  </si>
  <si>
    <t>SCAP Approved by 
QA Head /Plant head 
of Supplier)</t>
  </si>
  <si>
    <t>Suresh R</t>
  </si>
  <si>
    <t>Signature</t>
  </si>
  <si>
    <t>Digital Signature</t>
  </si>
  <si>
    <r>
      <rPr>
        <b/>
        <sz val="12"/>
        <rFont val="Calibri"/>
        <family val="2"/>
      </rPr>
      <t xml:space="preserve">Horizontal deployment, If any 
</t>
    </r>
    <r>
      <rPr>
        <b/>
        <sz val="12"/>
        <color rgb="FFFF0000"/>
        <rFont val="Calibri"/>
        <family val="2"/>
      </rPr>
      <t xml:space="preserve">Please select from drop down -&gt; </t>
    </r>
  </si>
  <si>
    <t>Applicable part numbers &amp; description</t>
  </si>
  <si>
    <t>Actions applicable for EX200 and ZX650</t>
  </si>
  <si>
    <t>Open</t>
  </si>
  <si>
    <t>PDC/CLOSER DATE</t>
  </si>
  <si>
    <t>Notes :</t>
  </si>
  <si>
    <t xml:space="preserve">SCAP- Supplier Corrective Action Plan - Guidelines </t>
  </si>
  <si>
    <t>1.  SCAP Reference Number guideline for DWD</t>
  </si>
  <si>
    <t>CAPA Ref  No.:</t>
  </si>
  <si>
    <t>SCAPKGPDWD-(MI,MD,WH,GS,PDI,SB)-XX-DD-MM-YY-XXX</t>
  </si>
  <si>
    <t>2.  SCAP Reference Number guideline for KGP</t>
  </si>
  <si>
    <t>SCAPKGP-(WH,EX,HEX,TS,FAB,PS,PDI,HS,CS,FAB,ML)-XX-DD-MM-YY-XXX</t>
  </si>
  <si>
    <t>1.Each SCAP is divided into 5 categories (As per defect trigger point)</t>
  </si>
  <si>
    <r>
      <rPr>
        <b/>
        <sz val="11"/>
        <rFont val="Calibri"/>
        <family val="2"/>
      </rPr>
      <t xml:space="preserve">A. Assy Line issue : </t>
    </r>
    <r>
      <rPr>
        <sz val="11"/>
        <rFont val="Calibri"/>
        <family val="2"/>
      </rPr>
      <t>Non Conformance observed in Regular Parts during line fitment</t>
    </r>
  </si>
  <si>
    <r>
      <rPr>
        <b/>
        <sz val="11"/>
        <rFont val="Calibri"/>
        <family val="2"/>
      </rPr>
      <t xml:space="preserve">B. Incoming Inspection - Regular : </t>
    </r>
    <r>
      <rPr>
        <sz val="11"/>
        <rFont val="Calibri"/>
        <family val="2"/>
      </rPr>
      <t>Non Conformance observed During Incoming Inspection - Regular</t>
    </r>
  </si>
  <si>
    <r>
      <rPr>
        <b/>
        <sz val="11"/>
        <rFont val="Calibri"/>
        <family val="2"/>
      </rPr>
      <t xml:space="preserve">C. Incoming Inspection - Development : </t>
    </r>
    <r>
      <rPr>
        <sz val="11"/>
        <rFont val="Calibri"/>
        <family val="2"/>
      </rPr>
      <t>Non Conformance observed During Incoming Inspection - Development</t>
    </r>
  </si>
  <si>
    <r>
      <rPr>
        <b/>
        <sz val="11"/>
        <rFont val="Calibri"/>
        <family val="2"/>
      </rPr>
      <t xml:space="preserve">D. PDI/Testing issue : </t>
    </r>
    <r>
      <rPr>
        <sz val="11"/>
        <rFont val="Calibri"/>
        <family val="2"/>
      </rPr>
      <t>Non Conformance observed During Machine PDI/Testing</t>
    </r>
  </si>
  <si>
    <r>
      <rPr>
        <b/>
        <sz val="11"/>
        <rFont val="Calibri"/>
        <family val="2"/>
      </rPr>
      <t>E. Field Failure :</t>
    </r>
    <r>
      <rPr>
        <sz val="11"/>
        <rFont val="Calibri"/>
        <family val="2"/>
      </rPr>
      <t xml:space="preserve"> Non Conformance observed in failed part.</t>
    </r>
  </si>
  <si>
    <t xml:space="preserve">2.WHY WHY ANALYSIS-Example </t>
  </si>
  <si>
    <t>The 5 Why method is a question technique for cause analysis. It stands for: asking the question “Why?” at least 5 times to find the root cause of the problem. After the first “Why” the following refers to the answer before. You achieve as you get deeper into the problem and the root cause is identified.</t>
  </si>
  <si>
    <t xml:space="preserve">3.CAPA- Corrective Action &amp; Preventive Action </t>
  </si>
  <si>
    <t xml:space="preserve">1. After identification of Potential root cause Supplier shall provide Corrective actions taken for the WIP &amp; processed parts in the specified row  </t>
  </si>
  <si>
    <t xml:space="preserve">2. Supplier shall mention what  preventive action taken to avoid reoccurrence of this defect in future supplies </t>
  </si>
  <si>
    <t xml:space="preserve">3. Supplier shall mention evidences of CAPA like photographs, 
Component Serial no (if applicable) or Cut off date </t>
  </si>
  <si>
    <t>4. Each SCAP shall be verified &amp; approved from supplier QC-Head or Plant Head before sending to THCM.</t>
  </si>
  <si>
    <t xml:space="preserve">5. Supplier Shall mention Horizontal deployment of the CAPA taken for other models </t>
  </si>
  <si>
    <t xml:space="preserve">4.THCM acceptance of SCAP </t>
  </si>
  <si>
    <t>THCM - Supplier QC shall verify following points after receipt of SCAP from Suppliers
   a. Completeness of SCAP.
   b. Quality of Why-Why Analysis
   c. CAPA evidences and Actions
   d. Control documents, if any
   e. Closure status 
THCM Supplier QC in charge shall verify the above points, if found unsatisfactory , they shall 
re-submit the SCAP to supplier by mentioning the comments for improvement.</t>
  </si>
  <si>
    <t>5.Time line for submitting CAPA &amp; Part block in SAP</t>
  </si>
  <si>
    <r>
      <rPr>
        <sz val="11"/>
        <color theme="1"/>
        <rFont val="Calibri"/>
        <family val="2"/>
      </rPr>
      <t xml:space="preserve">a. SCAP for Containment action/ Corrective action of </t>
    </r>
    <r>
      <rPr>
        <b/>
        <sz val="11"/>
        <color theme="1"/>
        <rFont val="Calibri"/>
        <family val="2"/>
      </rPr>
      <t>defective Stocks available at TATA-HITACHI</t>
    </r>
    <r>
      <rPr>
        <sz val="11"/>
        <color theme="1"/>
        <rFont val="Calibri"/>
        <family val="2"/>
      </rPr>
      <t xml:space="preserve"> must be shared </t>
    </r>
    <r>
      <rPr>
        <b/>
        <sz val="11"/>
        <color theme="1"/>
        <rFont val="Calibri"/>
        <family val="2"/>
      </rPr>
      <t xml:space="preserve">on or before next working day </t>
    </r>
    <r>
      <rPr>
        <sz val="11"/>
        <color theme="1"/>
        <rFont val="Calibri"/>
        <family val="2"/>
      </rPr>
      <t xml:space="preserve">from time of reporting.
b. SCAP for Preventive action to avoid reoccurrance must be shared with </t>
    </r>
    <r>
      <rPr>
        <b/>
        <sz val="11"/>
        <color theme="1"/>
        <rFont val="Calibri"/>
        <family val="2"/>
      </rPr>
      <t xml:space="preserve">TATA-HITACHI within 7 days </t>
    </r>
    <r>
      <rPr>
        <sz val="11"/>
        <color theme="1"/>
        <rFont val="Calibri"/>
        <family val="2"/>
      </rPr>
      <t xml:space="preserve">from date of reporting.
c. In case of further Query about rejected part or Physical rejected part is required at supplier end for analysis, Suppliers must revert within 24 Working Hours of TATA-HITACHI reporting. Supplier Communication must involve respective representatives of Quality and Supply Chain Management (TATA-HITACHI).
d. If rejected part is required for Root Cause analysis, SCAP can be submitted within next 7 days from date of rejected part received at Suppliers end.
e. In special case, if supplier need more time for Root cause analysis, Supplier must communicate in advance for more time to submit SCAP.
f. Respective rejected/defective parts (reworked at TATA-HITACHI) </t>
    </r>
    <r>
      <rPr>
        <b/>
        <sz val="11"/>
        <color theme="1"/>
        <rFont val="Calibri"/>
        <family val="2"/>
      </rPr>
      <t>will be blocked in SAP,</t>
    </r>
    <r>
      <rPr>
        <sz val="11"/>
        <color theme="1"/>
        <rFont val="Calibri"/>
        <family val="2"/>
      </rPr>
      <t xml:space="preserve"> if supplier failed to meet the above time line to submit SCAP.</t>
    </r>
  </si>
  <si>
    <t>Format Revision History</t>
  </si>
  <si>
    <t>Rev. No.</t>
  </si>
  <si>
    <t>Rev. Date</t>
  </si>
  <si>
    <t>Rev. Content</t>
  </si>
  <si>
    <t>31.07.2017</t>
  </si>
  <si>
    <t>SCAP format modified to accommodate defect category and why-why analysis.</t>
  </si>
  <si>
    <t>01.12.2017</t>
  </si>
  <si>
    <t>Requirement of control documents added.</t>
  </si>
  <si>
    <t>12.10.2020</t>
  </si>
  <si>
    <t>Time line for SCAP submission &amp; Part blockage in SAP</t>
  </si>
  <si>
    <t>13.04.2021</t>
  </si>
  <si>
    <t>Following Points Added: 
1. Field Failure, 2. Containment Action, 3. CFT Team Member, 
4. Management Cause (5Why), 5. Change in document</t>
  </si>
  <si>
    <t>01.04.2022</t>
  </si>
  <si>
    <t>Following Points Added: 
A.	Supplier code
B.	Area of reporting
C.	Defect number of day
D.	Store location
E.	Defect category
F.	Defect trigger point
G.	Root cause
H.	Applicability of management cause added
I.	Assignable cause(Please select)
J.	Applicable part numbers &amp; description for Horizontal deployment	
THCM QC COMMENTS, Managment why-why REMOVED</t>
  </si>
  <si>
    <t>Sl NO</t>
  </si>
  <si>
    <t>Date of defect reporting</t>
  </si>
  <si>
    <t>Defect Photo</t>
  </si>
  <si>
    <t>Model</t>
  </si>
  <si>
    <t xml:space="preserve">RCA </t>
  </si>
  <si>
    <t>Action plan</t>
  </si>
  <si>
    <t xml:space="preserve">status </t>
  </si>
  <si>
    <t>Qty Affected</t>
  </si>
  <si>
    <t>Reported BY</t>
  </si>
  <si>
    <t>PART NO</t>
  </si>
  <si>
    <t>PART DESCRIPTION</t>
  </si>
  <si>
    <t>Cut off date</t>
  </si>
  <si>
    <t>Cut off serial number</t>
  </si>
  <si>
    <t>Store Location</t>
  </si>
  <si>
    <t>Assignable cause 4M (Please select)</t>
  </si>
  <si>
    <t>DOCUMENT CHANGED</t>
  </si>
  <si>
    <t>Defect Phenomena :</t>
  </si>
  <si>
    <t>x</t>
  </si>
  <si>
    <t>DO NOT EDIT</t>
  </si>
  <si>
    <r>
      <t>19428</t>
    </r>
    <r>
      <rPr>
        <sz val="12"/>
        <color rgb="FF0000FF"/>
        <rFont val="Calibri"/>
        <family val="2"/>
      </rPr>
      <t xml:space="preserve">-1.Spatter found on front bottom RHS.
               </t>
    </r>
    <r>
      <rPr>
        <sz val="12"/>
        <color rgb="FFFF0000"/>
        <rFont val="Calibri"/>
        <family val="2"/>
      </rPr>
      <t xml:space="preserve">  2.Dent mark found on door upper side. </t>
    </r>
    <r>
      <rPr>
        <sz val="12"/>
        <color rgb="FF0000FF"/>
        <rFont val="Calibri"/>
        <family val="2"/>
      </rPr>
      <t xml:space="preserve">
                  3.Putty application not properly done on LHS rear pillar side.
</t>
    </r>
    <r>
      <rPr>
        <b/>
        <sz val="12"/>
        <color rgb="FF0000FF"/>
        <rFont val="Calibri"/>
        <family val="2"/>
      </rPr>
      <t>19446</t>
    </r>
    <r>
      <rPr>
        <sz val="12"/>
        <color rgb="FF0000FF"/>
        <rFont val="Calibri"/>
        <family val="2"/>
      </rPr>
      <t xml:space="preserve"> -  1.Rubber bead open out found on back side window.
                   </t>
    </r>
    <r>
      <rPr>
        <sz val="12"/>
        <color rgb="FFFF0000"/>
        <rFont val="Calibri"/>
        <family val="2"/>
      </rPr>
      <t xml:space="preserve">  2.Dent mark found on door upper side.</t>
    </r>
    <r>
      <rPr>
        <sz val="12"/>
        <color rgb="FF0000FF"/>
        <rFont val="Calibri"/>
        <family val="2"/>
      </rPr>
      <t xml:space="preserve">
</t>
    </r>
    <r>
      <rPr>
        <b/>
        <sz val="12"/>
        <color rgb="FF0000FF"/>
        <rFont val="Calibri"/>
        <family val="2"/>
      </rPr>
      <t>19459</t>
    </r>
    <r>
      <rPr>
        <sz val="12"/>
        <color rgb="FF0000FF"/>
        <rFont val="Calibri"/>
        <family val="2"/>
      </rPr>
      <t xml:space="preserve"> - .</t>
    </r>
    <r>
      <rPr>
        <sz val="12"/>
        <color rgb="FFFF0000"/>
        <rFont val="Calibri"/>
        <family val="2"/>
      </rPr>
      <t xml:space="preserve"> Dent mark found on door upper side.</t>
    </r>
    <r>
      <rPr>
        <sz val="12"/>
        <color rgb="FF0000FF"/>
        <rFont val="Calibri"/>
        <family val="2"/>
      </rPr>
      <t xml:space="preserve">
</t>
    </r>
    <r>
      <rPr>
        <b/>
        <sz val="12"/>
        <color rgb="FF0000FF"/>
        <rFont val="Calibri"/>
        <family val="2"/>
      </rPr>
      <t>19511</t>
    </r>
    <r>
      <rPr>
        <sz val="12"/>
        <color rgb="FF0000FF"/>
        <rFont val="Calibri"/>
        <family val="2"/>
      </rPr>
      <t xml:space="preserve"> - 1.Porosity found on upper grill.
                    </t>
    </r>
    <r>
      <rPr>
        <sz val="12"/>
        <color rgb="FFFF0000"/>
        <rFont val="Calibri"/>
        <family val="2"/>
      </rPr>
      <t xml:space="preserve"> 2. Dent mark found on door upper side.</t>
    </r>
    <r>
      <rPr>
        <sz val="12"/>
        <color rgb="FF0000FF"/>
        <rFont val="Calibri"/>
        <family val="2"/>
      </rPr>
      <t xml:space="preserve">
                       3. Multiple deep scratch mark found inside the front upper glass
</t>
    </r>
    <r>
      <rPr>
        <b/>
        <sz val="12"/>
        <color rgb="FF0000FF"/>
        <rFont val="Calibri"/>
        <family val="2"/>
      </rPr>
      <t>19523</t>
    </r>
    <r>
      <rPr>
        <sz val="12"/>
        <color rgb="FF0000FF"/>
        <rFont val="Calibri"/>
        <family val="2"/>
      </rPr>
      <t xml:space="preserve"> -  . Deep scratch mark(30mm) found inside the front upper glass.
                    </t>
    </r>
    <r>
      <rPr>
        <sz val="12"/>
        <color rgb="FFFF0000"/>
        <rFont val="Calibri"/>
        <family val="2"/>
      </rPr>
      <t xml:space="preserve">   2. Dent mark found on door upper side.</t>
    </r>
    <r>
      <rPr>
        <sz val="12"/>
        <color rgb="FF0000FF"/>
        <rFont val="Calibri"/>
        <family val="2"/>
      </rPr>
      <t xml:space="preserve">
                     </t>
    </r>
    <r>
      <rPr>
        <sz val="12"/>
        <color rgb="FFFF0000"/>
        <rFont val="Calibri"/>
        <family val="2"/>
      </rPr>
      <t xml:space="preserve">  3. Dent mark found on door lower side.</t>
    </r>
  </si>
  <si>
    <t xml:space="preserve">Chipping tool/Brush not available with welder,Chipping process carried out immediate after completion of all welding  </t>
  </si>
  <si>
    <t>Wire brush  provided to welder to remove the spatter in hot condition</t>
  </si>
  <si>
    <t xml:space="preserve">Putty Application damaged during transit and handling </t>
  </si>
  <si>
    <t xml:space="preserve">Cabin movement during transit and handling </t>
  </si>
  <si>
    <t xml:space="preserve">Uneven trailer surface </t>
  </si>
  <si>
    <t xml:space="preserve">Transporter issue </t>
  </si>
  <si>
    <t xml:space="preserve">Uneven trailer surface,damaged during transit and handling  </t>
  </si>
  <si>
    <t>CFT to be formed and finalize the action to imrpove the transportation methods.</t>
  </si>
  <si>
    <t>Fewikwik shall be applied to hold the beading with channel.</t>
  </si>
  <si>
    <t xml:space="preserve">beading Came out while sliding glass </t>
  </si>
  <si>
    <t xml:space="preserve">Beading not not hold by sash. </t>
  </si>
  <si>
    <t xml:space="preserve">Possibility of scratches while cleaning the cabin </t>
  </si>
  <si>
    <t>Cleaning carried out using wiper, any small dust can create scratches on the glass</t>
  </si>
  <si>
    <t>Cleaning process estabilised with wiper for cleaning the glass</t>
  </si>
  <si>
    <t>Operator use Wiper to clean the glass,Minor dust particles difficult to notice during cleanin.</t>
  </si>
  <si>
    <t xml:space="preserve">Operator use Wiper to clean the glass,Minor dust particles difficult to notice during cleaning ,possibility of scratches </t>
  </si>
  <si>
    <t>Wiper cleaning stopped and glass cleaned using cloth.</t>
  </si>
  <si>
    <t xml:space="preserve">Dent mark found on door </t>
  </si>
  <si>
    <t>Dent mark due to sheet deflection</t>
  </si>
  <si>
    <t xml:space="preserve">Welding distorsion during fabrication process </t>
  </si>
  <si>
    <t>Sheet thickness is 1.5mm welding distorsion near joint areas</t>
  </si>
  <si>
    <t>Sheet thickness is 1.5mm,welding  distorsion near joint areas</t>
  </si>
  <si>
    <t>Sheet purchased as per drawing and BOM.</t>
  </si>
  <si>
    <t>Sheet thickness to be incrsed from 1.5mm to 3.00 to prevent welding distorsion</t>
  </si>
  <si>
    <t>Except door dent all toher problems rectified by Mag representaive.</t>
  </si>
  <si>
    <t xml:space="preserve">PDI check sheet updated with checkpoints. </t>
  </si>
</sst>
</file>

<file path=xl/styles.xml><?xml version="1.0" encoding="utf-8"?>
<styleSheet xmlns="http://schemas.openxmlformats.org/spreadsheetml/2006/main" xmlns:mc="http://schemas.openxmlformats.org/markup-compatibility/2006" xmlns:x14ac="http://schemas.microsoft.com/office/spreadsheetml/2009/9/ac" mc:Ignorable="x14ac">
  <fonts count="49">
    <font>
      <sz val="11"/>
      <color theme="1"/>
      <name val="Calibri"/>
      <charset val="134"/>
      <scheme val="minor"/>
    </font>
    <font>
      <sz val="72"/>
      <color theme="1"/>
      <name val="Calibri"/>
      <family val="2"/>
      <scheme val="minor"/>
    </font>
    <font>
      <b/>
      <sz val="11"/>
      <name val="Calibri"/>
      <family val="2"/>
      <scheme val="minor"/>
    </font>
    <font>
      <b/>
      <sz val="22"/>
      <name val="Calibri"/>
      <family val="2"/>
      <scheme val="minor"/>
    </font>
    <font>
      <b/>
      <sz val="18"/>
      <name val="Calibri"/>
      <family val="2"/>
      <scheme val="minor"/>
    </font>
    <font>
      <sz val="11"/>
      <name val="Calibri"/>
      <family val="2"/>
      <scheme val="minor"/>
    </font>
    <font>
      <sz val="18"/>
      <name val="Calibri"/>
      <family val="2"/>
      <scheme val="minor"/>
    </font>
    <font>
      <u/>
      <sz val="11"/>
      <color theme="1"/>
      <name val="Calibri"/>
      <family val="2"/>
      <scheme val="minor"/>
    </font>
    <font>
      <sz val="16"/>
      <name val="Calibri"/>
      <family val="2"/>
      <scheme val="minor"/>
    </font>
    <font>
      <sz val="12"/>
      <name val="Calibri"/>
      <family val="2"/>
      <scheme val="minor"/>
    </font>
    <font>
      <sz val="8"/>
      <color theme="1"/>
      <name val="Calibri"/>
      <family val="2"/>
      <scheme val="minor"/>
    </font>
    <font>
      <b/>
      <sz val="8"/>
      <color theme="1"/>
      <name val="Calibri"/>
      <family val="2"/>
      <scheme val="minor"/>
    </font>
    <font>
      <sz val="8"/>
      <name val="Calibri"/>
      <family val="2"/>
      <scheme val="minor"/>
    </font>
    <font>
      <b/>
      <sz val="18"/>
      <color theme="1"/>
      <name val="Calibri"/>
      <family val="2"/>
      <scheme val="minor"/>
    </font>
    <font>
      <b/>
      <sz val="24"/>
      <name val="Calibri"/>
      <family val="2"/>
      <scheme val="minor"/>
    </font>
    <font>
      <b/>
      <sz val="16"/>
      <name val="Calibri"/>
      <family val="2"/>
      <scheme val="minor"/>
    </font>
    <font>
      <b/>
      <sz val="20"/>
      <name val="Calibri"/>
      <family val="2"/>
      <scheme val="minor"/>
    </font>
    <font>
      <sz val="12"/>
      <color rgb="FF0000FF"/>
      <name val="Calibri"/>
      <family val="2"/>
      <scheme val="minor"/>
    </font>
    <font>
      <sz val="20"/>
      <color rgb="FF0000FF"/>
      <name val="Calibri"/>
      <family val="2"/>
      <scheme val="minor"/>
    </font>
    <font>
      <b/>
      <sz val="12"/>
      <color rgb="FFFF0000"/>
      <name val="Calibri"/>
      <family val="2"/>
      <scheme val="minor"/>
    </font>
    <font>
      <b/>
      <sz val="12"/>
      <name val="Calibri"/>
      <family val="2"/>
      <scheme val="minor"/>
    </font>
    <font>
      <b/>
      <sz val="16"/>
      <color theme="0"/>
      <name val="Calibri"/>
      <family val="2"/>
      <scheme val="minor"/>
    </font>
    <font>
      <sz val="14"/>
      <name val="Calibri"/>
      <family val="2"/>
      <scheme val="minor"/>
    </font>
    <font>
      <sz val="18"/>
      <color theme="0"/>
      <name val="Calibri"/>
      <family val="2"/>
      <scheme val="minor"/>
    </font>
    <font>
      <sz val="8"/>
      <color rgb="FF212121"/>
      <name val="Calibri"/>
      <family val="2"/>
      <scheme val="minor"/>
    </font>
    <font>
      <sz val="11"/>
      <color rgb="FFFF0000"/>
      <name val="Calibri"/>
      <family val="2"/>
      <scheme val="minor"/>
    </font>
    <font>
      <sz val="10"/>
      <name val="Calibri"/>
      <family val="2"/>
      <scheme val="minor"/>
    </font>
    <font>
      <sz val="11"/>
      <color rgb="FF212121"/>
      <name val="Calibri"/>
      <family val="2"/>
      <scheme val="minor"/>
    </font>
    <font>
      <u/>
      <sz val="11"/>
      <color theme="10"/>
      <name val="Calibri"/>
      <family val="2"/>
      <scheme val="minor"/>
    </font>
    <font>
      <sz val="11"/>
      <color theme="1"/>
      <name val="Cambria"/>
      <family val="1"/>
      <scheme val="major"/>
    </font>
    <font>
      <sz val="20"/>
      <color rgb="FF0033CC"/>
      <name val="Calibri"/>
      <family val="2"/>
      <scheme val="minor"/>
    </font>
    <font>
      <b/>
      <sz val="11"/>
      <name val="Calibri"/>
      <family val="2"/>
    </font>
    <font>
      <sz val="11"/>
      <name val="Calibri"/>
      <family val="2"/>
    </font>
    <font>
      <sz val="11"/>
      <color theme="1"/>
      <name val="Calibri"/>
      <family val="2"/>
    </font>
    <font>
      <b/>
      <sz val="11"/>
      <color theme="1"/>
      <name val="Calibri"/>
      <family val="2"/>
    </font>
    <font>
      <sz val="12"/>
      <color rgb="FF0000FF"/>
      <name val="Calibri"/>
      <family val="2"/>
    </font>
    <font>
      <b/>
      <sz val="12"/>
      <color rgb="FF0000FF"/>
      <name val="Calibri"/>
      <family val="2"/>
    </font>
    <font>
      <b/>
      <sz val="16"/>
      <name val="Calibri"/>
      <family val="2"/>
    </font>
    <font>
      <b/>
      <sz val="16"/>
      <color rgb="FFFF0000"/>
      <name val="Calibri"/>
      <family val="2"/>
    </font>
    <font>
      <b/>
      <sz val="12"/>
      <name val="Calibri"/>
      <family val="2"/>
    </font>
    <font>
      <b/>
      <sz val="12"/>
      <color rgb="FFFF0000"/>
      <name val="Calibri"/>
      <family val="2"/>
    </font>
    <font>
      <sz val="11"/>
      <color theme="1"/>
      <name val="Calibri"/>
      <family val="2"/>
      <scheme val="minor"/>
    </font>
    <font>
      <b/>
      <sz val="12"/>
      <name val="Tahoma"/>
      <family val="2"/>
    </font>
    <font>
      <sz val="9"/>
      <name val="Tahoma"/>
      <family val="2"/>
    </font>
    <font>
      <sz val="12"/>
      <color rgb="FFFF0000"/>
      <name val="Calibri"/>
      <family val="2"/>
    </font>
    <font>
      <b/>
      <sz val="16"/>
      <name val="Calibri"/>
      <family val="2"/>
      <scheme val="minor"/>
    </font>
    <font>
      <b/>
      <sz val="18"/>
      <name val="Calibri"/>
      <family val="2"/>
      <scheme val="minor"/>
    </font>
    <font>
      <b/>
      <sz val="12"/>
      <color rgb="FF0000FF"/>
      <name val="Calibri"/>
      <family val="2"/>
      <scheme val="minor"/>
    </font>
    <font>
      <sz val="18"/>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tint="0.39994506668294322"/>
        <bgColor indexed="64"/>
      </patternFill>
    </fill>
    <fill>
      <patternFill patternType="solid">
        <fgColor theme="0"/>
        <bgColor indexed="64"/>
      </patternFill>
    </fill>
    <fill>
      <patternFill patternType="solid">
        <fgColor theme="0" tint="-0.249977111117893"/>
        <bgColor indexed="64"/>
      </patternFill>
    </fill>
    <fill>
      <patternFill patternType="solid">
        <fgColor theme="3" tint="0.79995117038483843"/>
        <bgColor indexed="64"/>
      </patternFill>
    </fill>
    <fill>
      <patternFill patternType="solid">
        <fgColor theme="0" tint="-0.14996795556505021"/>
        <bgColor indexed="64"/>
      </patternFill>
    </fill>
    <fill>
      <patternFill patternType="solid">
        <fgColor theme="6" tint="0.59999389629810485"/>
        <bgColor indexed="64"/>
      </patternFill>
    </fill>
    <fill>
      <patternFill patternType="solid">
        <fgColor theme="4" tint="0.79995117038483843"/>
        <bgColor indexed="64"/>
      </patternFill>
    </fill>
    <fill>
      <patternFill patternType="solid">
        <fgColor indexed="9"/>
        <bgColor indexed="64"/>
      </patternFill>
    </fill>
    <fill>
      <patternFill patternType="solid">
        <fgColor theme="1"/>
        <bgColor indexed="64"/>
      </patternFill>
    </fill>
    <fill>
      <patternFill patternType="solid">
        <fgColor rgb="FFFFFFCC"/>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9" tint="0.59999389629810485"/>
        <bgColor indexed="64"/>
      </patternFill>
    </fill>
  </fills>
  <borders count="78">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thin">
        <color auto="1"/>
      </left>
      <right style="thin">
        <color auto="1"/>
      </right>
      <top style="thin">
        <color auto="1"/>
      </top>
      <bottom/>
      <diagonal/>
    </border>
    <border>
      <left style="medium">
        <color rgb="FF0000FF"/>
      </left>
      <right/>
      <top style="medium">
        <color rgb="FF0000FF"/>
      </top>
      <bottom style="thin">
        <color auto="1"/>
      </bottom>
      <diagonal/>
    </border>
    <border>
      <left/>
      <right/>
      <top style="medium">
        <color rgb="FF0000FF"/>
      </top>
      <bottom style="thin">
        <color auto="1"/>
      </bottom>
      <diagonal/>
    </border>
    <border>
      <left style="medium">
        <color rgb="FF0000FF"/>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medium">
        <color rgb="FF0000FF"/>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rgb="FF0000FF"/>
      </left>
      <right/>
      <top style="thin">
        <color auto="1"/>
      </top>
      <bottom/>
      <diagonal/>
    </border>
    <border>
      <left style="medium">
        <color rgb="FF0000FF"/>
      </left>
      <right/>
      <top/>
      <bottom style="thin">
        <color auto="1"/>
      </bottom>
      <diagonal/>
    </border>
    <border>
      <left style="medium">
        <color rgb="FF0000FF"/>
      </left>
      <right/>
      <top style="thin">
        <color auto="1"/>
      </top>
      <bottom style="medium">
        <color rgb="FF0000FF"/>
      </bottom>
      <diagonal/>
    </border>
    <border>
      <left/>
      <right/>
      <top style="thin">
        <color auto="1"/>
      </top>
      <bottom style="medium">
        <color rgb="FF0000FF"/>
      </bottom>
      <diagonal/>
    </border>
    <border>
      <left style="medium">
        <color rgb="FFFF0000"/>
      </left>
      <right/>
      <top style="medium">
        <color rgb="FFFF0000"/>
      </top>
      <bottom style="thin">
        <color auto="1"/>
      </bottom>
      <diagonal/>
    </border>
    <border>
      <left/>
      <right/>
      <top style="medium">
        <color rgb="FFFF0000"/>
      </top>
      <bottom style="thin">
        <color auto="1"/>
      </bottom>
      <diagonal/>
    </border>
    <border>
      <left style="medium">
        <color rgb="FFFF0000"/>
      </left>
      <right style="thin">
        <color auto="1"/>
      </right>
      <top style="thin">
        <color auto="1"/>
      </top>
      <bottom style="thin">
        <color auto="1"/>
      </bottom>
      <diagonal/>
    </border>
    <border>
      <left style="medium">
        <color rgb="FFFF0000"/>
      </left>
      <right/>
      <top style="thin">
        <color auto="1"/>
      </top>
      <bottom/>
      <diagonal/>
    </border>
    <border>
      <left style="medium">
        <color rgb="FFFF0000"/>
      </left>
      <right style="thin">
        <color auto="1"/>
      </right>
      <top style="medium">
        <color auto="1"/>
      </top>
      <bottom style="thin">
        <color auto="1"/>
      </bottom>
      <diagonal/>
    </border>
    <border>
      <left style="medium">
        <color rgb="FFFF0000"/>
      </left>
      <right/>
      <top style="thin">
        <color auto="1"/>
      </top>
      <bottom style="thin">
        <color auto="1"/>
      </bottom>
      <diagonal/>
    </border>
    <border>
      <left style="medium">
        <color rgb="FFFF0000"/>
      </left>
      <right/>
      <top/>
      <bottom style="thin">
        <color auto="1"/>
      </bottom>
      <diagonal/>
    </border>
    <border>
      <left style="medium">
        <color rgb="FFFF0000"/>
      </left>
      <right style="thin">
        <color auto="1"/>
      </right>
      <top style="thin">
        <color auto="1"/>
      </top>
      <bottom/>
      <diagonal/>
    </border>
    <border>
      <left style="medium">
        <color rgb="FFFF0000"/>
      </left>
      <right style="thin">
        <color auto="1"/>
      </right>
      <top/>
      <bottom style="thin">
        <color auto="1"/>
      </bottom>
      <diagonal/>
    </border>
    <border>
      <left style="medium">
        <color rgb="FFFF0000"/>
      </left>
      <right/>
      <top/>
      <bottom style="medium">
        <color rgb="FFFF0000"/>
      </bottom>
      <diagonal/>
    </border>
    <border>
      <left style="thin">
        <color auto="1"/>
      </left>
      <right/>
      <top/>
      <bottom style="medium">
        <color rgb="FFFF0000"/>
      </bottom>
      <diagonal/>
    </border>
    <border>
      <left/>
      <right/>
      <top/>
      <bottom style="medium">
        <color rgb="FFFF0000"/>
      </bottom>
      <diagonal/>
    </border>
    <border>
      <left/>
      <right style="thin">
        <color auto="1"/>
      </right>
      <top/>
      <bottom style="medium">
        <color rgb="FFFF0000"/>
      </bottom>
      <diagonal/>
    </border>
    <border>
      <left style="thin">
        <color auto="1"/>
      </left>
      <right/>
      <top style="thin">
        <color auto="1"/>
      </top>
      <bottom style="medium">
        <color rgb="FFFF0000"/>
      </bottom>
      <diagonal/>
    </border>
    <border>
      <left style="double">
        <color auto="1"/>
      </left>
      <right/>
      <top/>
      <bottom style="double">
        <color auto="1"/>
      </bottom>
      <diagonal/>
    </border>
    <border>
      <left/>
      <right/>
      <top/>
      <bottom style="double">
        <color auto="1"/>
      </bottom>
      <diagonal/>
    </border>
    <border>
      <left/>
      <right style="double">
        <color auto="1"/>
      </right>
      <top style="double">
        <color auto="1"/>
      </top>
      <bottom/>
      <diagonal/>
    </border>
    <border>
      <left/>
      <right style="double">
        <color auto="1"/>
      </right>
      <top/>
      <bottom/>
      <diagonal/>
    </border>
    <border>
      <left/>
      <right style="medium">
        <color rgb="FF0000FF"/>
      </right>
      <top style="medium">
        <color rgb="FF0000FF"/>
      </top>
      <bottom style="thin">
        <color auto="1"/>
      </bottom>
      <diagonal/>
    </border>
    <border>
      <left/>
      <right style="medium">
        <color rgb="FF0000FF"/>
      </right>
      <top style="thin">
        <color auto="1"/>
      </top>
      <bottom style="thin">
        <color auto="1"/>
      </bottom>
      <diagonal/>
    </border>
    <border>
      <left style="thin">
        <color auto="1"/>
      </left>
      <right style="medium">
        <color rgb="FF0000FF"/>
      </right>
      <top style="thin">
        <color auto="1"/>
      </top>
      <bottom style="thin">
        <color auto="1"/>
      </bottom>
      <diagonal/>
    </border>
    <border>
      <left/>
      <right style="medium">
        <color rgb="FF0000FF"/>
      </right>
      <top style="thin">
        <color auto="1"/>
      </top>
      <bottom style="medium">
        <color rgb="FF0000FF"/>
      </bottom>
      <diagonal/>
    </border>
    <border>
      <left/>
      <right style="medium">
        <color rgb="FFFF0000"/>
      </right>
      <top style="medium">
        <color rgb="FFFF0000"/>
      </top>
      <bottom style="thin">
        <color auto="1"/>
      </bottom>
      <diagonal/>
    </border>
    <border>
      <left/>
      <right style="medium">
        <color rgb="FFFF0000"/>
      </right>
      <top style="thin">
        <color auto="1"/>
      </top>
      <bottom style="thin">
        <color auto="1"/>
      </bottom>
      <diagonal/>
    </border>
    <border>
      <left/>
      <right style="medium">
        <color rgb="FFFF0000"/>
      </right>
      <top style="thin">
        <color auto="1"/>
      </top>
      <bottom/>
      <diagonal/>
    </border>
    <border>
      <left style="thin">
        <color auto="1"/>
      </left>
      <right style="medium">
        <color rgb="FFFF0000"/>
      </right>
      <top style="medium">
        <color auto="1"/>
      </top>
      <bottom style="thin">
        <color auto="1"/>
      </bottom>
      <diagonal/>
    </border>
    <border>
      <left style="thin">
        <color auto="1"/>
      </left>
      <right style="medium">
        <color rgb="FFFF0000"/>
      </right>
      <top style="thin">
        <color auto="1"/>
      </top>
      <bottom style="thin">
        <color auto="1"/>
      </bottom>
      <diagonal/>
    </border>
    <border>
      <left/>
      <right style="medium">
        <color rgb="FFFF0000"/>
      </right>
      <top/>
      <bottom style="thin">
        <color auto="1"/>
      </bottom>
      <diagonal/>
    </border>
    <border>
      <left/>
      <right/>
      <top style="thin">
        <color auto="1"/>
      </top>
      <bottom style="medium">
        <color rgb="FFFF0000"/>
      </bottom>
      <diagonal/>
    </border>
    <border>
      <left/>
      <right style="thin">
        <color auto="1"/>
      </right>
      <top style="thin">
        <color auto="1"/>
      </top>
      <bottom style="medium">
        <color rgb="FFFF0000"/>
      </bottom>
      <diagonal/>
    </border>
    <border>
      <left style="thin">
        <color auto="1"/>
      </left>
      <right style="medium">
        <color rgb="FFFF0000"/>
      </right>
      <top style="thin">
        <color auto="1"/>
      </top>
      <bottom style="medium">
        <color rgb="FFFF0000"/>
      </bottom>
      <diagonal/>
    </border>
    <border>
      <left/>
      <right style="double">
        <color auto="1"/>
      </right>
      <top/>
      <bottom style="double">
        <color auto="1"/>
      </bottom>
      <diagonal/>
    </border>
  </borders>
  <cellStyleXfs count="3">
    <xf numFmtId="0" fontId="0" fillId="0" borderId="0"/>
    <xf numFmtId="0" fontId="28" fillId="0" borderId="0" applyNumberFormat="0" applyFill="0" applyBorder="0" applyAlignment="0" applyProtection="0"/>
    <xf numFmtId="0" fontId="41" fillId="0" borderId="0"/>
  </cellStyleXfs>
  <cellXfs count="287">
    <xf numFmtId="0" fontId="0" fillId="0" borderId="0" xfId="0"/>
    <xf numFmtId="0" fontId="0" fillId="0" borderId="0" xfId="0" applyAlignment="1">
      <alignment vertical="top" wrapText="1"/>
    </xf>
    <xf numFmtId="0" fontId="0" fillId="2" borderId="1" xfId="0" applyFill="1" applyBorder="1" applyAlignment="1">
      <alignment vertical="top" wrapText="1"/>
    </xf>
    <xf numFmtId="0" fontId="0" fillId="2" borderId="2" xfId="0" applyFill="1" applyBorder="1" applyAlignment="1">
      <alignment vertical="top" wrapText="1"/>
    </xf>
    <xf numFmtId="0" fontId="0" fillId="3" borderId="3" xfId="0" applyFill="1" applyBorder="1" applyAlignment="1">
      <alignment vertical="top" wrapText="1"/>
    </xf>
    <xf numFmtId="14" fontId="0" fillId="3" borderId="3" xfId="0" applyNumberFormat="1" applyFill="1" applyBorder="1" applyAlignment="1">
      <alignment vertical="top" wrapText="1"/>
    </xf>
    <xf numFmtId="0" fontId="2" fillId="2" borderId="2" xfId="0" applyFont="1" applyFill="1" applyBorder="1" applyAlignment="1">
      <alignment horizontal="left" vertical="top" wrapText="1"/>
    </xf>
    <xf numFmtId="0" fontId="2" fillId="2" borderId="2" xfId="0" applyFont="1" applyFill="1" applyBorder="1" applyAlignment="1">
      <alignment horizontal="left" vertical="top" textRotation="90" wrapText="1"/>
    </xf>
    <xf numFmtId="1" fontId="2" fillId="2" borderId="2" xfId="0" applyNumberFormat="1" applyFont="1" applyFill="1" applyBorder="1" applyAlignment="1">
      <alignment horizontal="left" vertical="top" wrapText="1"/>
    </xf>
    <xf numFmtId="0" fontId="0" fillId="2" borderId="4" xfId="0" applyFill="1" applyBorder="1" applyAlignment="1">
      <alignment vertical="top" wrapText="1"/>
    </xf>
    <xf numFmtId="16" fontId="0" fillId="3" borderId="3" xfId="0" applyNumberFormat="1" applyFill="1" applyBorder="1" applyAlignment="1">
      <alignment vertical="top" wrapText="1"/>
    </xf>
    <xf numFmtId="0" fontId="0" fillId="5" borderId="8" xfId="0" applyFill="1" applyBorder="1"/>
    <xf numFmtId="0" fontId="0" fillId="5" borderId="0" xfId="0" applyFill="1"/>
    <xf numFmtId="0" fontId="0" fillId="5" borderId="9" xfId="0" applyFill="1" applyBorder="1"/>
    <xf numFmtId="0" fontId="5" fillId="5" borderId="8" xfId="0" applyFont="1" applyFill="1" applyBorder="1" applyAlignment="1">
      <alignment vertical="center"/>
    </xf>
    <xf numFmtId="0" fontId="6" fillId="5" borderId="0" xfId="0" applyFont="1" applyFill="1" applyAlignment="1">
      <alignment vertical="center"/>
    </xf>
    <xf numFmtId="0" fontId="7" fillId="5" borderId="8" xfId="2" applyFont="1" applyFill="1" applyBorder="1"/>
    <xf numFmtId="0" fontId="0" fillId="5" borderId="0" xfId="2" applyFont="1" applyFill="1"/>
    <xf numFmtId="0" fontId="0" fillId="5" borderId="8" xfId="2" applyFont="1" applyFill="1" applyBorder="1" applyAlignment="1">
      <alignment horizontal="center"/>
    </xf>
    <xf numFmtId="0" fontId="0" fillId="5" borderId="0" xfId="2" applyFont="1" applyFill="1" applyAlignment="1">
      <alignment horizontal="center"/>
    </xf>
    <xf numFmtId="0" fontId="0" fillId="5" borderId="9" xfId="2" applyFont="1" applyFill="1" applyBorder="1" applyAlignment="1">
      <alignment horizontal="center"/>
    </xf>
    <xf numFmtId="0" fontId="0" fillId="5" borderId="8" xfId="2" applyFont="1" applyFill="1" applyBorder="1" applyAlignment="1">
      <alignment vertical="top"/>
    </xf>
    <xf numFmtId="0" fontId="0" fillId="5" borderId="0" xfId="2" applyFont="1" applyFill="1" applyAlignment="1">
      <alignment vertical="top"/>
    </xf>
    <xf numFmtId="0" fontId="0" fillId="5" borderId="9" xfId="2" applyFont="1" applyFill="1" applyBorder="1" applyAlignment="1">
      <alignment vertical="top"/>
    </xf>
    <xf numFmtId="0" fontId="0" fillId="5" borderId="24" xfId="0" applyFill="1" applyBorder="1"/>
    <xf numFmtId="0" fontId="0" fillId="5" borderId="25" xfId="0" applyFill="1" applyBorder="1"/>
    <xf numFmtId="0" fontId="0" fillId="5" borderId="26" xfId="0" applyFill="1" applyBorder="1"/>
    <xf numFmtId="0" fontId="2" fillId="5" borderId="10" xfId="0" applyFont="1" applyFill="1" applyBorder="1" applyAlignment="1">
      <alignment horizontal="center" vertical="center"/>
    </xf>
    <xf numFmtId="0" fontId="2" fillId="5" borderId="3" xfId="0" applyFont="1" applyFill="1" applyBorder="1" applyAlignment="1">
      <alignment horizontal="center" vertical="center"/>
    </xf>
    <xf numFmtId="0" fontId="10" fillId="6" borderId="0" xfId="0" applyFont="1" applyFill="1"/>
    <xf numFmtId="0" fontId="0" fillId="6" borderId="0" xfId="0" applyFill="1"/>
    <xf numFmtId="0" fontId="11" fillId="5" borderId="27" xfId="0" applyFont="1" applyFill="1" applyBorder="1"/>
    <xf numFmtId="0" fontId="11" fillId="5" borderId="29" xfId="0" applyFont="1" applyFill="1" applyBorder="1" applyAlignment="1">
      <alignment horizontal="right"/>
    </xf>
    <xf numFmtId="0" fontId="11" fillId="5" borderId="0" xfId="0" applyFont="1" applyFill="1" applyAlignment="1">
      <alignment horizontal="right"/>
    </xf>
    <xf numFmtId="0" fontId="0" fillId="5" borderId="29" xfId="0" applyFill="1" applyBorder="1"/>
    <xf numFmtId="0" fontId="15" fillId="0" borderId="3" xfId="0" applyFont="1" applyBorder="1" applyAlignment="1">
      <alignment vertical="center" wrapText="1"/>
    </xf>
    <xf numFmtId="0" fontId="17" fillId="9" borderId="41" xfId="0" applyFont="1" applyFill="1" applyBorder="1" applyAlignment="1" applyProtection="1">
      <alignment vertical="center" wrapText="1"/>
      <protection locked="0"/>
    </xf>
    <xf numFmtId="0" fontId="15" fillId="0" borderId="3" xfId="0" applyFont="1" applyBorder="1" applyAlignment="1">
      <alignment horizontal="left" vertical="center" wrapText="1"/>
    </xf>
    <xf numFmtId="14" fontId="17" fillId="9" borderId="41" xfId="0" applyNumberFormat="1" applyFont="1" applyFill="1" applyBorder="1" applyAlignment="1" applyProtection="1">
      <alignment vertical="center" wrapText="1"/>
      <protection locked="0"/>
    </xf>
    <xf numFmtId="0" fontId="0" fillId="0" borderId="29" xfId="0" applyBorder="1"/>
    <xf numFmtId="0" fontId="19" fillId="12" borderId="4" xfId="0" applyFont="1" applyFill="1" applyBorder="1" applyAlignment="1">
      <alignment horizontal="center" vertical="top" wrapText="1"/>
    </xf>
    <xf numFmtId="0" fontId="19" fillId="12" borderId="13" xfId="0" applyFont="1" applyFill="1" applyBorder="1" applyAlignment="1">
      <alignment horizontal="center" vertical="top" wrapText="1"/>
    </xf>
    <xf numFmtId="0" fontId="19" fillId="0" borderId="34" xfId="0" applyFont="1" applyBorder="1" applyAlignment="1">
      <alignment horizontal="center" vertical="top" wrapText="1"/>
    </xf>
    <xf numFmtId="0" fontId="19" fillId="0" borderId="35" xfId="0" applyFont="1" applyBorder="1" applyAlignment="1">
      <alignment horizontal="center" vertical="top" wrapText="1"/>
    </xf>
    <xf numFmtId="0" fontId="20" fillId="11" borderId="48" xfId="0" applyFont="1" applyFill="1" applyBorder="1" applyAlignment="1">
      <alignment horizontal="center" vertical="top" wrapText="1"/>
    </xf>
    <xf numFmtId="0" fontId="20" fillId="11" borderId="3" xfId="0" applyFont="1" applyFill="1" applyBorder="1" applyAlignment="1">
      <alignment horizontal="center" vertical="top" wrapText="1"/>
    </xf>
    <xf numFmtId="0" fontId="20" fillId="11" borderId="3" xfId="0" applyFont="1" applyFill="1" applyBorder="1" applyAlignment="1">
      <alignment horizontal="left" vertical="top" wrapText="1"/>
    </xf>
    <xf numFmtId="0" fontId="20" fillId="11" borderId="48" xfId="0" applyFont="1" applyFill="1" applyBorder="1" applyAlignment="1">
      <alignment horizontal="left" vertical="top" wrapText="1"/>
    </xf>
    <xf numFmtId="16" fontId="4" fillId="9" borderId="3" xfId="0" applyNumberFormat="1" applyFont="1" applyFill="1" applyBorder="1" applyAlignment="1" applyProtection="1">
      <alignment vertical="center" wrapText="1"/>
      <protection locked="0"/>
    </xf>
    <xf numFmtId="0" fontId="15" fillId="13" borderId="48" xfId="0" applyFont="1" applyFill="1" applyBorder="1" applyAlignment="1">
      <alignment horizontal="center" vertical="center" wrapText="1"/>
    </xf>
    <xf numFmtId="0" fontId="15" fillId="13" borderId="3" xfId="0" applyFont="1" applyFill="1" applyBorder="1" applyAlignment="1">
      <alignment horizontal="center" vertical="center" wrapText="1"/>
    </xf>
    <xf numFmtId="16" fontId="15" fillId="9" borderId="48" xfId="0" applyNumberFormat="1" applyFont="1" applyFill="1" applyBorder="1" applyAlignment="1" applyProtection="1">
      <alignment vertical="center" wrapText="1"/>
      <protection locked="0"/>
    </xf>
    <xf numFmtId="0" fontId="15" fillId="14" borderId="3" xfId="0" applyFont="1" applyFill="1" applyBorder="1" applyAlignment="1" applyProtection="1">
      <alignment horizontal="left" vertical="center" wrapText="1"/>
    </xf>
    <xf numFmtId="16" fontId="15" fillId="9" borderId="3" xfId="0" applyNumberFormat="1" applyFont="1" applyFill="1" applyBorder="1" applyAlignment="1" applyProtection="1">
      <alignment vertical="center" wrapText="1"/>
      <protection locked="0"/>
    </xf>
    <xf numFmtId="0" fontId="15" fillId="16" borderId="3" xfId="0" applyFont="1" applyFill="1" applyBorder="1" applyAlignment="1">
      <alignment horizontal="center" vertical="top" wrapText="1"/>
    </xf>
    <xf numFmtId="0" fontId="21" fillId="15" borderId="3" xfId="0" applyFont="1" applyFill="1" applyBorder="1" applyAlignment="1" applyProtection="1">
      <alignment horizontal="center" vertical="top" wrapText="1"/>
      <protection locked="0"/>
    </xf>
    <xf numFmtId="16" fontId="4" fillId="0" borderId="41" xfId="0" applyNumberFormat="1" applyFont="1" applyBorder="1" applyAlignment="1" applyProtection="1">
      <alignment vertical="center" wrapText="1"/>
      <protection locked="0"/>
    </xf>
    <xf numFmtId="0" fontId="0" fillId="5" borderId="60" xfId="0" applyFill="1" applyBorder="1"/>
    <xf numFmtId="0" fontId="0" fillId="0" borderId="61" xfId="0" applyBorder="1"/>
    <xf numFmtId="0" fontId="11" fillId="5" borderId="62" xfId="0" applyFont="1" applyFill="1" applyBorder="1"/>
    <xf numFmtId="0" fontId="24" fillId="6" borderId="0" xfId="0" applyFont="1" applyFill="1" applyAlignment="1">
      <alignment vertical="center"/>
    </xf>
    <xf numFmtId="0" fontId="10" fillId="0" borderId="63" xfId="0" applyFont="1" applyBorder="1"/>
    <xf numFmtId="0" fontId="0" fillId="5" borderId="63" xfId="0" applyFill="1" applyBorder="1"/>
    <xf numFmtId="0" fontId="0" fillId="0" borderId="63" xfId="0" applyBorder="1"/>
    <xf numFmtId="0" fontId="27" fillId="6" borderId="0" xfId="0" applyFont="1" applyFill="1" applyAlignment="1">
      <alignment vertical="center"/>
    </xf>
    <xf numFmtId="0" fontId="0" fillId="6" borderId="0" xfId="0" applyFill="1" applyAlignment="1">
      <alignment vertical="center"/>
    </xf>
    <xf numFmtId="0" fontId="0" fillId="6" borderId="0" xfId="0" applyFill="1" applyAlignment="1">
      <alignment vertical="top" wrapText="1"/>
    </xf>
    <xf numFmtId="0" fontId="19" fillId="12" borderId="1" xfId="0" applyFont="1" applyFill="1" applyBorder="1" applyAlignment="1">
      <alignment horizontal="center" vertical="top" wrapText="1"/>
    </xf>
    <xf numFmtId="0" fontId="19" fillId="0" borderId="36" xfId="0" applyFont="1" applyBorder="1" applyAlignment="1">
      <alignment horizontal="center" vertical="top" wrapText="1"/>
    </xf>
    <xf numFmtId="0" fontId="28" fillId="6" borderId="0" xfId="1" applyFill="1" applyAlignment="1" applyProtection="1">
      <alignment vertical="center"/>
    </xf>
    <xf numFmtId="0" fontId="15" fillId="16" borderId="72" xfId="0" applyFont="1" applyFill="1" applyBorder="1" applyAlignment="1">
      <alignment horizontal="center" vertical="top" wrapText="1"/>
    </xf>
    <xf numFmtId="0" fontId="21" fillId="15" borderId="72" xfId="0" applyFont="1" applyFill="1" applyBorder="1" applyAlignment="1" applyProtection="1">
      <alignment horizontal="center" vertical="top" wrapText="1"/>
      <protection locked="0"/>
    </xf>
    <xf numFmtId="0" fontId="29" fillId="6" borderId="0" xfId="0" applyFont="1" applyFill="1"/>
    <xf numFmtId="14" fontId="30" fillId="9" borderId="72" xfId="0" applyNumberFormat="1" applyFont="1" applyFill="1" applyBorder="1" applyAlignment="1" applyProtection="1">
      <alignment horizontal="center" vertical="center" wrapText="1"/>
      <protection locked="0"/>
    </xf>
    <xf numFmtId="16" fontId="4" fillId="9" borderId="76" xfId="0" applyNumberFormat="1" applyFont="1" applyFill="1" applyBorder="1" applyAlignment="1" applyProtection="1">
      <alignment vertical="center" wrapText="1"/>
      <protection locked="0"/>
    </xf>
    <xf numFmtId="0" fontId="0" fillId="0" borderId="77" xfId="0" applyBorder="1"/>
    <xf numFmtId="0" fontId="25" fillId="2" borderId="0" xfId="0" applyFont="1" applyFill="1" applyProtection="1">
      <protection locked="0"/>
    </xf>
    <xf numFmtId="0" fontId="17" fillId="6" borderId="41" xfId="0" applyFont="1" applyFill="1" applyBorder="1" applyAlignment="1" applyProtection="1">
      <alignment vertical="center" wrapText="1"/>
      <protection locked="0"/>
    </xf>
    <xf numFmtId="0" fontId="45" fillId="14" borderId="3" xfId="0" applyFont="1" applyFill="1" applyBorder="1" applyAlignment="1" applyProtection="1">
      <alignment horizontal="left" vertical="center" wrapText="1"/>
    </xf>
    <xf numFmtId="16" fontId="45" fillId="9" borderId="3" xfId="0" applyNumberFormat="1" applyFont="1" applyFill="1" applyBorder="1" applyAlignment="1" applyProtection="1">
      <alignment vertical="center" wrapText="1"/>
      <protection locked="0"/>
    </xf>
    <xf numFmtId="16" fontId="46" fillId="9" borderId="3" xfId="0" applyNumberFormat="1" applyFont="1" applyFill="1" applyBorder="1" applyAlignment="1" applyProtection="1">
      <alignment vertical="center" wrapText="1"/>
      <protection locked="0"/>
    </xf>
    <xf numFmtId="16" fontId="48" fillId="9" borderId="3" xfId="0" applyNumberFormat="1" applyFont="1" applyFill="1" applyBorder="1" applyAlignment="1" applyProtection="1">
      <alignment vertical="center" wrapText="1"/>
      <protection locked="0"/>
    </xf>
    <xf numFmtId="16" fontId="45" fillId="9" borderId="48" xfId="0" applyNumberFormat="1" applyFont="1" applyFill="1" applyBorder="1" applyAlignment="1" applyProtection="1">
      <alignment vertical="center" wrapText="1"/>
      <protection locked="0"/>
    </xf>
    <xf numFmtId="0" fontId="25" fillId="2" borderId="0" xfId="0" applyFont="1" applyFill="1" applyAlignment="1">
      <alignment horizontal="center" wrapText="1"/>
    </xf>
    <xf numFmtId="0" fontId="15" fillId="0" borderId="42" xfId="0" applyFont="1" applyBorder="1" applyAlignment="1">
      <alignment horizontal="left" vertical="center" wrapText="1"/>
    </xf>
    <xf numFmtId="0" fontId="15" fillId="0" borderId="36" xfId="0" applyFont="1" applyBorder="1" applyAlignment="1">
      <alignment horizontal="left" vertical="center" wrapText="1"/>
    </xf>
    <xf numFmtId="0" fontId="15" fillId="0" borderId="43" xfId="0" applyFont="1" applyBorder="1" applyAlignment="1">
      <alignment horizontal="left" vertical="center" wrapText="1"/>
    </xf>
    <xf numFmtId="0" fontId="15" fillId="0" borderId="1" xfId="0" applyFont="1" applyBorder="1" applyAlignment="1">
      <alignment horizontal="left" vertical="center" wrapText="1"/>
    </xf>
    <xf numFmtId="0" fontId="18" fillId="9" borderId="34" xfId="0" applyFont="1" applyFill="1" applyBorder="1" applyAlignment="1" applyProtection="1">
      <alignment horizontal="center" vertical="center" wrapText="1"/>
      <protection locked="0"/>
    </xf>
    <xf numFmtId="0" fontId="18" fillId="9" borderId="35" xfId="0" applyFont="1" applyFill="1" applyBorder="1" applyAlignment="1" applyProtection="1">
      <alignment horizontal="center" vertical="center" wrapText="1"/>
      <protection locked="0"/>
    </xf>
    <xf numFmtId="0" fontId="18" fillId="9" borderId="36" xfId="0" applyFont="1" applyFill="1" applyBorder="1" applyAlignment="1" applyProtection="1">
      <alignment horizontal="center" vertical="center" wrapText="1"/>
      <protection locked="0"/>
    </xf>
    <xf numFmtId="0" fontId="18" fillId="9" borderId="4" xfId="0" applyFont="1" applyFill="1" applyBorder="1" applyAlignment="1" applyProtection="1">
      <alignment horizontal="center" vertical="center" wrapText="1"/>
      <protection locked="0"/>
    </xf>
    <xf numFmtId="0" fontId="18" fillId="9" borderId="13" xfId="0" applyFont="1" applyFill="1" applyBorder="1" applyAlignment="1" applyProtection="1">
      <alignment horizontal="center" vertical="center" wrapText="1"/>
      <protection locked="0"/>
    </xf>
    <xf numFmtId="0" fontId="18" fillId="9" borderId="1" xfId="0" applyFont="1" applyFill="1" applyBorder="1" applyAlignment="1" applyProtection="1">
      <alignment horizontal="center" vertical="center" wrapText="1"/>
      <protection locked="0"/>
    </xf>
    <xf numFmtId="0" fontId="14" fillId="8" borderId="34" xfId="0" applyFont="1" applyFill="1" applyBorder="1" applyAlignment="1">
      <alignment horizontal="center" vertical="center" wrapText="1"/>
    </xf>
    <xf numFmtId="0" fontId="14" fillId="8" borderId="35" xfId="0" applyFont="1" applyFill="1" applyBorder="1" applyAlignment="1">
      <alignment horizontal="center" vertical="center" wrapText="1"/>
    </xf>
    <xf numFmtId="0" fontId="14" fillId="8" borderId="36" xfId="0" applyFont="1" applyFill="1" applyBorder="1" applyAlignment="1">
      <alignment horizontal="center" vertical="center" wrapText="1"/>
    </xf>
    <xf numFmtId="0" fontId="14" fillId="8" borderId="37" xfId="0" applyFont="1" applyFill="1" applyBorder="1" applyAlignment="1">
      <alignment horizontal="center" vertical="center" wrapText="1"/>
    </xf>
    <xf numFmtId="0" fontId="14" fillId="8" borderId="0" xfId="0" applyFont="1" applyFill="1" applyAlignment="1">
      <alignment horizontal="center" vertical="center" wrapText="1"/>
    </xf>
    <xf numFmtId="0" fontId="14" fillId="8" borderId="38" xfId="0" applyFont="1" applyFill="1" applyBorder="1" applyAlignment="1">
      <alignment horizontal="center" vertical="center" wrapText="1"/>
    </xf>
    <xf numFmtId="0" fontId="14" fillId="8" borderId="4" xfId="0" applyFont="1" applyFill="1" applyBorder="1" applyAlignment="1">
      <alignment horizontal="center" vertical="center" wrapText="1"/>
    </xf>
    <xf numFmtId="0" fontId="14" fillId="8" borderId="13"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0" fillId="5" borderId="33" xfId="0" applyFill="1" applyBorder="1" applyAlignment="1">
      <alignment horizontal="center"/>
    </xf>
    <xf numFmtId="0" fontId="0" fillId="5" borderId="3" xfId="0" applyFill="1" applyBorder="1" applyAlignment="1">
      <alignment horizontal="center"/>
    </xf>
    <xf numFmtId="0" fontId="8" fillId="5" borderId="41" xfId="0" applyFont="1" applyFill="1" applyBorder="1" applyAlignment="1">
      <alignment horizontal="center" vertical="center" wrapText="1"/>
    </xf>
    <xf numFmtId="0" fontId="8" fillId="5" borderId="16" xfId="0" applyFont="1" applyFill="1" applyBorder="1" applyAlignment="1">
      <alignment horizontal="center" vertical="center" wrapText="1"/>
    </xf>
    <xf numFmtId="0" fontId="8" fillId="5" borderId="40" xfId="0" applyFont="1" applyFill="1" applyBorder="1" applyAlignment="1">
      <alignment horizontal="center" vertical="center" wrapText="1"/>
    </xf>
    <xf numFmtId="0" fontId="8" fillId="5" borderId="59" xfId="0" applyFont="1" applyFill="1" applyBorder="1" applyAlignment="1">
      <alignment horizontal="center" vertical="center" wrapText="1"/>
    </xf>
    <xf numFmtId="0" fontId="8" fillId="5" borderId="74" xfId="0" applyFont="1" applyFill="1" applyBorder="1" applyAlignment="1">
      <alignment horizontal="center" vertical="center" wrapText="1"/>
    </xf>
    <xf numFmtId="0" fontId="8" fillId="5" borderId="75" xfId="0" applyFont="1" applyFill="1" applyBorder="1" applyAlignment="1">
      <alignment horizontal="center" vertical="center" wrapText="1"/>
    </xf>
    <xf numFmtId="0" fontId="8" fillId="5" borderId="0" xfId="0" applyFont="1" applyFill="1" applyAlignment="1">
      <alignment horizontal="left" vertical="top" wrapText="1"/>
    </xf>
    <xf numFmtId="0" fontId="15" fillId="8" borderId="53" xfId="0" applyFont="1" applyFill="1" applyBorder="1" applyAlignment="1">
      <alignment horizontal="center" vertical="center" wrapText="1"/>
    </xf>
    <xf numFmtId="0" fontId="15" fillId="8" borderId="54" xfId="0" applyFont="1" applyFill="1" applyBorder="1" applyAlignment="1">
      <alignment horizontal="center" vertical="center" wrapText="1"/>
    </xf>
    <xf numFmtId="0" fontId="8" fillId="5" borderId="49" xfId="0" applyFont="1" applyFill="1" applyBorder="1" applyAlignment="1">
      <alignment horizontal="center" vertical="center" wrapText="1"/>
    </xf>
    <xf numFmtId="0" fontId="8" fillId="5" borderId="55" xfId="0" applyFont="1" applyFill="1" applyBorder="1" applyAlignment="1">
      <alignment horizontal="center" vertical="center" wrapText="1"/>
    </xf>
    <xf numFmtId="16" fontId="4" fillId="9" borderId="34" xfId="0" applyNumberFormat="1" applyFont="1" applyFill="1" applyBorder="1" applyAlignment="1" applyProtection="1">
      <alignment horizontal="center" vertical="center" wrapText="1"/>
      <protection locked="0"/>
    </xf>
    <xf numFmtId="16" fontId="4" fillId="9" borderId="35" xfId="0" applyNumberFormat="1" applyFont="1" applyFill="1" applyBorder="1" applyAlignment="1" applyProtection="1">
      <alignment horizontal="center" vertical="center" wrapText="1"/>
      <protection locked="0"/>
    </xf>
    <xf numFmtId="16" fontId="4" fillId="9" borderId="36" xfId="0" applyNumberFormat="1" applyFont="1" applyFill="1" applyBorder="1" applyAlignment="1" applyProtection="1">
      <alignment horizontal="center" vertical="center" wrapText="1"/>
      <protection locked="0"/>
    </xf>
    <xf numFmtId="16" fontId="4" fillId="9" borderId="56" xfId="0" applyNumberFormat="1" applyFont="1" applyFill="1" applyBorder="1" applyAlignment="1" applyProtection="1">
      <alignment horizontal="center" vertical="center" wrapText="1"/>
      <protection locked="0"/>
    </xf>
    <xf numFmtId="16" fontId="4" fillId="9" borderId="57" xfId="0" applyNumberFormat="1" applyFont="1" applyFill="1" applyBorder="1" applyAlignment="1" applyProtection="1">
      <alignment horizontal="center" vertical="center" wrapText="1"/>
      <protection locked="0"/>
    </xf>
    <xf numFmtId="16" fontId="4" fillId="9" borderId="58" xfId="0" applyNumberFormat="1" applyFont="1" applyFill="1" applyBorder="1" applyAlignment="1" applyProtection="1">
      <alignment horizontal="center" vertical="center" wrapText="1"/>
      <protection locked="0"/>
    </xf>
    <xf numFmtId="0" fontId="15" fillId="8" borderId="3" xfId="0" applyFont="1" applyFill="1" applyBorder="1" applyAlignment="1">
      <alignment horizontal="left" vertical="center" wrapText="1"/>
    </xf>
    <xf numFmtId="16" fontId="23" fillId="9" borderId="41" xfId="0" applyNumberFormat="1" applyFont="1" applyFill="1" applyBorder="1" applyAlignment="1" applyProtection="1">
      <alignment horizontal="center" vertical="center" wrapText="1"/>
      <protection locked="0"/>
    </xf>
    <xf numFmtId="16" fontId="23" fillId="9" borderId="40" xfId="0" applyNumberFormat="1" applyFont="1" applyFill="1" applyBorder="1" applyAlignment="1" applyProtection="1">
      <alignment horizontal="center" vertical="center" wrapText="1"/>
      <protection locked="0"/>
    </xf>
    <xf numFmtId="16" fontId="4" fillId="0" borderId="41" xfId="0" applyNumberFormat="1" applyFont="1" applyBorder="1" applyAlignment="1" applyProtection="1">
      <alignment horizontal="center" vertical="center" wrapText="1"/>
      <protection locked="0"/>
    </xf>
    <xf numFmtId="16" fontId="4" fillId="0" borderId="40" xfId="0" applyNumberFormat="1" applyFont="1" applyBorder="1" applyAlignment="1" applyProtection="1">
      <alignment horizontal="center" vertical="center" wrapText="1"/>
      <protection locked="0"/>
    </xf>
    <xf numFmtId="16" fontId="23" fillId="9" borderId="16" xfId="0" applyNumberFormat="1" applyFont="1" applyFill="1" applyBorder="1" applyAlignment="1" applyProtection="1">
      <alignment horizontal="center" vertical="center" wrapText="1"/>
      <protection locked="0"/>
    </xf>
    <xf numFmtId="0" fontId="20" fillId="13" borderId="51" xfId="0" applyFont="1" applyFill="1" applyBorder="1" applyAlignment="1">
      <alignment horizontal="center" vertical="center" wrapText="1"/>
    </xf>
    <xf numFmtId="0" fontId="20" fillId="13" borderId="16" xfId="0" applyFont="1" applyFill="1" applyBorder="1" applyAlignment="1">
      <alignment horizontal="center" vertical="center" wrapText="1"/>
    </xf>
    <xf numFmtId="16" fontId="4" fillId="9" borderId="41" xfId="0" applyNumberFormat="1" applyFont="1" applyFill="1" applyBorder="1" applyAlignment="1" applyProtection="1">
      <alignment horizontal="center" vertical="center" wrapText="1"/>
      <protection locked="0"/>
    </xf>
    <xf numFmtId="16" fontId="4" fillId="9" borderId="16" xfId="0" applyNumberFormat="1" applyFont="1" applyFill="1" applyBorder="1" applyAlignment="1" applyProtection="1">
      <alignment horizontal="center" vertical="center" wrapText="1"/>
      <protection locked="0"/>
    </xf>
    <xf numFmtId="16" fontId="4" fillId="9" borderId="69" xfId="0" applyNumberFormat="1" applyFont="1" applyFill="1" applyBorder="1" applyAlignment="1" applyProtection="1">
      <alignment horizontal="center" vertical="center" wrapText="1"/>
      <protection locked="0"/>
    </xf>
    <xf numFmtId="0" fontId="21" fillId="15" borderId="41" xfId="0" applyFont="1" applyFill="1" applyBorder="1" applyAlignment="1" applyProtection="1">
      <alignment horizontal="center" vertical="top" wrapText="1"/>
      <protection locked="0"/>
    </xf>
    <xf numFmtId="0" fontId="21" fillId="15" borderId="16" xfId="0" applyFont="1" applyFill="1" applyBorder="1" applyAlignment="1" applyProtection="1">
      <alignment horizontal="center" vertical="top" wrapText="1"/>
      <protection locked="0"/>
    </xf>
    <xf numFmtId="0" fontId="21" fillId="15" borderId="40" xfId="0" applyFont="1" applyFill="1" applyBorder="1" applyAlignment="1" applyProtection="1">
      <alignment horizontal="center" vertical="top" wrapText="1"/>
      <protection locked="0"/>
    </xf>
    <xf numFmtId="0" fontId="22" fillId="5" borderId="48"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22" fillId="5" borderId="72" xfId="0" applyFont="1" applyFill="1" applyBorder="1" applyAlignment="1">
      <alignment horizontal="left" vertical="center" wrapText="1"/>
    </xf>
    <xf numFmtId="16" fontId="4" fillId="9" borderId="40" xfId="0" applyNumberFormat="1" applyFont="1" applyFill="1" applyBorder="1" applyAlignment="1" applyProtection="1">
      <alignment horizontal="center" vertical="center" wrapText="1"/>
      <protection locked="0"/>
    </xf>
    <xf numFmtId="0" fontId="15" fillId="16" borderId="49" xfId="0" applyFont="1" applyFill="1" applyBorder="1" applyAlignment="1">
      <alignment horizontal="center" vertical="center" wrapText="1"/>
    </xf>
    <xf numFmtId="0" fontId="15" fillId="16" borderId="35" xfId="0" applyFont="1" applyFill="1" applyBorder="1" applyAlignment="1">
      <alignment horizontal="center" vertical="center" wrapText="1"/>
    </xf>
    <xf numFmtId="0" fontId="15" fillId="16" borderId="52" xfId="0" applyFont="1" applyFill="1" applyBorder="1" applyAlignment="1">
      <alignment horizontal="center" vertical="center" wrapText="1"/>
    </xf>
    <xf numFmtId="0" fontId="15" fillId="16" borderId="13" xfId="0" applyFont="1" applyFill="1" applyBorder="1" applyAlignment="1">
      <alignment horizontal="center" vertical="center" wrapText="1"/>
    </xf>
    <xf numFmtId="0" fontId="20" fillId="5" borderId="41" xfId="0" applyFont="1" applyFill="1" applyBorder="1" applyAlignment="1">
      <alignment horizontal="center" vertical="center" wrapText="1"/>
    </xf>
    <xf numFmtId="0" fontId="20" fillId="5" borderId="40" xfId="0" applyFont="1" applyFill="1" applyBorder="1" applyAlignment="1">
      <alignment horizontal="center" vertical="center" wrapText="1"/>
    </xf>
    <xf numFmtId="0" fontId="15" fillId="16" borderId="41" xfId="0" applyFont="1" applyFill="1" applyBorder="1" applyAlignment="1">
      <alignment horizontal="center" vertical="top" wrapText="1"/>
    </xf>
    <xf numFmtId="0" fontId="15" fillId="16" borderId="16" xfId="0" applyFont="1" applyFill="1" applyBorder="1" applyAlignment="1">
      <alignment horizontal="center" vertical="top" wrapText="1"/>
    </xf>
    <xf numFmtId="0" fontId="15" fillId="16" borderId="40" xfId="0" applyFont="1" applyFill="1" applyBorder="1" applyAlignment="1">
      <alignment horizontal="center" vertical="top" wrapText="1"/>
    </xf>
    <xf numFmtId="0" fontId="15" fillId="15" borderId="49" xfId="0" applyFont="1" applyFill="1" applyBorder="1" applyAlignment="1" applyProtection="1">
      <alignment horizontal="left" vertical="top" wrapText="1"/>
      <protection locked="0"/>
    </xf>
    <xf numFmtId="0" fontId="15" fillId="15" borderId="35" xfId="0" applyFont="1" applyFill="1" applyBorder="1" applyAlignment="1" applyProtection="1">
      <alignment horizontal="left" vertical="top" wrapText="1"/>
      <protection locked="0"/>
    </xf>
    <xf numFmtId="0" fontId="15" fillId="15" borderId="36" xfId="0" applyFont="1" applyFill="1" applyBorder="1" applyAlignment="1" applyProtection="1">
      <alignment horizontal="left" vertical="top" wrapText="1"/>
      <protection locked="0"/>
    </xf>
    <xf numFmtId="0" fontId="15" fillId="15" borderId="52" xfId="0" applyFont="1" applyFill="1" applyBorder="1" applyAlignment="1" applyProtection="1">
      <alignment horizontal="left" vertical="top" wrapText="1"/>
      <protection locked="0"/>
    </xf>
    <xf numFmtId="0" fontId="15" fillId="15" borderId="13" xfId="0" applyFont="1" applyFill="1" applyBorder="1" applyAlignment="1" applyProtection="1">
      <alignment horizontal="left" vertical="top" wrapText="1"/>
      <protection locked="0"/>
    </xf>
    <xf numFmtId="0" fontId="15" fillId="15" borderId="1" xfId="0" applyFont="1" applyFill="1" applyBorder="1" applyAlignment="1" applyProtection="1">
      <alignment horizontal="left" vertical="top" wrapText="1"/>
      <protection locked="0"/>
    </xf>
    <xf numFmtId="0" fontId="15" fillId="13" borderId="52" xfId="0" applyFont="1" applyFill="1" applyBorder="1" applyAlignment="1">
      <alignment horizontal="left" vertical="center" wrapText="1"/>
    </xf>
    <xf numFmtId="0" fontId="15" fillId="13" borderId="13" xfId="0" applyFont="1" applyFill="1" applyBorder="1" applyAlignment="1">
      <alignment horizontal="left" vertical="center" wrapText="1"/>
    </xf>
    <xf numFmtId="0" fontId="15" fillId="13" borderId="73" xfId="0" applyFont="1" applyFill="1" applyBorder="1" applyAlignment="1">
      <alignment horizontal="left" vertical="center" wrapText="1"/>
    </xf>
    <xf numFmtId="16" fontId="45" fillId="9" borderId="51" xfId="0" applyNumberFormat="1" applyFont="1" applyFill="1" applyBorder="1" applyAlignment="1" applyProtection="1">
      <alignment horizontal="left" vertical="center" wrapText="1"/>
      <protection locked="0"/>
    </xf>
    <xf numFmtId="16" fontId="4" fillId="9" borderId="16" xfId="0" applyNumberFormat="1" applyFont="1" applyFill="1" applyBorder="1" applyAlignment="1" applyProtection="1">
      <alignment horizontal="left" vertical="center" wrapText="1"/>
      <protection locked="0"/>
    </xf>
    <xf numFmtId="16" fontId="4" fillId="9" borderId="69" xfId="0" applyNumberFormat="1" applyFont="1" applyFill="1" applyBorder="1" applyAlignment="1" applyProtection="1">
      <alignment horizontal="left" vertical="center" wrapText="1"/>
      <protection locked="0"/>
    </xf>
    <xf numFmtId="0" fontId="15" fillId="13" borderId="51" xfId="0" applyFont="1" applyFill="1" applyBorder="1" applyAlignment="1">
      <alignment horizontal="left" vertical="center" wrapText="1"/>
    </xf>
    <xf numFmtId="0" fontId="15" fillId="13" borderId="16" xfId="0" applyFont="1" applyFill="1" applyBorder="1" applyAlignment="1">
      <alignment horizontal="left" vertical="center" wrapText="1"/>
    </xf>
    <xf numFmtId="0" fontId="15" fillId="13" borderId="69" xfId="0" applyFont="1" applyFill="1" applyBorder="1" applyAlignment="1">
      <alignment horizontal="left" vertical="center" wrapText="1"/>
    </xf>
    <xf numFmtId="16" fontId="46" fillId="9" borderId="51" xfId="0" applyNumberFormat="1" applyFont="1" applyFill="1" applyBorder="1" applyAlignment="1" applyProtection="1">
      <alignment horizontal="left" vertical="center" wrapText="1"/>
      <protection locked="0"/>
    </xf>
    <xf numFmtId="16" fontId="4" fillId="9" borderId="16" xfId="0" applyNumberFormat="1" applyFont="1" applyFill="1" applyBorder="1" applyAlignment="1" applyProtection="1">
      <alignment horizontal="left" vertical="center"/>
      <protection locked="0"/>
    </xf>
    <xf numFmtId="16" fontId="4" fillId="9" borderId="69" xfId="0" applyNumberFormat="1" applyFont="1" applyFill="1" applyBorder="1" applyAlignment="1" applyProtection="1">
      <alignment horizontal="left" vertical="center"/>
      <protection locked="0"/>
    </xf>
    <xf numFmtId="0" fontId="15" fillId="14" borderId="41" xfId="0" applyFont="1" applyFill="1" applyBorder="1" applyAlignment="1" applyProtection="1">
      <alignment horizontal="left" vertical="center" wrapText="1"/>
    </xf>
    <xf numFmtId="0" fontId="15" fillId="14" borderId="16" xfId="0" applyFont="1" applyFill="1" applyBorder="1" applyAlignment="1" applyProtection="1">
      <alignment horizontal="left" vertical="center" wrapText="1"/>
    </xf>
    <xf numFmtId="0" fontId="15" fillId="14" borderId="40" xfId="0" applyFont="1" applyFill="1" applyBorder="1" applyAlignment="1" applyProtection="1">
      <alignment horizontal="left" vertical="center" wrapText="1"/>
    </xf>
    <xf numFmtId="0" fontId="15" fillId="14" borderId="69" xfId="0" applyFont="1" applyFill="1" applyBorder="1" applyAlignment="1" applyProtection="1">
      <alignment horizontal="left" vertical="center" wrapText="1"/>
    </xf>
    <xf numFmtId="16" fontId="45" fillId="9" borderId="41" xfId="0" applyNumberFormat="1" applyFont="1" applyFill="1" applyBorder="1" applyAlignment="1" applyProtection="1">
      <alignment horizontal="center" vertical="center" wrapText="1"/>
      <protection locked="0"/>
    </xf>
    <xf numFmtId="16" fontId="15" fillId="9" borderId="16" xfId="0" applyNumberFormat="1" applyFont="1" applyFill="1" applyBorder="1" applyAlignment="1" applyProtection="1">
      <alignment horizontal="center" vertical="center" wrapText="1"/>
      <protection locked="0"/>
    </xf>
    <xf numFmtId="16" fontId="15" fillId="9" borderId="40" xfId="0" applyNumberFormat="1" applyFont="1" applyFill="1" applyBorder="1" applyAlignment="1" applyProtection="1">
      <alignment horizontal="center" vertical="center" wrapText="1"/>
      <protection locked="0"/>
    </xf>
    <xf numFmtId="16" fontId="15" fillId="9" borderId="69" xfId="0" applyNumberFormat="1" applyFont="1" applyFill="1" applyBorder="1" applyAlignment="1" applyProtection="1">
      <alignment horizontal="center" vertical="center" wrapText="1"/>
      <protection locked="0"/>
    </xf>
    <xf numFmtId="0" fontId="15" fillId="2" borderId="48"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45" fillId="14" borderId="41" xfId="0" applyFont="1" applyFill="1" applyBorder="1" applyAlignment="1" applyProtection="1">
      <alignment horizontal="left" vertical="center" wrapText="1"/>
    </xf>
    <xf numFmtId="16" fontId="46" fillId="9" borderId="41" xfId="0" applyNumberFormat="1" applyFont="1" applyFill="1" applyBorder="1" applyAlignment="1" applyProtection="1">
      <alignment horizontal="center" vertical="center" wrapText="1"/>
      <protection locked="0"/>
    </xf>
    <xf numFmtId="16" fontId="15" fillId="9" borderId="41" xfId="0" applyNumberFormat="1" applyFont="1" applyFill="1" applyBorder="1" applyAlignment="1" applyProtection="1">
      <alignment horizontal="left" vertical="center" wrapText="1"/>
      <protection locked="0"/>
    </xf>
    <xf numFmtId="16" fontId="15" fillId="9" borderId="16" xfId="0" applyNumberFormat="1" applyFont="1" applyFill="1" applyBorder="1" applyAlignment="1" applyProtection="1">
      <alignment horizontal="left" vertical="center" wrapText="1"/>
      <protection locked="0"/>
    </xf>
    <xf numFmtId="16" fontId="15" fillId="9" borderId="40" xfId="0" applyNumberFormat="1" applyFont="1" applyFill="1" applyBorder="1" applyAlignment="1" applyProtection="1">
      <alignment horizontal="left" vertical="center" wrapText="1"/>
      <protection locked="0"/>
    </xf>
    <xf numFmtId="0" fontId="45" fillId="14" borderId="16" xfId="0" applyFont="1" applyFill="1" applyBorder="1" applyAlignment="1" applyProtection="1">
      <alignment horizontal="left" vertical="center" wrapText="1"/>
    </xf>
    <xf numFmtId="0" fontId="45" fillId="14" borderId="40" xfId="0" applyFont="1" applyFill="1" applyBorder="1" applyAlignment="1" applyProtection="1">
      <alignment horizontal="left" vertical="center" wrapText="1"/>
    </xf>
    <xf numFmtId="0" fontId="45" fillId="14" borderId="69" xfId="0" applyFont="1" applyFill="1" applyBorder="1" applyAlignment="1" applyProtection="1">
      <alignment horizontal="left" vertical="center" wrapText="1"/>
    </xf>
    <xf numFmtId="0" fontId="15" fillId="13" borderId="49" xfId="0" applyFont="1" applyFill="1" applyBorder="1" applyAlignment="1">
      <alignment horizontal="left" vertical="center" wrapText="1"/>
    </xf>
    <xf numFmtId="0" fontId="15" fillId="13" borderId="35" xfId="0" applyFont="1" applyFill="1" applyBorder="1" applyAlignment="1">
      <alignment horizontal="left" vertical="center" wrapText="1"/>
    </xf>
    <xf numFmtId="0" fontId="15" fillId="13" borderId="70" xfId="0" applyFont="1" applyFill="1" applyBorder="1" applyAlignment="1">
      <alignment horizontal="left" vertical="center" wrapText="1"/>
    </xf>
    <xf numFmtId="0" fontId="4" fillId="5" borderId="50" xfId="0" applyFont="1" applyFill="1" applyBorder="1" applyAlignment="1">
      <alignment horizontal="left" vertical="center" wrapText="1"/>
    </xf>
    <xf numFmtId="0" fontId="4" fillId="5" borderId="6" xfId="0" applyFont="1" applyFill="1" applyBorder="1" applyAlignment="1">
      <alignment horizontal="left" vertical="center" wrapText="1"/>
    </xf>
    <xf numFmtId="0" fontId="4" fillId="5" borderId="71" xfId="0" applyFont="1" applyFill="1" applyBorder="1" applyAlignment="1">
      <alignment horizontal="left" vertical="center" wrapText="1"/>
    </xf>
    <xf numFmtId="0" fontId="9" fillId="5" borderId="48"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5" borderId="72" xfId="0" applyFont="1" applyFill="1" applyBorder="1" applyAlignment="1">
      <alignment horizontal="left" vertical="center" wrapText="1"/>
    </xf>
    <xf numFmtId="0" fontId="15" fillId="8" borderId="51" xfId="0" applyFont="1" applyFill="1" applyBorder="1" applyAlignment="1">
      <alignment horizontal="left" vertical="center" wrapText="1"/>
    </xf>
    <xf numFmtId="0" fontId="15" fillId="8" borderId="16" xfId="0" applyFont="1" applyFill="1" applyBorder="1" applyAlignment="1">
      <alignment horizontal="left" vertical="center" wrapText="1"/>
    </xf>
    <xf numFmtId="0" fontId="15" fillId="8" borderId="69" xfId="0" applyFont="1" applyFill="1" applyBorder="1" applyAlignment="1">
      <alignment horizontal="left" vertical="center" wrapText="1"/>
    </xf>
    <xf numFmtId="0" fontId="15" fillId="13" borderId="3" xfId="0" applyFont="1" applyFill="1" applyBorder="1" applyAlignment="1">
      <alignment horizontal="center" vertical="center" wrapText="1"/>
    </xf>
    <xf numFmtId="0" fontId="15" fillId="13" borderId="16" xfId="0" applyFont="1" applyFill="1" applyBorder="1" applyAlignment="1">
      <alignment horizontal="center" vertical="center" wrapText="1"/>
    </xf>
    <xf numFmtId="0" fontId="15" fillId="13" borderId="69" xfId="0" applyFont="1" applyFill="1" applyBorder="1" applyAlignment="1">
      <alignment horizontal="center" vertical="center" wrapText="1"/>
    </xf>
    <xf numFmtId="0" fontId="19" fillId="11" borderId="44" xfId="0" applyFont="1" applyFill="1" applyBorder="1" applyAlignment="1" applyProtection="1">
      <alignment horizontal="center" vertical="top" wrapText="1"/>
      <protection locked="0"/>
    </xf>
    <xf numFmtId="0" fontId="19" fillId="11" borderId="45" xfId="0" applyFont="1" applyFill="1" applyBorder="1" applyAlignment="1" applyProtection="1">
      <alignment horizontal="center" vertical="top" wrapText="1"/>
      <protection locked="0"/>
    </xf>
    <xf numFmtId="0" fontId="19" fillId="11" borderId="67" xfId="0" applyFont="1" applyFill="1" applyBorder="1" applyAlignment="1" applyProtection="1">
      <alignment horizontal="center" vertical="top" wrapText="1"/>
      <protection locked="0"/>
    </xf>
    <xf numFmtId="0" fontId="13" fillId="7" borderId="46" xfId="0" applyFont="1" applyFill="1" applyBorder="1" applyAlignment="1">
      <alignment horizontal="center"/>
    </xf>
    <xf numFmtId="0" fontId="13" fillId="7" borderId="47" xfId="0" applyFont="1" applyFill="1" applyBorder="1" applyAlignment="1">
      <alignment horizontal="center"/>
    </xf>
    <xf numFmtId="0" fontId="13" fillId="7" borderId="68" xfId="0" applyFont="1" applyFill="1" applyBorder="1" applyAlignment="1">
      <alignment horizontal="center"/>
    </xf>
    <xf numFmtId="0" fontId="15" fillId="11" borderId="48" xfId="0" applyFont="1" applyFill="1" applyBorder="1" applyAlignment="1">
      <alignment horizontal="left" vertical="top" wrapText="1"/>
    </xf>
    <xf numFmtId="0" fontId="15" fillId="11" borderId="3" xfId="0" applyFont="1" applyFill="1" applyBorder="1" applyAlignment="1">
      <alignment horizontal="left" vertical="top" wrapText="1"/>
    </xf>
    <xf numFmtId="0" fontId="15" fillId="11" borderId="16" xfId="0" applyFont="1" applyFill="1" applyBorder="1" applyAlignment="1">
      <alignment horizontal="left" vertical="top" wrapText="1"/>
    </xf>
    <xf numFmtId="0" fontId="15" fillId="11" borderId="69" xfId="0" applyFont="1" applyFill="1" applyBorder="1" applyAlignment="1">
      <alignment horizontal="left" vertical="top" wrapText="1"/>
    </xf>
    <xf numFmtId="0" fontId="15" fillId="0" borderId="3" xfId="0" applyFont="1" applyBorder="1" applyAlignment="1">
      <alignment vertical="center" wrapText="1"/>
    </xf>
    <xf numFmtId="0" fontId="17" fillId="9" borderId="41" xfId="0" applyFont="1" applyFill="1" applyBorder="1" applyAlignment="1" applyProtection="1">
      <alignment horizontal="center" vertical="center" wrapText="1"/>
      <protection locked="0"/>
    </xf>
    <xf numFmtId="0" fontId="17" fillId="9" borderId="16" xfId="0" applyFont="1" applyFill="1" applyBorder="1" applyAlignment="1" applyProtection="1">
      <alignment horizontal="center" vertical="center" wrapText="1"/>
      <protection locked="0"/>
    </xf>
    <xf numFmtId="0" fontId="17" fillId="9" borderId="65" xfId="0" applyFont="1" applyFill="1" applyBorder="1" applyAlignment="1" applyProtection="1">
      <alignment horizontal="center" vertical="center" wrapText="1"/>
      <protection locked="0"/>
    </xf>
    <xf numFmtId="0" fontId="15" fillId="0" borderId="39" xfId="0" applyFont="1" applyBorder="1" applyAlignment="1">
      <alignment horizontal="left" vertical="center" wrapText="1"/>
    </xf>
    <xf numFmtId="0" fontId="15" fillId="0" borderId="16" xfId="0" applyFont="1" applyBorder="1" applyAlignment="1">
      <alignment horizontal="left" vertical="center" wrapText="1"/>
    </xf>
    <xf numFmtId="0" fontId="47" fillId="9" borderId="41" xfId="0" applyFont="1" applyFill="1" applyBorder="1" applyAlignment="1" applyProtection="1">
      <alignment horizontal="left" vertical="center" wrapText="1"/>
      <protection locked="0"/>
    </xf>
    <xf numFmtId="0" fontId="17" fillId="9" borderId="16" xfId="0" applyFont="1" applyFill="1" applyBorder="1" applyAlignment="1" applyProtection="1">
      <alignment horizontal="left" vertical="center" wrapText="1"/>
      <protection locked="0"/>
    </xf>
    <xf numFmtId="0" fontId="17" fillId="9" borderId="65" xfId="0" applyFont="1" applyFill="1" applyBorder="1" applyAlignment="1" applyProtection="1">
      <alignment horizontal="left" vertical="center" wrapText="1"/>
      <protection locked="0"/>
    </xf>
    <xf numFmtId="0" fontId="15" fillId="10" borderId="33" xfId="0" applyFont="1" applyFill="1" applyBorder="1" applyAlignment="1">
      <alignment horizontal="center" vertical="center" wrapText="1"/>
    </xf>
    <xf numFmtId="0" fontId="15" fillId="10" borderId="3" xfId="0" applyFont="1" applyFill="1" applyBorder="1" applyAlignment="1">
      <alignment horizontal="center" vertical="center" wrapText="1"/>
    </xf>
    <xf numFmtId="0" fontId="15" fillId="10" borderId="66" xfId="0" applyFont="1" applyFill="1" applyBorder="1" applyAlignment="1">
      <alignment horizontal="center" vertical="center" wrapText="1"/>
    </xf>
    <xf numFmtId="0" fontId="15" fillId="5" borderId="39" xfId="0" applyFont="1" applyFill="1" applyBorder="1" applyAlignment="1">
      <alignment horizontal="left" vertical="center" wrapText="1"/>
    </xf>
    <xf numFmtId="0" fontId="15" fillId="5" borderId="40" xfId="0" applyFont="1" applyFill="1" applyBorder="1" applyAlignment="1">
      <alignment horizontal="left" vertical="center" wrapText="1"/>
    </xf>
    <xf numFmtId="0" fontId="17" fillId="9" borderId="39" xfId="0" applyFont="1" applyFill="1" applyBorder="1" applyAlignment="1" applyProtection="1">
      <alignment horizontal="center" vertical="center" wrapText="1"/>
      <protection locked="0"/>
    </xf>
    <xf numFmtId="0" fontId="17" fillId="9" borderId="40" xfId="0" applyFont="1" applyFill="1" applyBorder="1" applyAlignment="1" applyProtection="1">
      <alignment horizontal="center" vertical="center" wrapText="1"/>
      <protection locked="0"/>
    </xf>
    <xf numFmtId="16" fontId="17" fillId="9" borderId="41" xfId="0" applyNumberFormat="1" applyFont="1" applyFill="1" applyBorder="1" applyAlignment="1" applyProtection="1">
      <alignment horizontal="center" vertical="center" wrapText="1"/>
      <protection locked="0"/>
    </xf>
    <xf numFmtId="0" fontId="15" fillId="5" borderId="16" xfId="0" applyFont="1" applyFill="1" applyBorder="1" applyAlignment="1">
      <alignment horizontal="left" vertical="center" wrapText="1"/>
    </xf>
    <xf numFmtId="0" fontId="16" fillId="0" borderId="33" xfId="0" applyFont="1" applyBorder="1" applyAlignment="1">
      <alignment horizontal="center" vertical="center" wrapText="1"/>
    </xf>
    <xf numFmtId="0" fontId="16" fillId="0" borderId="3" xfId="0" applyFont="1" applyBorder="1" applyAlignment="1">
      <alignment horizontal="center" vertical="center" wrapText="1"/>
    </xf>
    <xf numFmtId="0" fontId="11" fillId="5" borderId="28" xfId="0" applyFont="1" applyFill="1" applyBorder="1" applyAlignment="1">
      <alignment horizontal="right"/>
    </xf>
    <xf numFmtId="0" fontId="12" fillId="2" borderId="30" xfId="0" applyFont="1" applyFill="1" applyBorder="1" applyAlignment="1">
      <alignment horizontal="right" vertical="center" wrapText="1"/>
    </xf>
    <xf numFmtId="0" fontId="13" fillId="7" borderId="31" xfId="0" applyFont="1" applyFill="1" applyBorder="1" applyAlignment="1">
      <alignment horizontal="center"/>
    </xf>
    <xf numFmtId="0" fontId="13" fillId="7" borderId="32" xfId="0" applyFont="1" applyFill="1" applyBorder="1" applyAlignment="1">
      <alignment horizontal="center"/>
    </xf>
    <xf numFmtId="0" fontId="13" fillId="7" borderId="64" xfId="0" applyFont="1" applyFill="1" applyBorder="1" applyAlignment="1">
      <alignment horizontal="center"/>
    </xf>
    <xf numFmtId="0" fontId="26" fillId="0" borderId="41" xfId="0" applyFont="1" applyBorder="1" applyAlignment="1">
      <alignment horizontal="center" vertical="center" wrapText="1"/>
    </xf>
    <xf numFmtId="0" fontId="26" fillId="0" borderId="16" xfId="0" applyFont="1" applyBorder="1" applyAlignment="1">
      <alignment horizontal="center" vertical="center" wrapText="1"/>
    </xf>
    <xf numFmtId="0" fontId="26" fillId="0" borderId="65" xfId="0" applyFont="1" applyBorder="1" applyAlignment="1">
      <alignment horizontal="center" vertical="center" wrapText="1"/>
    </xf>
    <xf numFmtId="0" fontId="2" fillId="5" borderId="3" xfId="0" applyFont="1" applyFill="1" applyBorder="1" applyAlignment="1">
      <alignment horizontal="left" vertical="center"/>
    </xf>
    <xf numFmtId="0" fontId="2" fillId="5" borderId="11" xfId="0" applyFont="1" applyFill="1" applyBorder="1" applyAlignment="1">
      <alignment horizontal="left" vertical="center"/>
    </xf>
    <xf numFmtId="0" fontId="2" fillId="5" borderId="3" xfId="0" applyFont="1" applyFill="1" applyBorder="1" applyAlignment="1">
      <alignment horizontal="left" vertical="center" wrapText="1"/>
    </xf>
    <xf numFmtId="0" fontId="0" fillId="5" borderId="8" xfId="2" applyFont="1" applyFill="1" applyBorder="1" applyAlignment="1">
      <alignment horizontal="center"/>
    </xf>
    <xf numFmtId="0" fontId="0" fillId="5" borderId="0" xfId="2" applyFont="1" applyFill="1" applyAlignment="1">
      <alignment horizontal="center"/>
    </xf>
    <xf numFmtId="0" fontId="0" fillId="5" borderId="9" xfId="2" applyFont="1" applyFill="1" applyBorder="1" applyAlignment="1">
      <alignment horizontal="center"/>
    </xf>
    <xf numFmtId="0" fontId="0" fillId="5" borderId="12" xfId="2" applyFont="1" applyFill="1" applyBorder="1" applyAlignment="1">
      <alignment horizontal="center"/>
    </xf>
    <xf numFmtId="0" fontId="0" fillId="5" borderId="13" xfId="2" applyFont="1" applyFill="1" applyBorder="1" applyAlignment="1">
      <alignment horizontal="center"/>
    </xf>
    <xf numFmtId="0" fontId="0" fillId="5" borderId="14" xfId="2" applyFont="1" applyFill="1" applyBorder="1" applyAlignment="1">
      <alignment horizontal="center"/>
    </xf>
    <xf numFmtId="0" fontId="9" fillId="5" borderId="10"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4" fillId="4" borderId="15" xfId="0" applyFont="1" applyFill="1" applyBorder="1" applyAlignment="1">
      <alignment horizontal="left" vertical="center" wrapText="1"/>
    </xf>
    <xf numFmtId="0" fontId="4" fillId="4" borderId="16" xfId="0" applyFont="1" applyFill="1" applyBorder="1" applyAlignment="1">
      <alignment horizontal="left" vertical="center" wrapText="1"/>
    </xf>
    <xf numFmtId="0" fontId="4" fillId="4" borderId="17" xfId="0" applyFont="1" applyFill="1" applyBorder="1" applyAlignment="1">
      <alignment horizontal="left" vertical="center" wrapText="1"/>
    </xf>
    <xf numFmtId="0" fontId="0" fillId="5" borderId="15" xfId="0" applyFill="1" applyBorder="1" applyAlignment="1">
      <alignment horizontal="left" vertical="top" wrapText="1"/>
    </xf>
    <xf numFmtId="0" fontId="0" fillId="5" borderId="16" xfId="0" applyFill="1" applyBorder="1" applyAlignment="1">
      <alignment horizontal="left" vertical="top" wrapText="1"/>
    </xf>
    <xf numFmtId="0" fontId="0" fillId="5" borderId="17" xfId="0" applyFill="1" applyBorder="1" applyAlignment="1">
      <alignment horizontal="left" vertical="top" wrapText="1"/>
    </xf>
    <xf numFmtId="0" fontId="4" fillId="4" borderId="10"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2" fillId="5" borderId="3"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1" xfId="0" applyFont="1" applyFill="1" applyBorder="1" applyAlignment="1">
      <alignment horizontal="left" vertical="center" wrapText="1"/>
    </xf>
    <xf numFmtId="0" fontId="9" fillId="5" borderId="15" xfId="0" applyFont="1" applyFill="1" applyBorder="1" applyAlignment="1">
      <alignment horizontal="left" vertical="center" wrapText="1"/>
    </xf>
    <xf numFmtId="0" fontId="9" fillId="5" borderId="16" xfId="0" applyFont="1" applyFill="1" applyBorder="1" applyAlignment="1">
      <alignment horizontal="left" vertical="center" wrapText="1"/>
    </xf>
    <xf numFmtId="0" fontId="9" fillId="5" borderId="17" xfId="0" applyFont="1" applyFill="1" applyBorder="1" applyAlignment="1">
      <alignment horizontal="left" vertical="center" wrapText="1"/>
    </xf>
    <xf numFmtId="0" fontId="4" fillId="4" borderId="21" xfId="0" applyFont="1" applyFill="1" applyBorder="1" applyAlignment="1">
      <alignment horizontal="left" vertical="center" wrapText="1"/>
    </xf>
    <xf numFmtId="0" fontId="4" fillId="4" borderId="22" xfId="0" applyFont="1" applyFill="1" applyBorder="1" applyAlignment="1">
      <alignment horizontal="left" vertical="center" wrapText="1"/>
    </xf>
    <xf numFmtId="0" fontId="4" fillId="4" borderId="23" xfId="0" applyFont="1" applyFill="1" applyBorder="1" applyAlignment="1">
      <alignment horizontal="left" vertical="center" wrapText="1"/>
    </xf>
    <xf numFmtId="0" fontId="5" fillId="5" borderId="18" xfId="0" applyFont="1" applyFill="1" applyBorder="1" applyAlignment="1">
      <alignment horizontal="left" vertical="center" wrapText="1"/>
    </xf>
    <xf numFmtId="0" fontId="5" fillId="5" borderId="19" xfId="0" applyFont="1" applyFill="1" applyBorder="1" applyAlignment="1">
      <alignment horizontal="left" vertical="center" wrapText="1"/>
    </xf>
    <xf numFmtId="0" fontId="5" fillId="5" borderId="20"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5" borderId="16" xfId="0" applyFont="1" applyFill="1" applyBorder="1" applyAlignment="1">
      <alignment horizontal="left" vertical="center" wrapText="1"/>
    </xf>
    <xf numFmtId="0" fontId="2" fillId="5" borderId="17" xfId="0" applyFont="1" applyFill="1" applyBorder="1" applyAlignment="1">
      <alignment horizontal="left" vertical="center" wrapText="1"/>
    </xf>
    <xf numFmtId="0" fontId="2" fillId="5" borderId="10" xfId="0" applyFont="1" applyFill="1" applyBorder="1" applyAlignment="1">
      <alignment horizontal="left" vertical="center" wrapText="1"/>
    </xf>
    <xf numFmtId="0" fontId="5" fillId="5" borderId="3" xfId="0" applyFont="1" applyFill="1" applyBorder="1" applyAlignment="1">
      <alignment horizontal="left" vertical="center" wrapText="1"/>
    </xf>
    <xf numFmtId="0" fontId="5" fillId="5" borderId="11" xfId="0" applyFont="1" applyFill="1" applyBorder="1" applyAlignment="1">
      <alignment horizontal="left"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6" fillId="5" borderId="0" xfId="0" applyFont="1" applyFill="1" applyAlignment="1">
      <alignment horizontal="center" vertical="center"/>
    </xf>
    <xf numFmtId="0" fontId="6" fillId="5" borderId="9" xfId="0" applyFont="1" applyFill="1" applyBorder="1" applyAlignment="1">
      <alignment horizontal="center" vertical="center"/>
    </xf>
    <xf numFmtId="0" fontId="8" fillId="5" borderId="0" xfId="0" applyFont="1" applyFill="1" applyAlignment="1">
      <alignment horizontal="center" vertical="center"/>
    </xf>
    <xf numFmtId="0" fontId="8" fillId="5" borderId="9" xfId="0" applyFont="1" applyFill="1" applyBorder="1" applyAlignment="1">
      <alignment horizontal="center" vertical="center"/>
    </xf>
    <xf numFmtId="0" fontId="1" fillId="0" borderId="0" xfId="0" applyFont="1" applyAlignment="1">
      <alignment horizontal="center"/>
    </xf>
  </cellXfs>
  <cellStyles count="3">
    <cellStyle name="Hyperlink" xfId="1" builtinId="8"/>
    <cellStyle name="Normal" xfId="0" builtinId="0"/>
    <cellStyle name="Normal 2" xfId="2"/>
  </cellStyles>
  <dxfs count="8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7" tint="0.79995117038483843"/>
        </patternFill>
      </fill>
    </dxf>
    <dxf>
      <fill>
        <patternFill patternType="solid">
          <bgColor theme="6" tint="0.79995117038483843"/>
        </patternFill>
      </fill>
    </dxf>
    <dxf>
      <fill>
        <patternFill patternType="solid">
          <bgColor theme="7" tint="0.79995117038483843"/>
        </patternFill>
      </fill>
    </dxf>
    <dxf>
      <fill>
        <patternFill patternType="solid">
          <bgColor theme="6" tint="0.79995117038483843"/>
        </patternFill>
      </fill>
    </dxf>
    <dxf>
      <fill>
        <patternFill patternType="solid">
          <bgColor theme="7" tint="0.79995117038483843"/>
        </patternFill>
      </fill>
    </dxf>
    <dxf>
      <fill>
        <patternFill patternType="solid">
          <bgColor theme="6" tint="0.79995117038483843"/>
        </patternFill>
      </fill>
    </dxf>
    <dxf>
      <fill>
        <patternFill patternType="solid">
          <bgColor theme="7" tint="0.79995117038483843"/>
        </patternFill>
      </fill>
    </dxf>
    <dxf>
      <fill>
        <patternFill patternType="solid">
          <bgColor theme="6" tint="0.79995117038483843"/>
        </patternFill>
      </fill>
    </dxf>
    <dxf>
      <fill>
        <patternFill patternType="solid">
          <bgColor rgb="FFFFC1C1"/>
        </patternFill>
      </fill>
    </dxf>
    <dxf>
      <fill>
        <patternFill patternType="solid">
          <bgColor theme="6" tint="0.79995117038483843"/>
        </patternFill>
      </fill>
    </dxf>
    <dxf>
      <fill>
        <patternFill patternType="solid">
          <bgColor theme="7" tint="0.79995117038483843"/>
        </patternFill>
      </fill>
    </dxf>
    <dxf>
      <fill>
        <patternFill patternType="solid">
          <bgColor theme="6" tint="0.79995117038483843"/>
        </patternFill>
      </fill>
    </dxf>
    <dxf>
      <fill>
        <patternFill patternType="solid">
          <bgColor rgb="FFFFC1C1"/>
        </patternFill>
      </fill>
    </dxf>
    <dxf>
      <fill>
        <patternFill patternType="solid">
          <bgColor theme="6" tint="0.79995117038483843"/>
        </patternFill>
      </fill>
    </dxf>
    <dxf>
      <fill>
        <patternFill patternType="solid">
          <bgColor rgb="FFFFC1C1"/>
        </patternFill>
      </fill>
    </dxf>
    <dxf>
      <fill>
        <patternFill patternType="solid">
          <bgColor theme="6" tint="0.79995117038483843"/>
        </patternFill>
      </fill>
    </dxf>
    <dxf>
      <fill>
        <patternFill patternType="solid">
          <bgColor theme="7" tint="0.79995117038483843"/>
        </patternFill>
      </fill>
    </dxf>
    <dxf>
      <fill>
        <patternFill patternType="solid">
          <bgColor theme="6" tint="0.79995117038483843"/>
        </patternFill>
      </fill>
    </dxf>
    <dxf>
      <fill>
        <patternFill patternType="solid">
          <bgColor rgb="FFFF9999"/>
        </patternFill>
      </fill>
    </dxf>
    <dxf>
      <fill>
        <patternFill patternType="solid">
          <bgColor theme="6" tint="0.39991454817346722"/>
        </patternFill>
      </fill>
    </dxf>
    <dxf>
      <font>
        <color theme="0"/>
      </font>
      <fill>
        <patternFill patternType="solid">
          <bgColor rgb="FFFF0000"/>
        </patternFill>
      </fill>
    </dxf>
    <dxf>
      <fill>
        <patternFill patternType="solid">
          <bgColor rgb="FF00B050"/>
        </patternFill>
      </fill>
    </dxf>
    <dxf>
      <fill>
        <patternFill patternType="solid">
          <bgColor theme="7" tint="0.79995117038483843"/>
        </patternFill>
      </fill>
    </dxf>
    <dxf>
      <fill>
        <patternFill patternType="solid">
          <bgColor theme="6" tint="0.79995117038483843"/>
        </patternFill>
      </fill>
    </dxf>
    <dxf>
      <fill>
        <patternFill patternType="solid">
          <bgColor theme="7" tint="0.79995117038483843"/>
        </patternFill>
      </fill>
    </dxf>
    <dxf>
      <fill>
        <patternFill patternType="solid">
          <bgColor theme="6" tint="0.79995117038483843"/>
        </patternFill>
      </fill>
    </dxf>
    <dxf>
      <fill>
        <patternFill patternType="solid">
          <bgColor theme="7" tint="0.79995117038483843"/>
        </patternFill>
      </fill>
    </dxf>
    <dxf>
      <fill>
        <patternFill patternType="solid">
          <bgColor theme="7" tint="0.79995117038483843"/>
        </patternFill>
      </fill>
    </dxf>
    <dxf>
      <fill>
        <patternFill patternType="solid">
          <bgColor theme="7" tint="0.79995117038483843"/>
        </patternFill>
      </fill>
    </dxf>
    <dxf>
      <fill>
        <patternFill patternType="solid">
          <bgColor theme="7" tint="0.79995117038483843"/>
        </patternFill>
      </fill>
    </dxf>
    <dxf>
      <fill>
        <patternFill patternType="solid">
          <bgColor theme="7" tint="0.79995117038483843"/>
        </patternFill>
      </fill>
    </dxf>
    <dxf>
      <fill>
        <patternFill patternType="solid">
          <bgColor theme="6" tint="0.79995117038483843"/>
        </patternFill>
      </fill>
    </dxf>
    <dxf>
      <fill>
        <patternFill patternType="solid">
          <bgColor theme="7" tint="0.79995117038483843"/>
        </patternFill>
      </fill>
    </dxf>
    <dxf>
      <fill>
        <patternFill patternType="solid">
          <bgColor theme="6" tint="0.79995117038483843"/>
        </patternFill>
      </fill>
    </dxf>
    <dxf>
      <font>
        <color theme="6" tint="0.79995117038483843"/>
      </font>
      <fill>
        <patternFill patternType="solid">
          <bgColor theme="6" tint="0.79995117038483843"/>
        </patternFill>
      </fill>
    </dxf>
    <dxf>
      <font>
        <color theme="7" tint="0.79995117038483843"/>
      </font>
      <fill>
        <patternFill patternType="solid">
          <bgColor theme="7" tint="0.79995117038483843"/>
        </patternFill>
      </fill>
    </dxf>
    <dxf>
      <fill>
        <patternFill patternType="solid">
          <bgColor theme="7" tint="0.79995117038483843"/>
        </patternFill>
      </fill>
    </dxf>
    <dxf>
      <fill>
        <patternFill patternType="solid">
          <bgColor theme="6" tint="0.79995117038483843"/>
        </patternFill>
      </fill>
    </dxf>
    <dxf>
      <fill>
        <patternFill patternType="solid">
          <bgColor theme="7" tint="0.79995117038483843"/>
        </patternFill>
      </fill>
    </dxf>
    <dxf>
      <fill>
        <patternFill patternType="solid">
          <bgColor theme="6" tint="0.79995117038483843"/>
        </patternFill>
      </fill>
    </dxf>
    <dxf>
      <fill>
        <patternFill patternType="solid">
          <bgColor theme="7" tint="0.79995117038483843"/>
        </patternFill>
      </fill>
    </dxf>
    <dxf>
      <fill>
        <patternFill patternType="solid">
          <bgColor theme="6" tint="0.79995117038483843"/>
        </patternFill>
      </fill>
    </dxf>
    <dxf>
      <fill>
        <patternFill patternType="solid">
          <bgColor theme="7" tint="0.79995117038483843"/>
        </patternFill>
      </fill>
    </dxf>
    <dxf>
      <fill>
        <patternFill patternType="solid">
          <bgColor theme="6" tint="0.79995117038483843"/>
        </patternFill>
      </fill>
    </dxf>
    <dxf>
      <fill>
        <patternFill patternType="solid">
          <bgColor theme="7" tint="0.79995117038483843"/>
        </patternFill>
      </fill>
    </dxf>
    <dxf>
      <fill>
        <patternFill patternType="solid">
          <bgColor theme="6" tint="0.79995117038483843"/>
        </patternFill>
      </fill>
    </dxf>
    <dxf>
      <fill>
        <patternFill patternType="solid">
          <bgColor theme="7" tint="0.79995117038483843"/>
        </patternFill>
      </fill>
    </dxf>
    <dxf>
      <fill>
        <patternFill patternType="solid">
          <bgColor theme="6" tint="0.79995117038483843"/>
        </patternFill>
      </fill>
    </dxf>
    <dxf>
      <fill>
        <patternFill patternType="solid">
          <bgColor theme="7" tint="0.79995117038483843"/>
        </patternFill>
      </fill>
    </dxf>
    <dxf>
      <fill>
        <patternFill patternType="solid">
          <bgColor theme="6" tint="0.79995117038483843"/>
        </patternFill>
      </fill>
    </dxf>
    <dxf>
      <fill>
        <patternFill patternType="solid">
          <bgColor theme="7" tint="0.79995117038483843"/>
        </patternFill>
      </fill>
    </dxf>
    <dxf>
      <fill>
        <patternFill patternType="solid">
          <bgColor theme="6" tint="0.79995117038483843"/>
        </patternFill>
      </fill>
    </dxf>
    <dxf>
      <fill>
        <patternFill patternType="solid">
          <bgColor theme="7" tint="0.79995117038483843"/>
        </patternFill>
      </fill>
    </dxf>
    <dxf>
      <fill>
        <patternFill patternType="solid">
          <bgColor theme="6" tint="0.79995117038483843"/>
        </patternFill>
      </fill>
    </dxf>
    <dxf>
      <fill>
        <patternFill patternType="solid">
          <bgColor theme="7" tint="0.79995117038483843"/>
        </patternFill>
      </fill>
    </dxf>
    <dxf>
      <fill>
        <patternFill patternType="solid">
          <bgColor theme="6" tint="0.79995117038483843"/>
        </patternFill>
      </fill>
    </dxf>
    <dxf>
      <fill>
        <patternFill patternType="solid">
          <bgColor theme="7" tint="0.79995117038483843"/>
        </patternFill>
      </fill>
    </dxf>
    <dxf>
      <fill>
        <patternFill patternType="solid">
          <bgColor theme="6" tint="0.79995117038483843"/>
        </patternFill>
      </fill>
    </dxf>
    <dxf>
      <fill>
        <patternFill patternType="solid">
          <bgColor theme="7" tint="0.79995117038483843"/>
        </patternFill>
      </fill>
    </dxf>
    <dxf>
      <fill>
        <patternFill patternType="solid">
          <bgColor theme="6" tint="0.79995117038483843"/>
        </patternFill>
      </fill>
    </dxf>
    <dxf>
      <fill>
        <patternFill patternType="solid">
          <bgColor rgb="FFFFC1C1"/>
        </patternFill>
      </fill>
    </dxf>
    <dxf>
      <fill>
        <patternFill patternType="solid">
          <bgColor theme="6" tint="0.79995117038483843"/>
        </patternFill>
      </fill>
    </dxf>
    <dxf>
      <font>
        <b/>
        <i val="0"/>
        <color rgb="FFFF0000"/>
      </font>
    </dxf>
    <dxf>
      <fill>
        <patternFill patternType="solid">
          <bgColor rgb="FFFFC1C1"/>
        </patternFill>
      </fill>
    </dxf>
    <dxf>
      <fill>
        <patternFill patternType="solid">
          <bgColor theme="6" tint="0.79995117038483843"/>
        </patternFill>
      </fill>
    </dxf>
    <dxf>
      <fill>
        <patternFill patternType="solid">
          <bgColor rgb="FFFFC1C1"/>
        </patternFill>
      </fill>
    </dxf>
    <dxf>
      <fill>
        <patternFill patternType="solid">
          <bgColor theme="6" tint="0.79995117038483843"/>
        </patternFill>
      </fill>
    </dxf>
    <dxf>
      <fill>
        <patternFill patternType="solid">
          <bgColor rgb="FFFFC1C1"/>
        </patternFill>
      </fill>
    </dxf>
    <dxf>
      <fill>
        <patternFill patternType="solid">
          <bgColor theme="6" tint="0.79995117038483843"/>
        </patternFill>
      </fill>
    </dxf>
    <dxf>
      <fill>
        <patternFill patternType="solid">
          <bgColor rgb="FFFF9999"/>
        </patternFill>
      </fill>
    </dxf>
    <dxf>
      <fill>
        <patternFill patternType="solid">
          <bgColor theme="6" tint="0.39991454817346722"/>
        </patternFill>
      </fill>
    </dxf>
    <dxf>
      <fill>
        <patternFill patternType="solid">
          <bgColor rgb="FFFFC1C1"/>
        </patternFill>
      </fill>
    </dxf>
    <dxf>
      <fill>
        <patternFill patternType="solid">
          <bgColor theme="6" tint="0.79995117038483843"/>
        </patternFill>
      </fill>
    </dxf>
    <dxf>
      <fill>
        <patternFill patternType="solid">
          <bgColor rgb="FFFFC1C1"/>
        </patternFill>
      </fill>
    </dxf>
    <dxf>
      <fill>
        <patternFill patternType="solid">
          <bgColor theme="6" tint="0.79995117038483843"/>
        </patternFill>
      </fill>
    </dxf>
    <dxf>
      <fill>
        <patternFill patternType="solid">
          <bgColor rgb="FFFFC1C1"/>
        </patternFill>
      </fill>
    </dxf>
    <dxf>
      <fill>
        <patternFill patternType="solid">
          <bgColor theme="6" tint="0.79995117038483843"/>
        </patternFill>
      </fill>
    </dxf>
    <dxf>
      <font>
        <color theme="0"/>
      </font>
      <fill>
        <patternFill patternType="solid">
          <bgColor theme="0"/>
        </patternFill>
      </fill>
    </dxf>
  </dxfs>
  <tableStyles count="0" defaultTableStyle="TableStyleMedium2" defaultPivotStyle="PivotStyleLight16"/>
  <colors>
    <mruColors>
      <color rgb="FF0000FF"/>
      <color rgb="FFFFC1C1"/>
      <color rgb="FFFF99FF"/>
      <color rgb="FFEFECF4"/>
      <color rgb="FFFF66CC"/>
      <color rgb="FFFF9999"/>
      <color rgb="FF00CC99"/>
      <color rgb="FFFFFFCC"/>
      <color rgb="FF00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E$46" noThreeD="1"/>
</file>

<file path=xl/ctrlProps/ctrlProp10.xml><?xml version="1.0" encoding="utf-8"?>
<formControlPr xmlns="http://schemas.microsoft.com/office/spreadsheetml/2009/9/main" objectType="CheckBox" fmlaLink="$M$46" noThreeD="1"/>
</file>

<file path=xl/ctrlProps/ctrlProp11.xml><?xml version="1.0" encoding="utf-8"?>
<formControlPr xmlns="http://schemas.microsoft.com/office/spreadsheetml/2009/9/main" objectType="CheckBox" checked="Checked" fmlaLink="$J$46" noThreeD="1"/>
</file>

<file path=xl/ctrlProps/ctrlProp2.xml><?xml version="1.0" encoding="utf-8"?>
<formControlPr xmlns="http://schemas.microsoft.com/office/spreadsheetml/2009/9/main" objectType="CheckBox" fmlaLink="$D$46" noThreeD="1"/>
</file>

<file path=xl/ctrlProps/ctrlProp3.xml><?xml version="1.0" encoding="utf-8"?>
<formControlPr xmlns="http://schemas.microsoft.com/office/spreadsheetml/2009/9/main" objectType="CheckBox" fmlaLink="$F$46" noThreeD="1"/>
</file>

<file path=xl/ctrlProps/ctrlProp4.xml><?xml version="1.0" encoding="utf-8"?>
<formControlPr xmlns="http://schemas.microsoft.com/office/spreadsheetml/2009/9/main" objectType="CheckBox" fmlaLink="$G$46" noThreeD="1"/>
</file>

<file path=xl/ctrlProps/ctrlProp5.xml><?xml version="1.0" encoding="utf-8"?>
<formControlPr xmlns="http://schemas.microsoft.com/office/spreadsheetml/2009/9/main" objectType="CheckBox" checked="Checked" fmlaLink="$J$46" noThreeD="1"/>
</file>

<file path=xl/ctrlProps/ctrlProp6.xml><?xml version="1.0" encoding="utf-8"?>
<formControlPr xmlns="http://schemas.microsoft.com/office/spreadsheetml/2009/9/main" objectType="CheckBox" fmlaLink="$E$46" noThreeD="1"/>
</file>

<file path=xl/ctrlProps/ctrlProp7.xml><?xml version="1.0" encoding="utf-8"?>
<formControlPr xmlns="http://schemas.microsoft.com/office/spreadsheetml/2009/9/main" objectType="CheckBox" fmlaLink="$D$46" noThreeD="1"/>
</file>

<file path=xl/ctrlProps/ctrlProp8.xml><?xml version="1.0" encoding="utf-8"?>
<formControlPr xmlns="http://schemas.microsoft.com/office/spreadsheetml/2009/9/main" objectType="CheckBox" fmlaLink="$F$46" noThreeD="1"/>
</file>

<file path=xl/ctrlProps/ctrlProp9.xml><?xml version="1.0" encoding="utf-8"?>
<formControlPr xmlns="http://schemas.microsoft.com/office/spreadsheetml/2009/9/main" objectType="CheckBox" fmlaLink="$G$46" noThree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85646</xdr:colOff>
      <xdr:row>3</xdr:row>
      <xdr:rowOff>74442</xdr:rowOff>
    </xdr:from>
    <xdr:to>
      <xdr:col>2</xdr:col>
      <xdr:colOff>1748118</xdr:colOff>
      <xdr:row>5</xdr:row>
      <xdr:rowOff>107157</xdr:rowOff>
    </xdr:to>
    <xdr:pic>
      <xdr:nvPicPr>
        <xdr:cNvPr id="13" name="Picture 12"/>
        <xdr:cNvPicPr>
          <a:picLocks noChangeAspect="1" noChangeArrowheads="1"/>
        </xdr:cNvPicPr>
      </xdr:nvPicPr>
      <xdr:blipFill>
        <a:blip xmlns:r="http://schemas.openxmlformats.org/officeDocument/2006/relationships" r:embed="rId1"/>
        <a:srcRect/>
        <a:stretch>
          <a:fillRect/>
        </a:stretch>
      </xdr:blipFill>
      <xdr:spPr>
        <a:xfrm>
          <a:off x="266065" y="712470"/>
          <a:ext cx="3376930" cy="5899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1581150</xdr:colOff>
      <xdr:row>29</xdr:row>
      <xdr:rowOff>111579</xdr:rowOff>
    </xdr:from>
    <xdr:to>
      <xdr:col>3</xdr:col>
      <xdr:colOff>356507</xdr:colOff>
      <xdr:row>29</xdr:row>
      <xdr:rowOff>288472</xdr:rowOff>
    </xdr:to>
    <xdr:sp macro="" textlink="">
      <xdr:nvSpPr>
        <xdr:cNvPr id="20" name="Right Arrow 19"/>
        <xdr:cNvSpPr/>
      </xdr:nvSpPr>
      <xdr:spPr>
        <a:xfrm>
          <a:off x="3476625" y="8568055"/>
          <a:ext cx="622935" cy="177165"/>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2174875</xdr:colOff>
      <xdr:row>29</xdr:row>
      <xdr:rowOff>114301</xdr:rowOff>
    </xdr:from>
    <xdr:to>
      <xdr:col>5</xdr:col>
      <xdr:colOff>332014</xdr:colOff>
      <xdr:row>29</xdr:row>
      <xdr:rowOff>254001</xdr:rowOff>
    </xdr:to>
    <xdr:sp macro="" textlink="">
      <xdr:nvSpPr>
        <xdr:cNvPr id="21" name="Right Arrow 20"/>
        <xdr:cNvSpPr/>
      </xdr:nvSpPr>
      <xdr:spPr>
        <a:xfrm>
          <a:off x="8585200" y="8571230"/>
          <a:ext cx="756920" cy="139700"/>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1390649</xdr:colOff>
      <xdr:row>29</xdr:row>
      <xdr:rowOff>111579</xdr:rowOff>
    </xdr:from>
    <xdr:to>
      <xdr:col>2</xdr:col>
      <xdr:colOff>302078</xdr:colOff>
      <xdr:row>29</xdr:row>
      <xdr:rowOff>288472</xdr:rowOff>
    </xdr:to>
    <xdr:sp macro="" textlink="">
      <xdr:nvSpPr>
        <xdr:cNvPr id="12" name="Right Arrow 11"/>
        <xdr:cNvSpPr/>
      </xdr:nvSpPr>
      <xdr:spPr>
        <a:xfrm>
          <a:off x="1570990" y="8568055"/>
          <a:ext cx="626110" cy="177165"/>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1306285</xdr:colOff>
      <xdr:row>14</xdr:row>
      <xdr:rowOff>1292678</xdr:rowOff>
    </xdr:from>
    <xdr:to>
      <xdr:col>3</xdr:col>
      <xdr:colOff>1306285</xdr:colOff>
      <xdr:row>14</xdr:row>
      <xdr:rowOff>1306285</xdr:rowOff>
    </xdr:to>
    <xdr:cxnSp macro="">
      <xdr:nvCxnSpPr>
        <xdr:cNvPr id="19" name="Straight Connector 18"/>
        <xdr:cNvCxnSpPr/>
      </xdr:nvCxnSpPr>
      <xdr:spPr>
        <a:xfrm>
          <a:off x="5049520" y="5986780"/>
          <a:ext cx="0" cy="1397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847725</xdr:colOff>
          <xdr:row>44</xdr:row>
          <xdr:rowOff>352425</xdr:rowOff>
        </xdr:from>
        <xdr:to>
          <xdr:col>4</xdr:col>
          <xdr:colOff>1181100</xdr:colOff>
          <xdr:row>45</xdr:row>
          <xdr:rowOff>342900</xdr:rowOff>
        </xdr:to>
        <xdr:sp macro="" textlink="">
          <xdr:nvSpPr>
            <xdr:cNvPr id="1073" name="Check Box 49" hidden="1">
              <a:extLst>
                <a:ext uri="{63B3BB69-23CF-44E3-9099-C40C66FF867C}">
                  <a14:compatExt spid="_x0000_s1073"/>
                </a:ext>
              </a:extLst>
            </xdr:cNvPr>
            <xdr:cNvSpPr/>
          </xdr:nvSpPr>
          <xdr:spPr>
            <a:xfrm>
              <a:off x="0" y="0"/>
              <a:ext cx="0" cy="0"/>
            </a:xfrm>
            <a:prstGeom prst="rect">
              <a:avLst/>
            </a:prstGeom>
          </xdr:spPr>
          <xdr:txBody>
            <a:bodyPr vertOverflow="clip" wrap="square" lIns="18288" tIns="0" rIns="0" bIns="0" anchor="t"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1104900</xdr:colOff>
          <xdr:row>44</xdr:row>
          <xdr:rowOff>352425</xdr:rowOff>
        </xdr:from>
        <xdr:to>
          <xdr:col>3</xdr:col>
          <xdr:colOff>1400175</xdr:colOff>
          <xdr:row>45</xdr:row>
          <xdr:rowOff>342900</xdr:rowOff>
        </xdr:to>
        <xdr:sp macro="" textlink="">
          <xdr:nvSpPr>
            <xdr:cNvPr id="1074" name="Check Box 50" hidden="1">
              <a:extLst>
                <a:ext uri="{63B3BB69-23CF-44E3-9099-C40C66FF867C}">
                  <a14:compatExt spid="_x0000_s1074"/>
                </a:ext>
              </a:extLst>
            </xdr:cNvPr>
            <xdr:cNvSpPr/>
          </xdr:nvSpPr>
          <xdr:spPr>
            <a:xfrm>
              <a:off x="0" y="0"/>
              <a:ext cx="0" cy="0"/>
            </a:xfrm>
            <a:prstGeom prst="rect">
              <a:avLst/>
            </a:prstGeom>
          </xdr:spPr>
          <xdr:txBody>
            <a:bodyPr vertOverflow="clip" wrap="square" lIns="18288" tIns="0" rIns="0" bIns="0" anchor="t"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819150</xdr:colOff>
          <xdr:row>44</xdr:row>
          <xdr:rowOff>352425</xdr:rowOff>
        </xdr:from>
        <xdr:to>
          <xdr:col>5</xdr:col>
          <xdr:colOff>1123950</xdr:colOff>
          <xdr:row>45</xdr:row>
          <xdr:rowOff>342900</xdr:rowOff>
        </xdr:to>
        <xdr:sp macro="" textlink="">
          <xdr:nvSpPr>
            <xdr:cNvPr id="1075" name="Check Box 51" hidden="1">
              <a:extLst>
                <a:ext uri="{63B3BB69-23CF-44E3-9099-C40C66FF867C}">
                  <a14:compatExt spid="_x0000_s1075"/>
                </a:ext>
              </a:extLst>
            </xdr:cNvPr>
            <xdr:cNvSpPr/>
          </xdr:nvSpPr>
          <xdr:spPr>
            <a:xfrm>
              <a:off x="0" y="0"/>
              <a:ext cx="0" cy="0"/>
            </a:xfrm>
            <a:prstGeom prst="rect">
              <a:avLst/>
            </a:prstGeom>
          </xdr:spPr>
          <xdr:txBody>
            <a:bodyPr vertOverflow="clip" wrap="square" lIns="18288" tIns="0" rIns="0" bIns="0" anchor="t"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44</xdr:row>
          <xdr:rowOff>342900</xdr:rowOff>
        </xdr:from>
        <xdr:to>
          <xdr:col>8</xdr:col>
          <xdr:colOff>0</xdr:colOff>
          <xdr:row>45</xdr:row>
          <xdr:rowOff>342900</xdr:rowOff>
        </xdr:to>
        <xdr:sp macro="" textlink="">
          <xdr:nvSpPr>
            <xdr:cNvPr id="1076" name="Check Box 52" hidden="1">
              <a:extLst>
                <a:ext uri="{63B3BB69-23CF-44E3-9099-C40C66FF867C}">
                  <a14:compatExt spid="_x0000_s1076"/>
                </a:ext>
              </a:extLst>
            </xdr:cNvPr>
            <xdr:cNvSpPr/>
          </xdr:nvSpPr>
          <xdr:spPr>
            <a:xfrm>
              <a:off x="0" y="0"/>
              <a:ext cx="0" cy="0"/>
            </a:xfrm>
            <a:prstGeom prst="rect">
              <a:avLst/>
            </a:prstGeom>
          </xdr:spPr>
          <xdr:txBody>
            <a:bodyPr vertOverflow="clip" wrap="square" lIns="18288" tIns="0" rIns="0" bIns="0" anchor="t"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133350</xdr:colOff>
          <xdr:row>44</xdr:row>
          <xdr:rowOff>361950</xdr:rowOff>
        </xdr:from>
        <xdr:to>
          <xdr:col>10</xdr:col>
          <xdr:colOff>447675</xdr:colOff>
          <xdr:row>45</xdr:row>
          <xdr:rowOff>361950</xdr:rowOff>
        </xdr:to>
        <xdr:sp macro="" textlink="">
          <xdr:nvSpPr>
            <xdr:cNvPr id="1078" name="Check Box 54" hidden="1">
              <a:extLst>
                <a:ext uri="{63B3BB69-23CF-44E3-9099-C40C66FF867C}">
                  <a14:compatExt spid="_x0000_s1078"/>
                </a:ext>
              </a:extLst>
            </xdr:cNvPr>
            <xdr:cNvSpPr/>
          </xdr:nvSpPr>
          <xdr:spPr>
            <a:xfrm>
              <a:off x="0" y="0"/>
              <a:ext cx="0" cy="0"/>
            </a:xfrm>
            <a:prstGeom prst="rect">
              <a:avLst/>
            </a:prstGeom>
          </xdr:spPr>
          <xdr:txBody>
            <a:bodyPr vertOverflow="clip" wrap="square" lIns="18288" tIns="0" rIns="0" bIns="0" anchor="t" upright="1"/>
            <a:lstStyle/>
            <a:p>
              <a:pPr algn="l" rtl="0">
                <a:defRPr sz="1000"/>
              </a:pPr>
              <a:endParaRPr lang="en-IN"/>
            </a:p>
          </xdr:txBody>
        </xdr:sp>
        <xdr:clientData/>
      </xdr:twoCellAnchor>
    </mc:Choice>
    <mc:Fallback/>
  </mc:AlternateContent>
  <xdr:twoCellAnchor>
    <xdr:from>
      <xdr:col>1</xdr:col>
      <xdr:colOff>85646</xdr:colOff>
      <xdr:row>3</xdr:row>
      <xdr:rowOff>74442</xdr:rowOff>
    </xdr:from>
    <xdr:to>
      <xdr:col>2</xdr:col>
      <xdr:colOff>1748118</xdr:colOff>
      <xdr:row>5</xdr:row>
      <xdr:rowOff>107157</xdr:rowOff>
    </xdr:to>
    <xdr:pic>
      <xdr:nvPicPr>
        <xdr:cNvPr id="14" name="Picture 13"/>
        <xdr:cNvPicPr>
          <a:picLocks noChangeAspect="1" noChangeArrowheads="1"/>
        </xdr:cNvPicPr>
      </xdr:nvPicPr>
      <xdr:blipFill>
        <a:blip xmlns:r="http://schemas.openxmlformats.org/officeDocument/2006/relationships" r:embed="rId1"/>
        <a:srcRect/>
        <a:stretch>
          <a:fillRect/>
        </a:stretch>
      </xdr:blipFill>
      <xdr:spPr>
        <a:xfrm>
          <a:off x="266065" y="712470"/>
          <a:ext cx="3376930" cy="5899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1952625</xdr:colOff>
      <xdr:row>29</xdr:row>
      <xdr:rowOff>100693</xdr:rowOff>
    </xdr:from>
    <xdr:to>
      <xdr:col>4</xdr:col>
      <xdr:colOff>250372</xdr:colOff>
      <xdr:row>29</xdr:row>
      <xdr:rowOff>254000</xdr:rowOff>
    </xdr:to>
    <xdr:sp macro="" textlink="">
      <xdr:nvSpPr>
        <xdr:cNvPr id="15" name="Right Arrow 17"/>
        <xdr:cNvSpPr/>
      </xdr:nvSpPr>
      <xdr:spPr>
        <a:xfrm>
          <a:off x="5695950" y="8557260"/>
          <a:ext cx="964565" cy="153670"/>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1581150</xdr:colOff>
      <xdr:row>29</xdr:row>
      <xdr:rowOff>111579</xdr:rowOff>
    </xdr:from>
    <xdr:to>
      <xdr:col>3</xdr:col>
      <xdr:colOff>356507</xdr:colOff>
      <xdr:row>29</xdr:row>
      <xdr:rowOff>288472</xdr:rowOff>
    </xdr:to>
    <xdr:sp macro="" textlink="">
      <xdr:nvSpPr>
        <xdr:cNvPr id="16" name="Right Arrow 19"/>
        <xdr:cNvSpPr/>
      </xdr:nvSpPr>
      <xdr:spPr>
        <a:xfrm>
          <a:off x="3476625" y="8568055"/>
          <a:ext cx="622935" cy="177165"/>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1375410</xdr:colOff>
      <xdr:row>29</xdr:row>
      <xdr:rowOff>166370</xdr:rowOff>
    </xdr:from>
    <xdr:to>
      <xdr:col>6</xdr:col>
      <xdr:colOff>631098</xdr:colOff>
      <xdr:row>29</xdr:row>
      <xdr:rowOff>274319</xdr:rowOff>
    </xdr:to>
    <xdr:sp macro="" textlink="">
      <xdr:nvSpPr>
        <xdr:cNvPr id="17" name="Right Arrow 20"/>
        <xdr:cNvSpPr/>
      </xdr:nvSpPr>
      <xdr:spPr>
        <a:xfrm>
          <a:off x="10386060" y="8623300"/>
          <a:ext cx="1122045" cy="107315"/>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1390649</xdr:colOff>
      <xdr:row>29</xdr:row>
      <xdr:rowOff>111579</xdr:rowOff>
    </xdr:from>
    <xdr:to>
      <xdr:col>2</xdr:col>
      <xdr:colOff>302078</xdr:colOff>
      <xdr:row>29</xdr:row>
      <xdr:rowOff>288472</xdr:rowOff>
    </xdr:to>
    <xdr:sp macro="" textlink="">
      <xdr:nvSpPr>
        <xdr:cNvPr id="22" name="Right Arrow 11"/>
        <xdr:cNvSpPr/>
      </xdr:nvSpPr>
      <xdr:spPr>
        <a:xfrm>
          <a:off x="1570990" y="8568055"/>
          <a:ext cx="626110" cy="177165"/>
        </a:xfrm>
        <a:prstGeom prst="rightArrow">
          <a:avLst/>
        </a:prstGeom>
        <a:solidFill>
          <a:srgbClr val="0070C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1306285</xdr:colOff>
      <xdr:row>14</xdr:row>
      <xdr:rowOff>1292678</xdr:rowOff>
    </xdr:from>
    <xdr:to>
      <xdr:col>3</xdr:col>
      <xdr:colOff>1306285</xdr:colOff>
      <xdr:row>14</xdr:row>
      <xdr:rowOff>1306285</xdr:rowOff>
    </xdr:to>
    <xdr:cxnSp macro="">
      <xdr:nvCxnSpPr>
        <xdr:cNvPr id="23" name="Straight Connector 22"/>
        <xdr:cNvCxnSpPr/>
      </xdr:nvCxnSpPr>
      <xdr:spPr>
        <a:xfrm>
          <a:off x="5049520" y="5986780"/>
          <a:ext cx="0" cy="1397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847725</xdr:colOff>
          <xdr:row>44</xdr:row>
          <xdr:rowOff>352425</xdr:rowOff>
        </xdr:from>
        <xdr:to>
          <xdr:col>4</xdr:col>
          <xdr:colOff>1181100</xdr:colOff>
          <xdr:row>45</xdr:row>
          <xdr:rowOff>342900</xdr:rowOff>
        </xdr:to>
        <xdr:sp macro="" textlink="">
          <xdr:nvSpPr>
            <xdr:cNvPr id="1079" name="Check Box 55" hidden="1">
              <a:extLst>
                <a:ext uri="{63B3BB69-23CF-44E3-9099-C40C66FF867C}">
                  <a14:compatExt spid="_x0000_s1079"/>
                </a:ext>
              </a:extLst>
            </xdr:cNvPr>
            <xdr:cNvSpPr/>
          </xdr:nvSpPr>
          <xdr:spPr>
            <a:xfrm>
              <a:off x="0" y="0"/>
              <a:ext cx="0" cy="0"/>
            </a:xfrm>
            <a:prstGeom prst="rect">
              <a:avLst/>
            </a:prstGeom>
          </xdr:spPr>
          <xdr:txBody>
            <a:bodyPr vertOverflow="clip" wrap="square" lIns="18288" tIns="0" rIns="0" bIns="0" anchor="t"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1104900</xdr:colOff>
          <xdr:row>44</xdr:row>
          <xdr:rowOff>352425</xdr:rowOff>
        </xdr:from>
        <xdr:to>
          <xdr:col>3</xdr:col>
          <xdr:colOff>1400175</xdr:colOff>
          <xdr:row>45</xdr:row>
          <xdr:rowOff>342900</xdr:rowOff>
        </xdr:to>
        <xdr:sp macro="" textlink="">
          <xdr:nvSpPr>
            <xdr:cNvPr id="1080" name="Check Box 56" hidden="1">
              <a:extLst>
                <a:ext uri="{63B3BB69-23CF-44E3-9099-C40C66FF867C}">
                  <a14:compatExt spid="_x0000_s1080"/>
                </a:ext>
              </a:extLst>
            </xdr:cNvPr>
            <xdr:cNvSpPr/>
          </xdr:nvSpPr>
          <xdr:spPr>
            <a:xfrm>
              <a:off x="0" y="0"/>
              <a:ext cx="0" cy="0"/>
            </a:xfrm>
            <a:prstGeom prst="rect">
              <a:avLst/>
            </a:prstGeom>
          </xdr:spPr>
          <xdr:txBody>
            <a:bodyPr vertOverflow="clip" wrap="square" lIns="18288" tIns="0" rIns="0" bIns="0" anchor="t"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819150</xdr:colOff>
          <xdr:row>44</xdr:row>
          <xdr:rowOff>352425</xdr:rowOff>
        </xdr:from>
        <xdr:to>
          <xdr:col>5</xdr:col>
          <xdr:colOff>1123950</xdr:colOff>
          <xdr:row>45</xdr:row>
          <xdr:rowOff>342900</xdr:rowOff>
        </xdr:to>
        <xdr:sp macro="" textlink="">
          <xdr:nvSpPr>
            <xdr:cNvPr id="1081" name="Check Box 57" hidden="1">
              <a:extLst>
                <a:ext uri="{63B3BB69-23CF-44E3-9099-C40C66FF867C}">
                  <a14:compatExt spid="_x0000_s1081"/>
                </a:ext>
              </a:extLst>
            </xdr:cNvPr>
            <xdr:cNvSpPr/>
          </xdr:nvSpPr>
          <xdr:spPr>
            <a:xfrm>
              <a:off x="0" y="0"/>
              <a:ext cx="0" cy="0"/>
            </a:xfrm>
            <a:prstGeom prst="rect">
              <a:avLst/>
            </a:prstGeom>
          </xdr:spPr>
          <xdr:txBody>
            <a:bodyPr vertOverflow="clip" wrap="square" lIns="18288" tIns="0" rIns="0" bIns="0" anchor="t"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44</xdr:row>
          <xdr:rowOff>342900</xdr:rowOff>
        </xdr:from>
        <xdr:to>
          <xdr:col>8</xdr:col>
          <xdr:colOff>0</xdr:colOff>
          <xdr:row>45</xdr:row>
          <xdr:rowOff>342900</xdr:rowOff>
        </xdr:to>
        <xdr:sp macro="" textlink="">
          <xdr:nvSpPr>
            <xdr:cNvPr id="1082" name="Check Box 58" hidden="1">
              <a:extLst>
                <a:ext uri="{63B3BB69-23CF-44E3-9099-C40C66FF867C}">
                  <a14:compatExt spid="_x0000_s1082"/>
                </a:ext>
              </a:extLst>
            </xdr:cNvPr>
            <xdr:cNvSpPr/>
          </xdr:nvSpPr>
          <xdr:spPr>
            <a:xfrm>
              <a:off x="0" y="0"/>
              <a:ext cx="0" cy="0"/>
            </a:xfrm>
            <a:prstGeom prst="rect">
              <a:avLst/>
            </a:prstGeom>
          </xdr:spPr>
          <xdr:txBody>
            <a:bodyPr vertOverflow="clip" wrap="square" lIns="18288" tIns="0" rIns="0" bIns="0" anchor="t"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657225</xdr:colOff>
          <xdr:row>44</xdr:row>
          <xdr:rowOff>381000</xdr:rowOff>
        </xdr:from>
        <xdr:to>
          <xdr:col>12</xdr:col>
          <xdr:colOff>990600</xdr:colOff>
          <xdr:row>45</xdr:row>
          <xdr:rowOff>361950</xdr:rowOff>
        </xdr:to>
        <xdr:sp macro="" textlink="">
          <xdr:nvSpPr>
            <xdr:cNvPr id="1083" name="Check Box 59" hidden="1">
              <a:extLst>
                <a:ext uri="{63B3BB69-23CF-44E3-9099-C40C66FF867C}">
                  <a14:compatExt spid="_x0000_s1083"/>
                </a:ext>
              </a:extLst>
            </xdr:cNvPr>
            <xdr:cNvSpPr/>
          </xdr:nvSpPr>
          <xdr:spPr>
            <a:xfrm>
              <a:off x="0" y="0"/>
              <a:ext cx="0" cy="0"/>
            </a:xfrm>
            <a:prstGeom prst="rect">
              <a:avLst/>
            </a:prstGeom>
          </xdr:spPr>
          <xdr:txBody>
            <a:bodyPr vertOverflow="clip" wrap="square" lIns="18288" tIns="0" rIns="0" bIns="0" anchor="t"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133350</xdr:colOff>
          <xdr:row>44</xdr:row>
          <xdr:rowOff>361950</xdr:rowOff>
        </xdr:from>
        <xdr:to>
          <xdr:col>10</xdr:col>
          <xdr:colOff>447675</xdr:colOff>
          <xdr:row>45</xdr:row>
          <xdr:rowOff>361950</xdr:rowOff>
        </xdr:to>
        <xdr:sp macro="" textlink="">
          <xdr:nvSpPr>
            <xdr:cNvPr id="1084" name="Check Box 60" hidden="1">
              <a:extLst>
                <a:ext uri="{63B3BB69-23CF-44E3-9099-C40C66FF867C}">
                  <a14:compatExt spid="_x0000_s1084"/>
                </a:ext>
              </a:extLst>
            </xdr:cNvPr>
            <xdr:cNvSpPr/>
          </xdr:nvSpPr>
          <xdr:spPr>
            <a:xfrm>
              <a:off x="0" y="0"/>
              <a:ext cx="0" cy="0"/>
            </a:xfrm>
            <a:prstGeom prst="rect">
              <a:avLst/>
            </a:prstGeom>
          </xdr:spPr>
          <xdr:txBody>
            <a:bodyPr vertOverflow="clip" wrap="square" lIns="18288" tIns="0" rIns="0" bIns="0" anchor="t" upright="1"/>
            <a:lstStyle/>
            <a:p>
              <a:pPr algn="l" rtl="0">
                <a:defRPr sz="1000"/>
              </a:pPr>
              <a:endParaRPr lang="en-IN"/>
            </a:p>
          </xdr:txBody>
        </xdr:sp>
        <xdr:clientData/>
      </xdr:twoCellAnchor>
    </mc:Choice>
    <mc:Fallback/>
  </mc:AlternateContent>
  <xdr:twoCellAnchor>
    <xdr:from>
      <xdr:col>1</xdr:col>
      <xdr:colOff>1700893</xdr:colOff>
      <xdr:row>52</xdr:row>
      <xdr:rowOff>108857</xdr:rowOff>
    </xdr:from>
    <xdr:to>
      <xdr:col>2</xdr:col>
      <xdr:colOff>898071</xdr:colOff>
      <xdr:row>52</xdr:row>
      <xdr:rowOff>258535</xdr:rowOff>
    </xdr:to>
    <xdr:sp macro="" textlink="">
      <xdr:nvSpPr>
        <xdr:cNvPr id="2" name="Rectangle 1"/>
        <xdr:cNvSpPr/>
      </xdr:nvSpPr>
      <xdr:spPr>
        <a:xfrm>
          <a:off x="1881505" y="25745440"/>
          <a:ext cx="911860" cy="149860"/>
        </a:xfrm>
        <a:prstGeom prst="rect">
          <a:avLst/>
        </a:prstGeom>
        <a:solidFill>
          <a:srgbClr val="FFC1C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993321</xdr:colOff>
      <xdr:row>52</xdr:row>
      <xdr:rowOff>68035</xdr:rowOff>
    </xdr:from>
    <xdr:ext cx="2521459" cy="264560"/>
    <xdr:sp macro="" textlink="">
      <xdr:nvSpPr>
        <xdr:cNvPr id="3" name="TextBox 2"/>
        <xdr:cNvSpPr txBox="1"/>
      </xdr:nvSpPr>
      <xdr:spPr>
        <a:xfrm>
          <a:off x="2888615" y="25704800"/>
          <a:ext cx="25215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Rose </a:t>
          </a:r>
          <a:r>
            <a:rPr lang="en-IN" sz="1100" baseline="0"/>
            <a:t>colored cell must be filled by THCM</a:t>
          </a:r>
          <a:endParaRPr lang="en-IN" sz="1100"/>
        </a:p>
      </xdr:txBody>
    </xdr:sp>
    <xdr:clientData/>
  </xdr:oneCellAnchor>
  <xdr:twoCellAnchor>
    <xdr:from>
      <xdr:col>1</xdr:col>
      <xdr:colOff>1703614</xdr:colOff>
      <xdr:row>52</xdr:row>
      <xdr:rowOff>342900</xdr:rowOff>
    </xdr:from>
    <xdr:to>
      <xdr:col>2</xdr:col>
      <xdr:colOff>900792</xdr:colOff>
      <xdr:row>52</xdr:row>
      <xdr:rowOff>492578</xdr:rowOff>
    </xdr:to>
    <xdr:sp macro="" textlink="">
      <xdr:nvSpPr>
        <xdr:cNvPr id="27" name="Rectangle 26"/>
        <xdr:cNvSpPr/>
      </xdr:nvSpPr>
      <xdr:spPr>
        <a:xfrm>
          <a:off x="1884045" y="25979755"/>
          <a:ext cx="911860" cy="149225"/>
        </a:xfrm>
        <a:prstGeom prst="rect">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996042</xdr:colOff>
      <xdr:row>52</xdr:row>
      <xdr:rowOff>302078</xdr:rowOff>
    </xdr:from>
    <xdr:ext cx="3050835" cy="264560"/>
    <xdr:sp macro="" textlink="">
      <xdr:nvSpPr>
        <xdr:cNvPr id="28" name="TextBox 27"/>
        <xdr:cNvSpPr txBox="1"/>
      </xdr:nvSpPr>
      <xdr:spPr>
        <a:xfrm>
          <a:off x="2891155" y="25938480"/>
          <a:ext cx="305117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Light</a:t>
          </a:r>
          <a:r>
            <a:rPr lang="en-IN" sz="1100" baseline="0"/>
            <a:t> Purple colored cell must be filled by </a:t>
          </a:r>
          <a:r>
            <a:rPr lang="en-IN" sz="1100" b="1" baseline="0"/>
            <a:t>supplier</a:t>
          </a:r>
          <a:endParaRPr lang="en-IN" sz="1100" b="1"/>
        </a:p>
      </xdr:txBody>
    </xdr:sp>
    <xdr:clientData/>
  </xdr:oneCellAnchor>
  <xdr:oneCellAnchor>
    <xdr:from>
      <xdr:col>4</xdr:col>
      <xdr:colOff>1660072</xdr:colOff>
      <xdr:row>52</xdr:row>
      <xdr:rowOff>54429</xdr:rowOff>
    </xdr:from>
    <xdr:ext cx="4064895" cy="436786"/>
    <xdr:sp macro="" textlink="">
      <xdr:nvSpPr>
        <xdr:cNvPr id="29" name="TextBox 28"/>
        <xdr:cNvSpPr txBox="1"/>
      </xdr:nvSpPr>
      <xdr:spPr>
        <a:xfrm>
          <a:off x="8070215" y="25690830"/>
          <a:ext cx="4064635" cy="436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ym typeface="Wingdings" panose="05000000000000000000" pitchFamily="2" charset="2"/>
            </a:rPr>
            <a:t> </a:t>
          </a:r>
          <a:r>
            <a:rPr lang="en-IN" sz="1100"/>
            <a:t>Status to be kept</a:t>
          </a:r>
          <a:r>
            <a:rPr lang="en-IN" sz="1100" baseline="0"/>
            <a:t> as open untill all supplier actions are completed</a:t>
          </a:r>
        </a:p>
        <a:p>
          <a:r>
            <a:rPr lang="en-IN" sz="1100">
              <a:solidFill>
                <a:schemeClr val="tx1"/>
              </a:solidFill>
              <a:effectLst/>
              <a:latin typeface="+mn-lt"/>
              <a:ea typeface="+mn-ea"/>
              <a:cs typeface="+mn-cs"/>
              <a:sym typeface="Wingdings" panose="05000000000000000000" pitchFamily="2" charset="2"/>
            </a:rPr>
            <a:t></a:t>
          </a:r>
          <a:r>
            <a:rPr lang="en-IN" sz="1100">
              <a:solidFill>
                <a:schemeClr val="tx1"/>
              </a:solidFill>
              <a:effectLst/>
              <a:latin typeface="+mn-lt"/>
              <a:ea typeface="+mn-ea"/>
              <a:cs typeface="+mn-cs"/>
            </a:rPr>
            <a:t> </a:t>
          </a:r>
          <a:r>
            <a:rPr lang="en-IN" sz="1100" baseline="0"/>
            <a:t>Status to be changed by THCM person only, before accepting</a:t>
          </a:r>
          <a:endParaRPr lang="en-IN" sz="1100"/>
        </a:p>
      </xdr:txBody>
    </xdr:sp>
    <xdr:clientData/>
  </xdr:oneCellAnchor>
  <xdr:twoCellAnchor>
    <xdr:from>
      <xdr:col>16</xdr:col>
      <xdr:colOff>1004454</xdr:colOff>
      <xdr:row>3</xdr:row>
      <xdr:rowOff>0</xdr:rowOff>
    </xdr:from>
    <xdr:to>
      <xdr:col>16</xdr:col>
      <xdr:colOff>1264227</xdr:colOff>
      <xdr:row>4</xdr:row>
      <xdr:rowOff>207818</xdr:rowOff>
    </xdr:to>
    <xdr:cxnSp macro="">
      <xdr:nvCxnSpPr>
        <xdr:cNvPr id="5" name="Straight Arrow Connector 4"/>
        <xdr:cNvCxnSpPr/>
      </xdr:nvCxnSpPr>
      <xdr:spPr>
        <a:xfrm>
          <a:off x="20606385" y="638175"/>
          <a:ext cx="259715" cy="48641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95251</xdr:colOff>
      <xdr:row>14</xdr:row>
      <xdr:rowOff>15875</xdr:rowOff>
    </xdr:from>
    <xdr:to>
      <xdr:col>2</xdr:col>
      <xdr:colOff>1625233</xdr:colOff>
      <xdr:row>14</xdr:row>
      <xdr:rowOff>2413000</xdr:rowOff>
    </xdr:to>
    <xdr:pic>
      <xdr:nvPicPr>
        <xdr:cNvPr id="7" name="Picture 6"/>
        <xdr:cNvPicPr>
          <a:picLocks noChangeAspect="1"/>
        </xdr:cNvPicPr>
      </xdr:nvPicPr>
      <xdr:blipFill>
        <a:blip xmlns:r="http://schemas.openxmlformats.org/officeDocument/2006/relationships" r:embed="rId2"/>
        <a:stretch>
          <a:fillRect/>
        </a:stretch>
      </xdr:blipFill>
      <xdr:spPr>
        <a:xfrm>
          <a:off x="276225" y="4710430"/>
          <a:ext cx="3244215" cy="2397125"/>
        </a:xfrm>
        <a:prstGeom prst="rect">
          <a:avLst/>
        </a:prstGeom>
      </xdr:spPr>
    </xdr:pic>
    <xdr:clientData/>
  </xdr:twoCellAnchor>
  <xdr:twoCellAnchor editAs="oneCell">
    <xdr:from>
      <xdr:col>2</xdr:col>
      <xdr:colOff>1666876</xdr:colOff>
      <xdr:row>14</xdr:row>
      <xdr:rowOff>1</xdr:rowOff>
    </xdr:from>
    <xdr:to>
      <xdr:col>4</xdr:col>
      <xdr:colOff>206375</xdr:colOff>
      <xdr:row>14</xdr:row>
      <xdr:rowOff>2401454</xdr:rowOff>
    </xdr:to>
    <xdr:pic>
      <xdr:nvPicPr>
        <xdr:cNvPr id="8" name="Picture 7"/>
        <xdr:cNvPicPr>
          <a:picLocks noChangeAspect="1"/>
        </xdr:cNvPicPr>
      </xdr:nvPicPr>
      <xdr:blipFill>
        <a:blip xmlns:r="http://schemas.openxmlformats.org/officeDocument/2006/relationships" r:embed="rId3"/>
        <a:stretch>
          <a:fillRect/>
        </a:stretch>
      </xdr:blipFill>
      <xdr:spPr>
        <a:xfrm>
          <a:off x="3562350" y="4694555"/>
          <a:ext cx="3054350" cy="2400935"/>
        </a:xfrm>
        <a:prstGeom prst="rect">
          <a:avLst/>
        </a:prstGeom>
      </xdr:spPr>
    </xdr:pic>
    <xdr:clientData/>
  </xdr:twoCellAnchor>
  <xdr:twoCellAnchor editAs="oneCell">
    <xdr:from>
      <xdr:col>4</xdr:col>
      <xdr:colOff>269876</xdr:colOff>
      <xdr:row>14</xdr:row>
      <xdr:rowOff>79376</xdr:rowOff>
    </xdr:from>
    <xdr:to>
      <xdr:col>5</xdr:col>
      <xdr:colOff>777875</xdr:colOff>
      <xdr:row>14</xdr:row>
      <xdr:rowOff>2555876</xdr:rowOff>
    </xdr:to>
    <xdr:pic>
      <xdr:nvPicPr>
        <xdr:cNvPr id="9" name="Picture 8"/>
        <xdr:cNvPicPr>
          <a:picLocks noChangeAspect="1"/>
        </xdr:cNvPicPr>
      </xdr:nvPicPr>
      <xdr:blipFill>
        <a:blip xmlns:r="http://schemas.openxmlformats.org/officeDocument/2006/relationships" r:embed="rId4"/>
        <a:stretch>
          <a:fillRect/>
        </a:stretch>
      </xdr:blipFill>
      <xdr:spPr>
        <a:xfrm>
          <a:off x="6680200" y="4773930"/>
          <a:ext cx="3108325" cy="2476500"/>
        </a:xfrm>
        <a:prstGeom prst="rect">
          <a:avLst/>
        </a:prstGeom>
      </xdr:spPr>
    </xdr:pic>
    <xdr:clientData/>
  </xdr:twoCellAnchor>
  <xdr:twoCellAnchor editAs="oneCell">
    <xdr:from>
      <xdr:col>5</xdr:col>
      <xdr:colOff>857251</xdr:colOff>
      <xdr:row>14</xdr:row>
      <xdr:rowOff>95250</xdr:rowOff>
    </xdr:from>
    <xdr:to>
      <xdr:col>8</xdr:col>
      <xdr:colOff>587375</xdr:colOff>
      <xdr:row>14</xdr:row>
      <xdr:rowOff>2492375</xdr:rowOff>
    </xdr:to>
    <xdr:pic>
      <xdr:nvPicPr>
        <xdr:cNvPr id="10" name="Picture 9"/>
        <xdr:cNvPicPr>
          <a:picLocks noChangeAspect="1"/>
        </xdr:cNvPicPr>
      </xdr:nvPicPr>
      <xdr:blipFill>
        <a:blip xmlns:r="http://schemas.openxmlformats.org/officeDocument/2006/relationships" r:embed="rId5"/>
        <a:stretch>
          <a:fillRect/>
        </a:stretch>
      </xdr:blipFill>
      <xdr:spPr>
        <a:xfrm>
          <a:off x="9867900" y="4789805"/>
          <a:ext cx="2863850" cy="2397125"/>
        </a:xfrm>
        <a:prstGeom prst="rect">
          <a:avLst/>
        </a:prstGeom>
      </xdr:spPr>
    </xdr:pic>
    <xdr:clientData/>
  </xdr:twoCellAnchor>
  <xdr:twoCellAnchor editAs="oneCell">
    <xdr:from>
      <xdr:col>9</xdr:col>
      <xdr:colOff>63499</xdr:colOff>
      <xdr:row>14</xdr:row>
      <xdr:rowOff>129004</xdr:rowOff>
    </xdr:from>
    <xdr:to>
      <xdr:col>12</xdr:col>
      <xdr:colOff>1524000</xdr:colOff>
      <xdr:row>14</xdr:row>
      <xdr:rowOff>2445183</xdr:rowOff>
    </xdr:to>
    <xdr:pic>
      <xdr:nvPicPr>
        <xdr:cNvPr id="11" name="Picture 10"/>
        <xdr:cNvPicPr>
          <a:picLocks noChangeAspect="1"/>
        </xdr:cNvPicPr>
      </xdr:nvPicPr>
      <xdr:blipFill>
        <a:blip xmlns:r="http://schemas.openxmlformats.org/officeDocument/2006/relationships" r:embed="rId6"/>
        <a:stretch>
          <a:fillRect/>
        </a:stretch>
      </xdr:blipFill>
      <xdr:spPr>
        <a:xfrm>
          <a:off x="12816840" y="4823460"/>
          <a:ext cx="3137535" cy="23158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44</xdr:row>
      <xdr:rowOff>47624</xdr:rowOff>
    </xdr:from>
    <xdr:to>
      <xdr:col>6</xdr:col>
      <xdr:colOff>606424</xdr:colOff>
      <xdr:row>64</xdr:row>
      <xdr:rowOff>45229</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8575" y="10713085"/>
          <a:ext cx="6120765" cy="3808095"/>
        </a:xfrm>
        <a:prstGeom prst="rect">
          <a:avLst/>
        </a:prstGeom>
        <a:noFill/>
        <a:ln>
          <a:solidFill>
            <a:schemeClr val="tx1">
              <a:lumMod val="65000"/>
              <a:lumOff val="3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7</xdr:row>
      <xdr:rowOff>171450</xdr:rowOff>
    </xdr:from>
    <xdr:to>
      <xdr:col>5</xdr:col>
      <xdr:colOff>57150</xdr:colOff>
      <xdr:row>16</xdr:row>
      <xdr:rowOff>57150</xdr:rowOff>
    </xdr:to>
    <xdr:sp macro="" textlink="">
      <xdr:nvSpPr>
        <xdr:cNvPr id="18" name="TextBox 17"/>
        <xdr:cNvSpPr txBox="1"/>
      </xdr:nvSpPr>
      <xdr:spPr>
        <a:xfrm>
          <a:off x="1809750" y="2000250"/>
          <a:ext cx="2524125" cy="16002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MS PGothic" panose="020B0600070205080204" pitchFamily="34" charset="-128"/>
              <a:ea typeface="MS PGothic" panose="020B0600070205080204" pitchFamily="34" charset="-128"/>
            </a:rPr>
            <a:t>Area Location</a:t>
          </a:r>
          <a:r>
            <a:rPr lang="en-IN" sz="1100" baseline="0">
              <a:latin typeface="MS PGothic" panose="020B0600070205080204" pitchFamily="34" charset="-128"/>
              <a:ea typeface="MS PGothic" panose="020B0600070205080204" pitchFamily="34" charset="-128"/>
            </a:rPr>
            <a:t> </a:t>
          </a:r>
        </a:p>
        <a:p>
          <a:r>
            <a:rPr lang="en-IN" sz="1100" baseline="0">
              <a:latin typeface="MS PGothic" panose="020B0600070205080204" pitchFamily="34" charset="-128"/>
              <a:ea typeface="MS PGothic" panose="020B0600070205080204" pitchFamily="34" charset="-128"/>
            </a:rPr>
            <a:t>MI-Mini Shop </a:t>
          </a:r>
        </a:p>
        <a:p>
          <a:r>
            <a:rPr lang="en-IN" sz="1100" baseline="0">
              <a:latin typeface="MS PGothic" panose="020B0600070205080204" pitchFamily="34" charset="-128"/>
              <a:ea typeface="MS PGothic" panose="020B0600070205080204" pitchFamily="34" charset="-128"/>
            </a:rPr>
            <a:t>MD- Midi Shop</a:t>
          </a:r>
        </a:p>
        <a:p>
          <a:r>
            <a:rPr lang="en-IN" sz="1100" baseline="0">
              <a:latin typeface="MS PGothic" panose="020B0600070205080204" pitchFamily="34" charset="-128"/>
              <a:ea typeface="MS PGothic" panose="020B0600070205080204" pitchFamily="34" charset="-128"/>
            </a:rPr>
            <a:t>WH-Wheeled</a:t>
          </a:r>
        </a:p>
        <a:p>
          <a:r>
            <a:rPr lang="en-IN" sz="1100" baseline="0">
              <a:latin typeface="MS PGothic" panose="020B0600070205080204" pitchFamily="34" charset="-128"/>
              <a:ea typeface="MS PGothic" panose="020B0600070205080204" pitchFamily="34" charset="-128"/>
            </a:rPr>
            <a:t>GS- Gear Shop </a:t>
          </a:r>
        </a:p>
        <a:p>
          <a:r>
            <a:rPr lang="en-IN" sz="1100" baseline="0">
              <a:latin typeface="MS PGothic" panose="020B0600070205080204" pitchFamily="34" charset="-128"/>
              <a:ea typeface="MS PGothic" panose="020B0600070205080204" pitchFamily="34" charset="-128"/>
            </a:rPr>
            <a:t>PDI- Pre Dispatch </a:t>
          </a:r>
        </a:p>
        <a:p>
          <a:r>
            <a:rPr lang="en-IN" sz="1100" baseline="0">
              <a:latin typeface="MS PGothic" panose="020B0600070205080204" pitchFamily="34" charset="-128"/>
              <a:ea typeface="MS PGothic" panose="020B0600070205080204" pitchFamily="34" charset="-128"/>
            </a:rPr>
            <a:t>SB- Shot Blast</a:t>
          </a:r>
        </a:p>
        <a:p>
          <a:r>
            <a:rPr lang="en-IN" sz="1100" baseline="0">
              <a:latin typeface="MS PGothic" panose="020B0600070205080204" pitchFamily="34" charset="-128"/>
              <a:ea typeface="MS PGothic" panose="020B0600070205080204" pitchFamily="34" charset="-128"/>
            </a:rPr>
            <a:t>(Select any of these)</a:t>
          </a:r>
          <a:endParaRPr lang="en-IN" sz="1100">
            <a:latin typeface="MS PGothic" panose="020B0600070205080204" pitchFamily="34" charset="-128"/>
            <a:ea typeface="MS PGothic" panose="020B0600070205080204" pitchFamily="34" charset="-128"/>
          </a:endParaRPr>
        </a:p>
      </xdr:txBody>
    </xdr:sp>
    <xdr:clientData/>
  </xdr:twoCellAnchor>
  <xdr:twoCellAnchor>
    <xdr:from>
      <xdr:col>4</xdr:col>
      <xdr:colOff>466725</xdr:colOff>
      <xdr:row>4</xdr:row>
      <xdr:rowOff>28779</xdr:rowOff>
    </xdr:from>
    <xdr:to>
      <xdr:col>5</xdr:col>
      <xdr:colOff>1214440</xdr:colOff>
      <xdr:row>7</xdr:row>
      <xdr:rowOff>171451</xdr:rowOff>
    </xdr:to>
    <xdr:cxnSp macro="">
      <xdr:nvCxnSpPr>
        <xdr:cNvPr id="20" name="Straight Arrow Connector 19"/>
        <xdr:cNvCxnSpPr>
          <a:endCxn id="21" idx="1"/>
        </xdr:cNvCxnSpPr>
      </xdr:nvCxnSpPr>
      <xdr:spPr>
        <a:xfrm flipV="1">
          <a:off x="3876675" y="1285875"/>
          <a:ext cx="1614170" cy="714375"/>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285753</xdr:colOff>
      <xdr:row>3</xdr:row>
      <xdr:rowOff>279394</xdr:rowOff>
    </xdr:from>
    <xdr:to>
      <xdr:col>6</xdr:col>
      <xdr:colOff>873126</xdr:colOff>
      <xdr:row>4</xdr:row>
      <xdr:rowOff>28779</xdr:rowOff>
    </xdr:to>
    <xdr:sp macro="" textlink="">
      <xdr:nvSpPr>
        <xdr:cNvPr id="21" name="Left Brace 20"/>
        <xdr:cNvSpPr/>
      </xdr:nvSpPr>
      <xdr:spPr>
        <a:xfrm rot="16200000">
          <a:off x="5466715" y="336550"/>
          <a:ext cx="45085" cy="1854200"/>
        </a:xfrm>
        <a:prstGeom prst="lef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219074</xdr:colOff>
      <xdr:row>9</xdr:row>
      <xdr:rowOff>171451</xdr:rowOff>
    </xdr:from>
    <xdr:to>
      <xdr:col>6</xdr:col>
      <xdr:colOff>552449</xdr:colOff>
      <xdr:row>12</xdr:row>
      <xdr:rowOff>76200</xdr:rowOff>
    </xdr:to>
    <xdr:sp macro="" textlink="">
      <xdr:nvSpPr>
        <xdr:cNvPr id="24" name="TextBox 23"/>
        <xdr:cNvSpPr txBox="1"/>
      </xdr:nvSpPr>
      <xdr:spPr>
        <a:xfrm>
          <a:off x="4495165" y="2381250"/>
          <a:ext cx="1600200" cy="4762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First 2 letter of name of defect reporting</a:t>
          </a:r>
          <a:r>
            <a:rPr lang="en-IN" sz="1100" baseline="0">
              <a:solidFill>
                <a:schemeClr val="dk1"/>
              </a:solidFill>
              <a:effectLst/>
              <a:latin typeface="+mn-lt"/>
              <a:ea typeface="+mn-ea"/>
              <a:cs typeface="+mn-cs"/>
            </a:rPr>
            <a:t> person</a:t>
          </a:r>
          <a:endParaRPr lang="en-IN">
            <a:effectLst/>
          </a:endParaRPr>
        </a:p>
      </xdr:txBody>
    </xdr:sp>
    <xdr:clientData/>
  </xdr:twoCellAnchor>
  <xdr:twoCellAnchor>
    <xdr:from>
      <xdr:col>5</xdr:col>
      <xdr:colOff>1020762</xdr:colOff>
      <xdr:row>4</xdr:row>
      <xdr:rowOff>0</xdr:rowOff>
    </xdr:from>
    <xdr:to>
      <xdr:col>6</xdr:col>
      <xdr:colOff>1079500</xdr:colOff>
      <xdr:row>9</xdr:row>
      <xdr:rowOff>171451</xdr:rowOff>
    </xdr:to>
    <xdr:cxnSp macro="">
      <xdr:nvCxnSpPr>
        <xdr:cNvPr id="25" name="Straight Arrow Connector 24"/>
        <xdr:cNvCxnSpPr>
          <a:stCxn id="24" idx="0"/>
        </xdr:cNvCxnSpPr>
      </xdr:nvCxnSpPr>
      <xdr:spPr>
        <a:xfrm flipV="1">
          <a:off x="5297170" y="1257300"/>
          <a:ext cx="1325880" cy="1123950"/>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9</xdr:row>
      <xdr:rowOff>161926</xdr:rowOff>
    </xdr:from>
    <xdr:to>
      <xdr:col>7</xdr:col>
      <xdr:colOff>742950</xdr:colOff>
      <xdr:row>12</xdr:row>
      <xdr:rowOff>85725</xdr:rowOff>
    </xdr:to>
    <xdr:sp macro="" textlink="">
      <xdr:nvSpPr>
        <xdr:cNvPr id="27" name="TextBox 26"/>
        <xdr:cNvSpPr txBox="1"/>
      </xdr:nvSpPr>
      <xdr:spPr>
        <a:xfrm>
          <a:off x="6143625" y="2371725"/>
          <a:ext cx="1247775" cy="495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Defect</a:t>
          </a:r>
          <a:r>
            <a:rPr lang="en-IN" sz="1100" baseline="0">
              <a:solidFill>
                <a:schemeClr val="dk1"/>
              </a:solidFill>
              <a:effectLst/>
              <a:latin typeface="+mn-lt"/>
              <a:ea typeface="+mn-ea"/>
              <a:cs typeface="+mn-cs"/>
            </a:rPr>
            <a:t> reporting date</a:t>
          </a:r>
          <a:endParaRPr lang="en-IN">
            <a:effectLst/>
          </a:endParaRPr>
        </a:p>
      </xdr:txBody>
    </xdr:sp>
    <xdr:clientData/>
  </xdr:twoCellAnchor>
  <xdr:twoCellAnchor>
    <xdr:from>
      <xdr:col>7</xdr:col>
      <xdr:colOff>121179</xdr:colOff>
      <xdr:row>4</xdr:row>
      <xdr:rowOff>74083</xdr:rowOff>
    </xdr:from>
    <xdr:to>
      <xdr:col>7</xdr:col>
      <xdr:colOff>730252</xdr:colOff>
      <xdr:row>9</xdr:row>
      <xdr:rowOff>161926</xdr:rowOff>
    </xdr:to>
    <xdr:cxnSp macro="">
      <xdr:nvCxnSpPr>
        <xdr:cNvPr id="28" name="Straight Arrow Connector 27"/>
        <xdr:cNvCxnSpPr>
          <a:stCxn id="27" idx="0"/>
          <a:endCxn id="29" idx="1"/>
        </xdr:cNvCxnSpPr>
      </xdr:nvCxnSpPr>
      <xdr:spPr>
        <a:xfrm flipV="1">
          <a:off x="6769100" y="1330960"/>
          <a:ext cx="609600" cy="1040765"/>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349251</xdr:colOff>
      <xdr:row>3</xdr:row>
      <xdr:rowOff>250817</xdr:rowOff>
    </xdr:from>
    <xdr:to>
      <xdr:col>7</xdr:col>
      <xdr:colOff>1111253</xdr:colOff>
      <xdr:row>4</xdr:row>
      <xdr:rowOff>74082</xdr:rowOff>
    </xdr:to>
    <xdr:sp macro="" textlink="">
      <xdr:nvSpPr>
        <xdr:cNvPr id="29" name="Left Brace 28"/>
        <xdr:cNvSpPr/>
      </xdr:nvSpPr>
      <xdr:spPr>
        <a:xfrm rot="16200000">
          <a:off x="7319010" y="890905"/>
          <a:ext cx="118745" cy="762000"/>
        </a:xfrm>
        <a:prstGeom prst="lef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7</xdr:col>
      <xdr:colOff>828675</xdr:colOff>
      <xdr:row>9</xdr:row>
      <xdr:rowOff>161926</xdr:rowOff>
    </xdr:from>
    <xdr:to>
      <xdr:col>7</xdr:col>
      <xdr:colOff>2657475</xdr:colOff>
      <xdr:row>12</xdr:row>
      <xdr:rowOff>76200</xdr:rowOff>
    </xdr:to>
    <xdr:sp macro="" textlink="">
      <xdr:nvSpPr>
        <xdr:cNvPr id="30" name="TextBox 29"/>
        <xdr:cNvSpPr txBox="1"/>
      </xdr:nvSpPr>
      <xdr:spPr>
        <a:xfrm>
          <a:off x="7477125" y="2371725"/>
          <a:ext cx="1828800" cy="485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Record Serial no. (continuous for the day)</a:t>
          </a:r>
          <a:endParaRPr lang="en-IN">
            <a:effectLst/>
          </a:endParaRPr>
        </a:p>
      </xdr:txBody>
    </xdr:sp>
    <xdr:clientData/>
  </xdr:twoCellAnchor>
  <xdr:twoCellAnchor>
    <xdr:from>
      <xdr:col>7</xdr:col>
      <xdr:colOff>1047750</xdr:colOff>
      <xdr:row>4</xdr:row>
      <xdr:rowOff>113242</xdr:rowOff>
    </xdr:from>
    <xdr:to>
      <xdr:col>7</xdr:col>
      <xdr:colOff>1422403</xdr:colOff>
      <xdr:row>10</xdr:row>
      <xdr:rowOff>1</xdr:rowOff>
    </xdr:to>
    <xdr:cxnSp macro="">
      <xdr:nvCxnSpPr>
        <xdr:cNvPr id="31" name="Straight Arrow Connector 30"/>
        <xdr:cNvCxnSpPr>
          <a:endCxn id="32" idx="1"/>
        </xdr:cNvCxnSpPr>
      </xdr:nvCxnSpPr>
      <xdr:spPr>
        <a:xfrm flipV="1">
          <a:off x="7696200" y="1370330"/>
          <a:ext cx="374650" cy="1029970"/>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1241428</xdr:colOff>
      <xdr:row>3</xdr:row>
      <xdr:rowOff>246584</xdr:rowOff>
    </xdr:from>
    <xdr:to>
      <xdr:col>7</xdr:col>
      <xdr:colOff>1603378</xdr:colOff>
      <xdr:row>4</xdr:row>
      <xdr:rowOff>113241</xdr:rowOff>
    </xdr:to>
    <xdr:sp macro="" textlink="">
      <xdr:nvSpPr>
        <xdr:cNvPr id="32" name="Left Brace 31"/>
        <xdr:cNvSpPr/>
      </xdr:nvSpPr>
      <xdr:spPr>
        <a:xfrm rot="16200000">
          <a:off x="7989570" y="1108075"/>
          <a:ext cx="161925" cy="361950"/>
        </a:xfrm>
        <a:prstGeom prst="lef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xdr:col>
      <xdr:colOff>431800</xdr:colOff>
      <xdr:row>21</xdr:row>
      <xdr:rowOff>34923</xdr:rowOff>
    </xdr:from>
    <xdr:to>
      <xdr:col>4</xdr:col>
      <xdr:colOff>393700</xdr:colOff>
      <xdr:row>32</xdr:row>
      <xdr:rowOff>645583</xdr:rowOff>
    </xdr:to>
    <xdr:sp macro="" textlink="">
      <xdr:nvSpPr>
        <xdr:cNvPr id="15" name="TextBox 14"/>
        <xdr:cNvSpPr txBox="1"/>
      </xdr:nvSpPr>
      <xdr:spPr>
        <a:xfrm>
          <a:off x="1336675" y="4701540"/>
          <a:ext cx="2466975" cy="270637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MS PGothic" panose="020B0600070205080204" pitchFamily="34" charset="-128"/>
              <a:ea typeface="MS PGothic" panose="020B0600070205080204" pitchFamily="34" charset="-128"/>
            </a:rPr>
            <a:t>Area Location</a:t>
          </a:r>
          <a:r>
            <a:rPr lang="en-IN" sz="1100" baseline="0">
              <a:latin typeface="MS PGothic" panose="020B0600070205080204" pitchFamily="34" charset="-128"/>
              <a:ea typeface="MS PGothic" panose="020B0600070205080204" pitchFamily="34" charset="-128"/>
            </a:rPr>
            <a:t> </a:t>
          </a:r>
        </a:p>
        <a:p>
          <a:r>
            <a:rPr lang="en-IN" sz="1100" baseline="0">
              <a:latin typeface="MS PGothic" panose="020B0600070205080204" pitchFamily="34" charset="-128"/>
              <a:ea typeface="MS PGothic" panose="020B0600070205080204" pitchFamily="34" charset="-128"/>
            </a:rPr>
            <a:t>CRS -Central reciving store</a:t>
          </a:r>
        </a:p>
        <a:p>
          <a:r>
            <a:rPr lang="en-IN" sz="1100" baseline="0">
              <a:latin typeface="MS PGothic" panose="020B0600070205080204" pitchFamily="34" charset="-128"/>
              <a:ea typeface="MS PGothic" panose="020B0600070205080204" pitchFamily="34" charset="-128"/>
            </a:rPr>
            <a:t>WH-Wheeled Assembly</a:t>
          </a:r>
        </a:p>
        <a:p>
          <a:r>
            <a:rPr lang="en-IN" sz="1100" baseline="0">
              <a:latin typeface="MS PGothic" panose="020B0600070205080204" pitchFamily="34" charset="-128"/>
              <a:ea typeface="MS PGothic" panose="020B0600070205080204" pitchFamily="34" charset="-128"/>
            </a:rPr>
            <a:t>MEX- MID Excavator Assembly</a:t>
          </a:r>
        </a:p>
        <a:p>
          <a:r>
            <a:rPr lang="en-IN" sz="1100" baseline="0">
              <a:latin typeface="MS PGothic" panose="020B0600070205080204" pitchFamily="34" charset="-128"/>
              <a:ea typeface="MS PGothic" panose="020B0600070205080204" pitchFamily="34" charset="-128"/>
            </a:rPr>
            <a:t>HEX- Heavy Excavator</a:t>
          </a:r>
        </a:p>
        <a:p>
          <a:r>
            <a:rPr lang="en-IN" sz="1100" baseline="0">
              <a:latin typeface="MS PGothic" panose="020B0600070205080204" pitchFamily="34" charset="-128"/>
              <a:ea typeface="MS PGothic" panose="020B0600070205080204" pitchFamily="34" charset="-128"/>
            </a:rPr>
            <a:t>TS- Transmission Shop</a:t>
          </a:r>
        </a:p>
        <a:p>
          <a:r>
            <a:rPr lang="en-IN" sz="1100" baseline="0">
              <a:latin typeface="MS PGothic" panose="020B0600070205080204" pitchFamily="34" charset="-128"/>
              <a:ea typeface="MS PGothic" panose="020B0600070205080204" pitchFamily="34" charset="-128"/>
            </a:rPr>
            <a:t>FAB - Fabrication shop</a:t>
          </a:r>
        </a:p>
        <a:p>
          <a:r>
            <a:rPr lang="en-IN" sz="1100" baseline="0">
              <a:latin typeface="MS PGothic" panose="020B0600070205080204" pitchFamily="34" charset="-128"/>
              <a:ea typeface="MS PGothic" panose="020B0600070205080204" pitchFamily="34" charset="-128"/>
            </a:rPr>
            <a:t>PS - Paint shop</a:t>
          </a:r>
        </a:p>
        <a:p>
          <a:r>
            <a:rPr lang="en-IN" sz="1100" baseline="0">
              <a:latin typeface="MS PGothic" panose="020B0600070205080204" pitchFamily="34" charset="-128"/>
              <a:ea typeface="MS PGothic" panose="020B0600070205080204" pitchFamily="34" charset="-128"/>
            </a:rPr>
            <a:t>PDI- Pre Dispatch </a:t>
          </a:r>
        </a:p>
        <a:p>
          <a:pPr marL="0" indent="0"/>
          <a:r>
            <a:rPr lang="en-IN" sz="1100">
              <a:solidFill>
                <a:schemeClr val="dk1"/>
              </a:solidFill>
              <a:latin typeface="MS PGothic" panose="020B0600070205080204" pitchFamily="34" charset="-128"/>
              <a:ea typeface="MS PGothic" panose="020B0600070205080204" pitchFamily="34" charset="-128"/>
              <a:cs typeface="+mn-cs"/>
            </a:rPr>
            <a:t>HS-Hydraulic store</a:t>
          </a:r>
          <a:endParaRPr lang="en-US" sz="1100">
            <a:solidFill>
              <a:schemeClr val="dk1"/>
            </a:solidFill>
            <a:latin typeface="MS PGothic" panose="020B0600070205080204" pitchFamily="34" charset="-128"/>
            <a:ea typeface="MS PGothic" panose="020B0600070205080204" pitchFamily="34" charset="-128"/>
            <a:cs typeface="+mn-cs"/>
          </a:endParaRPr>
        </a:p>
        <a:p>
          <a:pPr marL="0" indent="0"/>
          <a:r>
            <a:rPr lang="en-IN" sz="1100">
              <a:solidFill>
                <a:schemeClr val="dk1"/>
              </a:solidFill>
              <a:latin typeface="MS PGothic" panose="020B0600070205080204" pitchFamily="34" charset="-128"/>
              <a:ea typeface="MS PGothic" panose="020B0600070205080204" pitchFamily="34" charset="-128"/>
              <a:cs typeface="+mn-cs"/>
            </a:rPr>
            <a:t>CS- Casting &amp; Forging store</a:t>
          </a:r>
          <a:endParaRPr lang="en-US" sz="1100">
            <a:solidFill>
              <a:schemeClr val="dk1"/>
            </a:solidFill>
            <a:latin typeface="MS PGothic" panose="020B0600070205080204" pitchFamily="34" charset="-128"/>
            <a:ea typeface="MS PGothic" panose="020B0600070205080204" pitchFamily="34" charset="-128"/>
            <a:cs typeface="+mn-cs"/>
          </a:endParaRPr>
        </a:p>
        <a:p>
          <a:pPr marL="0" indent="0"/>
          <a:r>
            <a:rPr lang="en-IN" sz="1100">
              <a:solidFill>
                <a:schemeClr val="dk1"/>
              </a:solidFill>
              <a:latin typeface="MS PGothic" panose="020B0600070205080204" pitchFamily="34" charset="-128"/>
              <a:ea typeface="MS PGothic" panose="020B0600070205080204" pitchFamily="34" charset="-128"/>
              <a:cs typeface="+mn-cs"/>
            </a:rPr>
            <a:t>FAB - Fabrication Shop </a:t>
          </a:r>
          <a:endParaRPr lang="en-US" sz="1100">
            <a:solidFill>
              <a:schemeClr val="dk1"/>
            </a:solidFill>
            <a:latin typeface="MS PGothic" panose="020B0600070205080204" pitchFamily="34" charset="-128"/>
            <a:ea typeface="MS PGothic" panose="020B0600070205080204" pitchFamily="34" charset="-128"/>
            <a:cs typeface="+mn-cs"/>
          </a:endParaRPr>
        </a:p>
        <a:p>
          <a:pPr marL="0" indent="0"/>
          <a:r>
            <a:rPr lang="en-IN" sz="1100">
              <a:solidFill>
                <a:schemeClr val="dk1"/>
              </a:solidFill>
              <a:latin typeface="MS PGothic" panose="020B0600070205080204" pitchFamily="34" charset="-128"/>
              <a:ea typeface="MS PGothic" panose="020B0600070205080204" pitchFamily="34" charset="-128"/>
              <a:cs typeface="+mn-cs"/>
            </a:rPr>
            <a:t>ML- Metallurgy Lab</a:t>
          </a:r>
          <a:endParaRPr lang="en-IN" sz="1100" baseline="0">
            <a:latin typeface="MS PGothic" panose="020B0600070205080204" pitchFamily="34" charset="-128"/>
            <a:ea typeface="MS PGothic" panose="020B0600070205080204" pitchFamily="34" charset="-128"/>
          </a:endParaRPr>
        </a:p>
        <a:p>
          <a:r>
            <a:rPr lang="en-IN" sz="1100" b="0" baseline="0">
              <a:latin typeface="MS PGothic" panose="020B0600070205080204" pitchFamily="34" charset="-128"/>
              <a:ea typeface="MS PGothic" panose="020B0600070205080204" pitchFamily="34" charset="-128"/>
            </a:rPr>
            <a:t>(Select any of these)</a:t>
          </a:r>
          <a:endParaRPr lang="en-IN" sz="1100" b="0">
            <a:latin typeface="MS PGothic" panose="020B0600070205080204" pitchFamily="34" charset="-128"/>
            <a:ea typeface="MS PGothic" panose="020B0600070205080204" pitchFamily="34" charset="-128"/>
          </a:endParaRPr>
        </a:p>
      </xdr:txBody>
    </xdr:sp>
    <xdr:clientData/>
  </xdr:twoCellAnchor>
  <xdr:twoCellAnchor>
    <xdr:from>
      <xdr:col>4</xdr:col>
      <xdr:colOff>390525</xdr:colOff>
      <xdr:row>20</xdr:row>
      <xdr:rowOff>95252</xdr:rowOff>
    </xdr:from>
    <xdr:to>
      <xdr:col>6</xdr:col>
      <xdr:colOff>304803</xdr:colOff>
      <xdr:row>24</xdr:row>
      <xdr:rowOff>85725</xdr:rowOff>
    </xdr:to>
    <xdr:cxnSp macro="">
      <xdr:nvCxnSpPr>
        <xdr:cNvPr id="16" name="Straight Arrow Connector 15"/>
        <xdr:cNvCxnSpPr/>
      </xdr:nvCxnSpPr>
      <xdr:spPr>
        <a:xfrm flipV="1">
          <a:off x="3800475" y="4572000"/>
          <a:ext cx="2047875" cy="752475"/>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142875</xdr:colOff>
      <xdr:row>25</xdr:row>
      <xdr:rowOff>155576</xdr:rowOff>
    </xdr:from>
    <xdr:to>
      <xdr:col>6</xdr:col>
      <xdr:colOff>460375</xdr:colOff>
      <xdr:row>28</xdr:row>
      <xdr:rowOff>111125</xdr:rowOff>
    </xdr:to>
    <xdr:sp macro="" textlink="">
      <xdr:nvSpPr>
        <xdr:cNvPr id="17" name="TextBox 16"/>
        <xdr:cNvSpPr txBox="1"/>
      </xdr:nvSpPr>
      <xdr:spPr>
        <a:xfrm>
          <a:off x="4419600" y="5584825"/>
          <a:ext cx="1584325" cy="5270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a:solidFill>
                <a:schemeClr val="dk1"/>
              </a:solidFill>
              <a:latin typeface="MS PGothic" panose="020B0600070205080204" pitchFamily="34" charset="-128"/>
              <a:ea typeface="MS PGothic" panose="020B0600070205080204" pitchFamily="34" charset="-128"/>
              <a:cs typeface="+mn-cs"/>
            </a:rPr>
            <a:t>First 2 letter of name of defect reporting</a:t>
          </a:r>
          <a:r>
            <a:rPr lang="en-IN" sz="1100" baseline="0">
              <a:solidFill>
                <a:schemeClr val="dk1"/>
              </a:solidFill>
              <a:latin typeface="MS PGothic" panose="020B0600070205080204" pitchFamily="34" charset="-128"/>
              <a:ea typeface="MS PGothic" panose="020B0600070205080204" pitchFamily="34" charset="-128"/>
              <a:cs typeface="+mn-cs"/>
            </a:rPr>
            <a:t> person</a:t>
          </a:r>
          <a:endParaRPr lang="en-IN" sz="1100">
            <a:solidFill>
              <a:schemeClr val="dk1"/>
            </a:solidFill>
            <a:latin typeface="MS PGothic" panose="020B0600070205080204" pitchFamily="34" charset="-128"/>
            <a:ea typeface="MS PGothic" panose="020B0600070205080204" pitchFamily="34" charset="-128"/>
            <a:cs typeface="+mn-cs"/>
          </a:endParaRPr>
        </a:p>
      </xdr:txBody>
    </xdr:sp>
    <xdr:clientData/>
  </xdr:twoCellAnchor>
  <xdr:twoCellAnchor>
    <xdr:from>
      <xdr:col>6</xdr:col>
      <xdr:colOff>47625</xdr:colOff>
      <xdr:row>19</xdr:row>
      <xdr:rowOff>232833</xdr:rowOff>
    </xdr:from>
    <xdr:to>
      <xdr:col>7</xdr:col>
      <xdr:colOff>508000</xdr:colOff>
      <xdr:row>25</xdr:row>
      <xdr:rowOff>158751</xdr:rowOff>
    </xdr:to>
    <xdr:cxnSp macro="">
      <xdr:nvCxnSpPr>
        <xdr:cNvPr id="19" name="Straight Arrow Connector 18"/>
        <xdr:cNvCxnSpPr/>
      </xdr:nvCxnSpPr>
      <xdr:spPr>
        <a:xfrm flipV="1">
          <a:off x="5591175" y="4442460"/>
          <a:ext cx="1565275" cy="1145540"/>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656169</xdr:colOff>
      <xdr:row>19</xdr:row>
      <xdr:rowOff>200020</xdr:rowOff>
    </xdr:from>
    <xdr:to>
      <xdr:col>7</xdr:col>
      <xdr:colOff>1524000</xdr:colOff>
      <xdr:row>20</xdr:row>
      <xdr:rowOff>21167</xdr:rowOff>
    </xdr:to>
    <xdr:sp macro="" textlink="">
      <xdr:nvSpPr>
        <xdr:cNvPr id="22" name="Left Brace 21"/>
        <xdr:cNvSpPr/>
      </xdr:nvSpPr>
      <xdr:spPr>
        <a:xfrm rot="16200000">
          <a:off x="7694295" y="4019550"/>
          <a:ext cx="87630" cy="868045"/>
        </a:xfrm>
        <a:prstGeom prst="lef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6</xdr:col>
      <xdr:colOff>546100</xdr:colOff>
      <xdr:row>25</xdr:row>
      <xdr:rowOff>171451</xdr:rowOff>
    </xdr:from>
    <xdr:to>
      <xdr:col>7</xdr:col>
      <xdr:colOff>688975</xdr:colOff>
      <xdr:row>28</xdr:row>
      <xdr:rowOff>95250</xdr:rowOff>
    </xdr:to>
    <xdr:sp macro="" textlink="">
      <xdr:nvSpPr>
        <xdr:cNvPr id="23" name="TextBox 22"/>
        <xdr:cNvSpPr txBox="1"/>
      </xdr:nvSpPr>
      <xdr:spPr>
        <a:xfrm>
          <a:off x="6089650" y="5600700"/>
          <a:ext cx="1247775" cy="495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a:solidFill>
                <a:schemeClr val="dk1"/>
              </a:solidFill>
              <a:latin typeface="MS PGothic" panose="020B0600070205080204" pitchFamily="34" charset="-128"/>
              <a:ea typeface="MS PGothic" panose="020B0600070205080204" pitchFamily="34" charset="-128"/>
              <a:cs typeface="+mn-cs"/>
            </a:rPr>
            <a:t>Defect</a:t>
          </a:r>
          <a:r>
            <a:rPr lang="en-IN" sz="1100" baseline="0">
              <a:solidFill>
                <a:schemeClr val="dk1"/>
              </a:solidFill>
              <a:latin typeface="MS PGothic" panose="020B0600070205080204" pitchFamily="34" charset="-128"/>
              <a:ea typeface="MS PGothic" panose="020B0600070205080204" pitchFamily="34" charset="-128"/>
              <a:cs typeface="+mn-cs"/>
            </a:rPr>
            <a:t> reporting date</a:t>
          </a:r>
          <a:endParaRPr lang="en-IN" sz="1100">
            <a:solidFill>
              <a:schemeClr val="dk1"/>
            </a:solidFill>
            <a:latin typeface="MS PGothic" panose="020B0600070205080204" pitchFamily="34" charset="-128"/>
            <a:ea typeface="MS PGothic" panose="020B0600070205080204" pitchFamily="34" charset="-128"/>
            <a:cs typeface="+mn-cs"/>
          </a:endParaRPr>
        </a:p>
      </xdr:txBody>
    </xdr:sp>
    <xdr:clientData/>
  </xdr:twoCellAnchor>
  <xdr:twoCellAnchor>
    <xdr:from>
      <xdr:col>7</xdr:col>
      <xdr:colOff>444500</xdr:colOff>
      <xdr:row>20</xdr:row>
      <xdr:rowOff>44451</xdr:rowOff>
    </xdr:from>
    <xdr:to>
      <xdr:col>7</xdr:col>
      <xdr:colOff>1104905</xdr:colOff>
      <xdr:row>25</xdr:row>
      <xdr:rowOff>142875</xdr:rowOff>
    </xdr:to>
    <xdr:cxnSp macro="">
      <xdr:nvCxnSpPr>
        <xdr:cNvPr id="33" name="Straight Arrow Connector 32"/>
        <xdr:cNvCxnSpPr/>
      </xdr:nvCxnSpPr>
      <xdr:spPr>
        <a:xfrm flipV="1">
          <a:off x="7092950" y="4521200"/>
          <a:ext cx="660400" cy="1050925"/>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803275</xdr:colOff>
      <xdr:row>26</xdr:row>
      <xdr:rowOff>6351</xdr:rowOff>
    </xdr:from>
    <xdr:to>
      <xdr:col>7</xdr:col>
      <xdr:colOff>2625725</xdr:colOff>
      <xdr:row>28</xdr:row>
      <xdr:rowOff>111125</xdr:rowOff>
    </xdr:to>
    <xdr:sp macro="" textlink="">
      <xdr:nvSpPr>
        <xdr:cNvPr id="35" name="TextBox 34"/>
        <xdr:cNvSpPr txBox="1"/>
      </xdr:nvSpPr>
      <xdr:spPr>
        <a:xfrm>
          <a:off x="7451725" y="5626100"/>
          <a:ext cx="1822450" cy="485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100">
              <a:solidFill>
                <a:schemeClr val="dk1"/>
              </a:solidFill>
              <a:latin typeface="MS PGothic" panose="020B0600070205080204" pitchFamily="34" charset="-128"/>
              <a:ea typeface="MS PGothic" panose="020B0600070205080204" pitchFamily="34" charset="-128"/>
              <a:cs typeface="+mn-cs"/>
            </a:rPr>
            <a:t>Record Serial no. (continuous for the day)</a:t>
          </a:r>
        </a:p>
      </xdr:txBody>
    </xdr:sp>
    <xdr:clientData/>
  </xdr:twoCellAnchor>
  <xdr:twoCellAnchor>
    <xdr:from>
      <xdr:col>7</xdr:col>
      <xdr:colOff>1714500</xdr:colOff>
      <xdr:row>20</xdr:row>
      <xdr:rowOff>98425</xdr:rowOff>
    </xdr:from>
    <xdr:to>
      <xdr:col>7</xdr:col>
      <xdr:colOff>1861605</xdr:colOff>
      <xdr:row>26</xdr:row>
      <xdr:rowOff>6351</xdr:rowOff>
    </xdr:to>
    <xdr:cxnSp macro="">
      <xdr:nvCxnSpPr>
        <xdr:cNvPr id="36" name="Straight Arrow Connector 35"/>
        <xdr:cNvCxnSpPr>
          <a:stCxn id="35" idx="0"/>
          <a:endCxn id="37" idx="1"/>
        </xdr:cNvCxnSpPr>
      </xdr:nvCxnSpPr>
      <xdr:spPr>
        <a:xfrm flipV="1">
          <a:off x="8362950" y="4575175"/>
          <a:ext cx="146685" cy="1050925"/>
        </a:xfrm>
        <a:prstGeom prst="straightConnector1">
          <a:avLst/>
        </a:prstGeom>
        <a:ln>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1680630</xdr:colOff>
      <xdr:row>19</xdr:row>
      <xdr:rowOff>231768</xdr:rowOff>
    </xdr:from>
    <xdr:to>
      <xdr:col>7</xdr:col>
      <xdr:colOff>2042580</xdr:colOff>
      <xdr:row>20</xdr:row>
      <xdr:rowOff>98425</xdr:rowOff>
    </xdr:to>
    <xdr:sp macro="" textlink="">
      <xdr:nvSpPr>
        <xdr:cNvPr id="37" name="Left Brace 36"/>
        <xdr:cNvSpPr/>
      </xdr:nvSpPr>
      <xdr:spPr>
        <a:xfrm rot="16200000">
          <a:off x="8442960" y="4326890"/>
          <a:ext cx="133350" cy="361950"/>
        </a:xfrm>
        <a:prstGeom prst="lef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4</xdr:col>
      <xdr:colOff>492128</xdr:colOff>
      <xdr:row>19</xdr:row>
      <xdr:rowOff>238125</xdr:rowOff>
    </xdr:from>
    <xdr:to>
      <xdr:col>7</xdr:col>
      <xdr:colOff>333379</xdr:colOff>
      <xdr:row>20</xdr:row>
      <xdr:rowOff>63499</xdr:rowOff>
    </xdr:to>
    <xdr:sp macro="" textlink="">
      <xdr:nvSpPr>
        <xdr:cNvPr id="50" name="Left Brace 49"/>
        <xdr:cNvSpPr/>
      </xdr:nvSpPr>
      <xdr:spPr>
        <a:xfrm rot="16200000">
          <a:off x="5395595" y="2954020"/>
          <a:ext cx="92075" cy="3079750"/>
        </a:xfrm>
        <a:prstGeom prst="lef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omments" Target="../comments1.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pageSetUpPr fitToPage="1"/>
  </sheetPr>
  <dimension ref="A1:Q54"/>
  <sheetViews>
    <sheetView showGridLines="0" tabSelected="1" view="pageBreakPreview" topLeftCell="A27" zoomScale="70" zoomScaleNormal="100" zoomScaleSheetLayoutView="70" workbookViewId="0">
      <selection activeCell="B43" sqref="B43:I44"/>
    </sheetView>
  </sheetViews>
  <sheetFormatPr defaultColWidth="9.140625" defaultRowHeight="15"/>
  <cols>
    <col min="1" max="1" width="2.7109375" style="30" customWidth="1"/>
    <col min="2" max="2" width="25.7109375" style="30" customWidth="1"/>
    <col min="3" max="3" width="27.7109375" style="30" customWidth="1"/>
    <col min="4" max="4" width="40" style="30" customWidth="1"/>
    <col min="5" max="5" width="39" style="30" customWidth="1"/>
    <col min="6" max="6" width="28" style="30" customWidth="1"/>
    <col min="7" max="7" width="9.85546875" style="30" customWidth="1"/>
    <col min="8" max="11" width="9.140625" style="30"/>
    <col min="12" max="12" width="6.85546875" style="30" customWidth="1"/>
    <col min="13" max="13" width="23.140625" style="30" customWidth="1"/>
    <col min="14" max="14" width="3" style="30" customWidth="1"/>
    <col min="15" max="15" width="9.140625" style="30"/>
    <col min="16" max="16" width="42.28515625" style="30" customWidth="1"/>
    <col min="17" max="17" width="30.7109375" style="30" customWidth="1"/>
    <col min="18" max="16384" width="9.140625" style="30"/>
  </cols>
  <sheetData>
    <row r="1" spans="1:17" s="29" customFormat="1" ht="15.75" customHeight="1">
      <c r="A1" s="31"/>
      <c r="B1" s="230" t="s">
        <v>0</v>
      </c>
      <c r="C1" s="230"/>
      <c r="D1" s="230"/>
      <c r="E1" s="230"/>
      <c r="F1" s="230"/>
      <c r="G1" s="230"/>
      <c r="H1" s="230"/>
      <c r="I1" s="230"/>
      <c r="J1" s="230"/>
      <c r="K1" s="230"/>
      <c r="L1" s="230"/>
      <c r="M1" s="230"/>
      <c r="N1" s="59"/>
      <c r="O1" s="60"/>
    </row>
    <row r="2" spans="1:17" s="29" customFormat="1" ht="11.25" customHeight="1">
      <c r="A2" s="32"/>
      <c r="B2" s="33"/>
      <c r="C2" s="33"/>
      <c r="D2" s="33"/>
      <c r="E2" s="33"/>
      <c r="F2" s="33"/>
      <c r="G2" s="231" t="s">
        <v>1</v>
      </c>
      <c r="H2" s="231"/>
      <c r="I2" s="231"/>
      <c r="J2" s="231"/>
      <c r="K2" s="231"/>
      <c r="L2" s="231"/>
      <c r="M2" s="231"/>
      <c r="N2" s="61"/>
      <c r="O2" s="60"/>
    </row>
    <row r="3" spans="1:17" ht="23.25" customHeight="1">
      <c r="A3" s="34"/>
      <c r="B3" s="232" t="s">
        <v>2</v>
      </c>
      <c r="C3" s="233"/>
      <c r="D3" s="233"/>
      <c r="E3" s="233"/>
      <c r="F3" s="233"/>
      <c r="G3" s="233"/>
      <c r="H3" s="233"/>
      <c r="I3" s="233"/>
      <c r="J3" s="233"/>
      <c r="K3" s="233"/>
      <c r="L3" s="233"/>
      <c r="M3" s="234"/>
      <c r="N3" s="62"/>
      <c r="P3" s="83" t="s">
        <v>3</v>
      </c>
      <c r="Q3" s="76" t="str">
        <f>_xlfn.TEXTJOIN("-",TRUE,K4,D9)</f>
        <v>SCAPKGP-CR-MA-2-5-23-1-TC02959</v>
      </c>
    </row>
    <row r="4" spans="1:17" ht="21.95" customHeight="1">
      <c r="A4" s="34"/>
      <c r="B4" s="103"/>
      <c r="C4" s="104"/>
      <c r="D4" s="94" t="s">
        <v>4</v>
      </c>
      <c r="E4" s="95"/>
      <c r="F4" s="96"/>
      <c r="G4" s="210" t="s">
        <v>5</v>
      </c>
      <c r="H4" s="210"/>
      <c r="I4" s="210"/>
      <c r="J4" s="210"/>
      <c r="K4" s="235" t="str">
        <f>UPPER("SCAPKGP"&amp;"-"&amp;LEFT(K5,2)&amp;"-"&amp;LEFT(K6,2)&amp;"-"&amp;(TEXT(K8,"D-M-YY"))&amp;"-"&amp;K7)</f>
        <v>SCAPKGP-CR-MA-2-5-23-1</v>
      </c>
      <c r="L4" s="236"/>
      <c r="M4" s="237"/>
      <c r="N4" s="63"/>
      <c r="O4" s="64"/>
      <c r="P4" s="83"/>
    </row>
    <row r="5" spans="1:17" ht="21.95" customHeight="1">
      <c r="A5" s="34"/>
      <c r="B5" s="103"/>
      <c r="C5" s="104"/>
      <c r="D5" s="97"/>
      <c r="E5" s="98"/>
      <c r="F5" s="99"/>
      <c r="G5" s="210" t="s">
        <v>6</v>
      </c>
      <c r="H5" s="210"/>
      <c r="I5" s="210"/>
      <c r="J5" s="210"/>
      <c r="K5" s="211" t="s">
        <v>7</v>
      </c>
      <c r="L5" s="212"/>
      <c r="M5" s="213"/>
      <c r="N5" s="63"/>
      <c r="O5" s="64"/>
    </row>
    <row r="6" spans="1:17" ht="21.95" customHeight="1">
      <c r="A6" s="34"/>
      <c r="B6" s="103"/>
      <c r="C6" s="104"/>
      <c r="D6" s="100"/>
      <c r="E6" s="101"/>
      <c r="F6" s="102"/>
      <c r="G6" s="210" t="s">
        <v>8</v>
      </c>
      <c r="H6" s="210"/>
      <c r="I6" s="210"/>
      <c r="J6" s="210"/>
      <c r="K6" s="211" t="s">
        <v>9</v>
      </c>
      <c r="L6" s="212"/>
      <c r="M6" s="213"/>
      <c r="N6" s="63"/>
      <c r="Q6" s="77" t="s">
        <v>10</v>
      </c>
    </row>
    <row r="7" spans="1:17" ht="21.95" customHeight="1">
      <c r="A7" s="34"/>
      <c r="B7" s="228" t="s">
        <v>11</v>
      </c>
      <c r="C7" s="229"/>
      <c r="D7" s="229"/>
      <c r="E7" s="229" t="s">
        <v>12</v>
      </c>
      <c r="F7" s="229"/>
      <c r="G7" s="210" t="s">
        <v>13</v>
      </c>
      <c r="H7" s="210"/>
      <c r="I7" s="210"/>
      <c r="J7" s="210"/>
      <c r="K7" s="211">
        <v>1</v>
      </c>
      <c r="L7" s="212"/>
      <c r="M7" s="213"/>
      <c r="N7" s="63"/>
      <c r="O7" s="64"/>
    </row>
    <row r="8" spans="1:17" ht="21.95" customHeight="1">
      <c r="A8" s="34"/>
      <c r="B8" s="224" t="s">
        <v>14</v>
      </c>
      <c r="C8" s="212"/>
      <c r="D8" s="225"/>
      <c r="E8" s="211" t="s">
        <v>15</v>
      </c>
      <c r="F8" s="225"/>
      <c r="G8" s="210" t="s">
        <v>16</v>
      </c>
      <c r="H8" s="210"/>
      <c r="I8" s="210"/>
      <c r="J8" s="210"/>
      <c r="K8" s="226">
        <v>45048</v>
      </c>
      <c r="L8" s="212"/>
      <c r="M8" s="213"/>
      <c r="N8" s="63"/>
      <c r="O8" s="64"/>
    </row>
    <row r="9" spans="1:17" ht="21.95" customHeight="1">
      <c r="A9" s="34"/>
      <c r="B9" s="222" t="s">
        <v>17</v>
      </c>
      <c r="C9" s="227"/>
      <c r="D9" s="36" t="s">
        <v>18</v>
      </c>
      <c r="E9" s="37" t="s">
        <v>19</v>
      </c>
      <c r="F9" s="36" t="s">
        <v>20</v>
      </c>
      <c r="G9" s="210" t="s">
        <v>21</v>
      </c>
      <c r="H9" s="210"/>
      <c r="I9" s="210"/>
      <c r="J9" s="210"/>
      <c r="K9" s="211">
        <v>5</v>
      </c>
      <c r="L9" s="212"/>
      <c r="M9" s="213"/>
      <c r="N9" s="63"/>
      <c r="O9" s="64"/>
    </row>
    <row r="10" spans="1:17" ht="35.25" customHeight="1">
      <c r="A10" s="34"/>
      <c r="B10" s="222" t="s">
        <v>22</v>
      </c>
      <c r="C10" s="223"/>
      <c r="D10" s="38" t="s">
        <v>23</v>
      </c>
      <c r="E10" s="35" t="s">
        <v>24</v>
      </c>
      <c r="F10" s="36" t="s">
        <v>25</v>
      </c>
      <c r="G10" s="210" t="s">
        <v>26</v>
      </c>
      <c r="H10" s="210"/>
      <c r="I10" s="210"/>
      <c r="J10" s="210"/>
      <c r="K10" s="211" t="s">
        <v>27</v>
      </c>
      <c r="L10" s="212"/>
      <c r="M10" s="213"/>
      <c r="N10" s="63"/>
      <c r="O10" s="65"/>
    </row>
    <row r="11" spans="1:17" ht="21.95" customHeight="1">
      <c r="A11" s="34"/>
      <c r="B11" s="84" t="s">
        <v>28</v>
      </c>
      <c r="C11" s="85"/>
      <c r="D11" s="88" t="s">
        <v>29</v>
      </c>
      <c r="E11" s="89"/>
      <c r="F11" s="90"/>
      <c r="G11" s="210" t="s">
        <v>30</v>
      </c>
      <c r="H11" s="210"/>
      <c r="I11" s="210"/>
      <c r="J11" s="210"/>
      <c r="K11" s="211" t="s">
        <v>31</v>
      </c>
      <c r="L11" s="212"/>
      <c r="M11" s="213"/>
      <c r="N11" s="63"/>
    </row>
    <row r="12" spans="1:17" ht="22.5" customHeight="1">
      <c r="A12" s="34"/>
      <c r="B12" s="86"/>
      <c r="C12" s="87"/>
      <c r="D12" s="91"/>
      <c r="E12" s="92"/>
      <c r="F12" s="93"/>
      <c r="G12" s="210" t="s">
        <v>32</v>
      </c>
      <c r="H12" s="210"/>
      <c r="I12" s="210"/>
      <c r="J12" s="210"/>
      <c r="K12" s="211" t="s">
        <v>33</v>
      </c>
      <c r="L12" s="212"/>
      <c r="M12" s="213"/>
      <c r="N12" s="63"/>
    </row>
    <row r="13" spans="1:17" ht="256.5" customHeight="1">
      <c r="A13" s="34"/>
      <c r="B13" s="214" t="s">
        <v>34</v>
      </c>
      <c r="C13" s="215"/>
      <c r="D13" s="216" t="s">
        <v>167</v>
      </c>
      <c r="E13" s="217"/>
      <c r="F13" s="217"/>
      <c r="G13" s="217"/>
      <c r="H13" s="217"/>
      <c r="I13" s="217"/>
      <c r="J13" s="217"/>
      <c r="K13" s="217"/>
      <c r="L13" s="217"/>
      <c r="M13" s="218"/>
      <c r="N13" s="63"/>
    </row>
    <row r="14" spans="1:17" ht="33.75" customHeight="1">
      <c r="A14" s="34"/>
      <c r="B14" s="219" t="s">
        <v>35</v>
      </c>
      <c r="C14" s="220"/>
      <c r="D14" s="220"/>
      <c r="E14" s="220"/>
      <c r="F14" s="220"/>
      <c r="G14" s="220"/>
      <c r="H14" s="220"/>
      <c r="I14" s="220"/>
      <c r="J14" s="220"/>
      <c r="K14" s="220"/>
      <c r="L14" s="220"/>
      <c r="M14" s="221"/>
      <c r="N14" s="63"/>
      <c r="O14" s="64"/>
    </row>
    <row r="15" spans="1:17" ht="207" customHeight="1">
      <c r="A15" s="39"/>
      <c r="B15" s="200" t="s">
        <v>36</v>
      </c>
      <c r="C15" s="201"/>
      <c r="D15" s="201"/>
      <c r="E15" s="201"/>
      <c r="F15" s="201"/>
      <c r="G15" s="201"/>
      <c r="H15" s="201"/>
      <c r="I15" s="201"/>
      <c r="J15" s="201"/>
      <c r="K15" s="201"/>
      <c r="L15" s="201"/>
      <c r="M15" s="202"/>
      <c r="N15" s="63"/>
      <c r="O15" s="64"/>
      <c r="P15" s="66"/>
    </row>
    <row r="16" spans="1:17" ht="3.75" customHeight="1">
      <c r="A16" s="39"/>
      <c r="B16" s="40"/>
      <c r="C16" s="41"/>
      <c r="D16" s="41"/>
      <c r="E16" s="41"/>
      <c r="F16" s="41"/>
      <c r="G16" s="41"/>
      <c r="H16" s="41"/>
      <c r="I16" s="41"/>
      <c r="J16" s="41"/>
      <c r="K16" s="41"/>
      <c r="L16" s="41"/>
      <c r="M16" s="67"/>
      <c r="N16" s="63"/>
      <c r="O16" s="64"/>
    </row>
    <row r="17" spans="1:15" ht="3.95" hidden="1" customHeight="1">
      <c r="A17" s="39"/>
      <c r="B17" s="42"/>
      <c r="C17" s="43"/>
      <c r="D17" s="43"/>
      <c r="E17" s="43"/>
      <c r="F17" s="43"/>
      <c r="G17" s="43"/>
      <c r="H17" s="43"/>
      <c r="I17" s="43"/>
      <c r="J17" s="43"/>
      <c r="K17" s="43"/>
      <c r="L17" s="43"/>
      <c r="M17" s="68"/>
      <c r="N17" s="63"/>
      <c r="O17" s="64"/>
    </row>
    <row r="18" spans="1:15" ht="22.5" hidden="1" customHeight="1">
      <c r="A18" s="39"/>
      <c r="B18" s="203" t="s">
        <v>37</v>
      </c>
      <c r="C18" s="204"/>
      <c r="D18" s="204"/>
      <c r="E18" s="204"/>
      <c r="F18" s="204"/>
      <c r="G18" s="204"/>
      <c r="H18" s="204"/>
      <c r="I18" s="204"/>
      <c r="J18" s="204"/>
      <c r="K18" s="204"/>
      <c r="L18" s="204"/>
      <c r="M18" s="205"/>
      <c r="N18" s="63"/>
    </row>
    <row r="19" spans="1:15" ht="21" hidden="1" customHeight="1">
      <c r="A19" s="34"/>
      <c r="B19" s="206" t="s">
        <v>38</v>
      </c>
      <c r="C19" s="207"/>
      <c r="D19" s="207"/>
      <c r="E19" s="207"/>
      <c r="F19" s="208" t="s">
        <v>39</v>
      </c>
      <c r="G19" s="208"/>
      <c r="H19" s="208"/>
      <c r="I19" s="208"/>
      <c r="J19" s="208"/>
      <c r="K19" s="208"/>
      <c r="L19" s="208"/>
      <c r="M19" s="209"/>
      <c r="N19" s="63"/>
      <c r="O19" s="69"/>
    </row>
    <row r="20" spans="1:15" ht="23.25" hidden="1">
      <c r="A20" s="34"/>
      <c r="B20" s="44" t="s">
        <v>40</v>
      </c>
      <c r="C20" s="45" t="s">
        <v>41</v>
      </c>
      <c r="D20" s="45" t="s">
        <v>42</v>
      </c>
      <c r="E20" s="45" t="s">
        <v>43</v>
      </c>
      <c r="F20" s="46" t="s">
        <v>44</v>
      </c>
      <c r="G20" s="130"/>
      <c r="H20" s="131"/>
      <c r="I20" s="131"/>
      <c r="J20" s="131"/>
      <c r="K20" s="131"/>
      <c r="L20" s="131"/>
      <c r="M20" s="132"/>
      <c r="N20" s="63"/>
      <c r="O20" s="64"/>
    </row>
    <row r="21" spans="1:15" ht="18.75" hidden="1" customHeight="1">
      <c r="A21" s="34"/>
      <c r="B21" s="47" t="s">
        <v>45</v>
      </c>
      <c r="C21" s="48"/>
      <c r="D21" s="48"/>
      <c r="E21" s="48"/>
      <c r="F21" s="46" t="s">
        <v>46</v>
      </c>
      <c r="G21" s="130"/>
      <c r="H21" s="131"/>
      <c r="I21" s="131"/>
      <c r="J21" s="131"/>
      <c r="K21" s="131"/>
      <c r="L21" s="131"/>
      <c r="M21" s="132"/>
      <c r="N21" s="63"/>
    </row>
    <row r="22" spans="1:15" ht="23.25" hidden="1">
      <c r="A22" s="34"/>
      <c r="B22" s="47" t="s">
        <v>47</v>
      </c>
      <c r="C22" s="48"/>
      <c r="D22" s="48"/>
      <c r="E22" s="48"/>
      <c r="F22" s="46" t="s">
        <v>48</v>
      </c>
      <c r="G22" s="130"/>
      <c r="H22" s="131"/>
      <c r="I22" s="131"/>
      <c r="J22" s="131"/>
      <c r="K22" s="131"/>
      <c r="L22" s="131"/>
      <c r="M22" s="132"/>
      <c r="N22" s="63"/>
      <c r="O22" s="64"/>
    </row>
    <row r="23" spans="1:15" ht="23.25" hidden="1">
      <c r="A23" s="34"/>
      <c r="B23" s="47" t="s">
        <v>49</v>
      </c>
      <c r="C23" s="48"/>
      <c r="D23" s="48"/>
      <c r="E23" s="48"/>
      <c r="F23" s="46" t="s">
        <v>50</v>
      </c>
      <c r="G23" s="130"/>
      <c r="H23" s="131"/>
      <c r="I23" s="131"/>
      <c r="J23" s="131"/>
      <c r="K23" s="131"/>
      <c r="L23" s="131"/>
      <c r="M23" s="132"/>
      <c r="N23" s="63"/>
    </row>
    <row r="24" spans="1:15" ht="23.25" hidden="1">
      <c r="A24" s="34"/>
      <c r="B24" s="47" t="s">
        <v>51</v>
      </c>
      <c r="C24" s="48"/>
      <c r="D24" s="48"/>
      <c r="E24" s="48"/>
      <c r="F24" s="46" t="s">
        <v>52</v>
      </c>
      <c r="G24" s="130"/>
      <c r="H24" s="131"/>
      <c r="I24" s="131"/>
      <c r="J24" s="131"/>
      <c r="K24" s="131"/>
      <c r="L24" s="131"/>
      <c r="M24" s="132"/>
      <c r="N24" s="63"/>
      <c r="O24" s="64"/>
    </row>
    <row r="25" spans="1:15" ht="23.25" hidden="1">
      <c r="A25" s="34"/>
      <c r="B25" s="47" t="s">
        <v>53</v>
      </c>
      <c r="C25" s="48"/>
      <c r="D25" s="48"/>
      <c r="E25" s="48"/>
      <c r="F25" s="46" t="s">
        <v>54</v>
      </c>
      <c r="G25" s="130"/>
      <c r="H25" s="131"/>
      <c r="I25" s="131"/>
      <c r="J25" s="131"/>
      <c r="K25" s="131"/>
      <c r="L25" s="131"/>
      <c r="M25" s="132"/>
      <c r="N25" s="63"/>
      <c r="O25" s="65"/>
    </row>
    <row r="26" spans="1:15" ht="21" hidden="1">
      <c r="A26" s="34"/>
      <c r="B26" s="185"/>
      <c r="C26" s="186"/>
      <c r="D26" s="186"/>
      <c r="E26" s="186"/>
      <c r="F26" s="186"/>
      <c r="G26" s="186"/>
      <c r="H26" s="186"/>
      <c r="I26" s="186"/>
      <c r="J26" s="186"/>
      <c r="K26" s="186"/>
      <c r="L26" s="186"/>
      <c r="M26" s="187"/>
      <c r="N26" s="63"/>
      <c r="O26" s="69"/>
    </row>
    <row r="27" spans="1:15" ht="31.5" customHeight="1">
      <c r="A27" s="34"/>
      <c r="B27" s="188" t="s">
        <v>55</v>
      </c>
      <c r="C27" s="189"/>
      <c r="D27" s="189"/>
      <c r="E27" s="189"/>
      <c r="F27" s="189"/>
      <c r="G27" s="189"/>
      <c r="H27" s="189"/>
      <c r="I27" s="189"/>
      <c r="J27" s="189"/>
      <c r="K27" s="189"/>
      <c r="L27" s="189"/>
      <c r="M27" s="190"/>
      <c r="N27" s="63"/>
    </row>
    <row r="28" spans="1:15" ht="33" customHeight="1">
      <c r="A28" s="34"/>
      <c r="B28" s="191" t="s">
        <v>56</v>
      </c>
      <c r="C28" s="192"/>
      <c r="D28" s="192"/>
      <c r="E28" s="192"/>
      <c r="F28" s="192"/>
      <c r="G28" s="192"/>
      <c r="H28" s="192"/>
      <c r="I28" s="192"/>
      <c r="J28" s="192"/>
      <c r="K28" s="192"/>
      <c r="L28" s="192"/>
      <c r="M28" s="193"/>
      <c r="N28" s="63"/>
    </row>
    <row r="29" spans="1:15" ht="21">
      <c r="A29" s="34"/>
      <c r="B29" s="194" t="s">
        <v>57</v>
      </c>
      <c r="C29" s="195"/>
      <c r="D29" s="195"/>
      <c r="E29" s="195"/>
      <c r="F29" s="195"/>
      <c r="G29" s="195"/>
      <c r="H29" s="195"/>
      <c r="I29" s="195"/>
      <c r="J29" s="195"/>
      <c r="K29" s="195"/>
      <c r="L29" s="195"/>
      <c r="M29" s="196"/>
      <c r="N29" s="63"/>
    </row>
    <row r="30" spans="1:15" ht="29.25" customHeight="1">
      <c r="A30" s="34"/>
      <c r="B30" s="49" t="s">
        <v>58</v>
      </c>
      <c r="C30" s="50" t="s">
        <v>59</v>
      </c>
      <c r="D30" s="50" t="s">
        <v>60</v>
      </c>
      <c r="E30" s="50" t="s">
        <v>61</v>
      </c>
      <c r="F30" s="50" t="s">
        <v>62</v>
      </c>
      <c r="G30" s="197" t="s">
        <v>63</v>
      </c>
      <c r="H30" s="197"/>
      <c r="I30" s="197"/>
      <c r="J30" s="197"/>
      <c r="K30" s="198" t="s">
        <v>64</v>
      </c>
      <c r="L30" s="198"/>
      <c r="M30" s="199"/>
      <c r="N30" s="63"/>
    </row>
    <row r="31" spans="1:15" ht="120.95" customHeight="1">
      <c r="A31" s="34"/>
      <c r="B31" s="51" t="s">
        <v>65</v>
      </c>
      <c r="C31" s="52" t="s">
        <v>66</v>
      </c>
      <c r="D31" s="52" t="s">
        <v>67</v>
      </c>
      <c r="E31" s="52" t="s">
        <v>68</v>
      </c>
      <c r="F31" s="78" t="s">
        <v>69</v>
      </c>
      <c r="G31" s="177" t="s">
        <v>168</v>
      </c>
      <c r="H31" s="168"/>
      <c r="I31" s="168"/>
      <c r="J31" s="169"/>
      <c r="K31" s="177" t="s">
        <v>169</v>
      </c>
      <c r="L31" s="168"/>
      <c r="M31" s="170"/>
      <c r="N31" s="63"/>
    </row>
    <row r="32" spans="1:15" ht="120.95" customHeight="1">
      <c r="A32" s="34"/>
      <c r="B32" s="82" t="s">
        <v>185</v>
      </c>
      <c r="C32" s="78" t="s">
        <v>186</v>
      </c>
      <c r="D32" s="78" t="s">
        <v>187</v>
      </c>
      <c r="E32" s="78" t="s">
        <v>188</v>
      </c>
      <c r="F32" s="78" t="s">
        <v>190</v>
      </c>
      <c r="G32" s="177" t="s">
        <v>189</v>
      </c>
      <c r="H32" s="182"/>
      <c r="I32" s="182"/>
      <c r="J32" s="183"/>
      <c r="K32" s="177" t="s">
        <v>191</v>
      </c>
      <c r="L32" s="182"/>
      <c r="M32" s="184"/>
      <c r="N32" s="63"/>
    </row>
    <row r="33" spans="1:16" ht="107.1" customHeight="1">
      <c r="A33" s="34"/>
      <c r="B33" s="51" t="s">
        <v>70</v>
      </c>
      <c r="C33" s="79" t="s">
        <v>170</v>
      </c>
      <c r="D33" s="80" t="s">
        <v>171</v>
      </c>
      <c r="E33" s="80" t="s">
        <v>172</v>
      </c>
      <c r="F33" s="80" t="s">
        <v>173</v>
      </c>
      <c r="G33" s="178" t="s">
        <v>174</v>
      </c>
      <c r="H33" s="131"/>
      <c r="I33" s="131"/>
      <c r="J33" s="139"/>
      <c r="K33" s="171" t="s">
        <v>175</v>
      </c>
      <c r="L33" s="172"/>
      <c r="M33" s="174"/>
      <c r="N33" s="63"/>
    </row>
    <row r="34" spans="1:16" ht="107.1" customHeight="1">
      <c r="A34" s="34"/>
      <c r="B34" s="51" t="s">
        <v>71</v>
      </c>
      <c r="C34" s="79" t="s">
        <v>177</v>
      </c>
      <c r="D34" s="79" t="s">
        <v>178</v>
      </c>
      <c r="E34" s="53" t="s">
        <v>72</v>
      </c>
      <c r="F34" s="53" t="s">
        <v>73</v>
      </c>
      <c r="G34" s="179" t="s">
        <v>74</v>
      </c>
      <c r="H34" s="180"/>
      <c r="I34" s="180"/>
      <c r="J34" s="181"/>
      <c r="K34" s="171" t="s">
        <v>176</v>
      </c>
      <c r="L34" s="172"/>
      <c r="M34" s="174"/>
      <c r="N34" s="63"/>
    </row>
    <row r="35" spans="1:16" ht="107.1" customHeight="1">
      <c r="A35" s="34"/>
      <c r="B35" s="51" t="s">
        <v>75</v>
      </c>
      <c r="C35" s="52" t="s">
        <v>76</v>
      </c>
      <c r="D35" s="52" t="s">
        <v>77</v>
      </c>
      <c r="E35" s="52" t="s">
        <v>78</v>
      </c>
      <c r="F35" s="52" t="s">
        <v>79</v>
      </c>
      <c r="G35" s="167" t="s">
        <v>79</v>
      </c>
      <c r="H35" s="168"/>
      <c r="I35" s="168"/>
      <c r="J35" s="169"/>
      <c r="K35" s="167" t="s">
        <v>80</v>
      </c>
      <c r="L35" s="168"/>
      <c r="M35" s="170"/>
      <c r="N35" s="63"/>
    </row>
    <row r="36" spans="1:16" ht="140.1" customHeight="1">
      <c r="A36" s="34"/>
      <c r="B36" s="51" t="s">
        <v>81</v>
      </c>
      <c r="C36" s="79" t="s">
        <v>179</v>
      </c>
      <c r="D36" s="79" t="s">
        <v>180</v>
      </c>
      <c r="E36" s="79" t="s">
        <v>182</v>
      </c>
      <c r="F36" s="81" t="s">
        <v>181</v>
      </c>
      <c r="G36" s="171" t="s">
        <v>183</v>
      </c>
      <c r="H36" s="172"/>
      <c r="I36" s="172"/>
      <c r="J36" s="173"/>
      <c r="K36" s="171" t="s">
        <v>184</v>
      </c>
      <c r="L36" s="172"/>
      <c r="M36" s="174"/>
      <c r="N36" s="63"/>
    </row>
    <row r="37" spans="1:16" ht="27" customHeight="1">
      <c r="A37" s="34"/>
      <c r="B37" s="175" t="s">
        <v>82</v>
      </c>
      <c r="C37" s="176"/>
      <c r="D37" s="176"/>
      <c r="E37" s="130"/>
      <c r="F37" s="131"/>
      <c r="G37" s="131"/>
      <c r="H37" s="131"/>
      <c r="I37" s="131"/>
      <c r="J37" s="131"/>
      <c r="K37" s="131"/>
      <c r="L37" s="131"/>
      <c r="M37" s="132"/>
      <c r="N37" s="63"/>
    </row>
    <row r="38" spans="1:16" ht="32.25" customHeight="1">
      <c r="A38" s="34"/>
      <c r="B38" s="155" t="s">
        <v>83</v>
      </c>
      <c r="C38" s="156"/>
      <c r="D38" s="156"/>
      <c r="E38" s="156"/>
      <c r="F38" s="156"/>
      <c r="G38" s="156"/>
      <c r="H38" s="156"/>
      <c r="I38" s="156"/>
      <c r="J38" s="156"/>
      <c r="K38" s="156"/>
      <c r="L38" s="156"/>
      <c r="M38" s="157"/>
      <c r="N38" s="63"/>
    </row>
    <row r="39" spans="1:16" ht="95.1" customHeight="1">
      <c r="A39" s="34"/>
      <c r="B39" s="158" t="s">
        <v>192</v>
      </c>
      <c r="C39" s="159"/>
      <c r="D39" s="159"/>
      <c r="E39" s="159"/>
      <c r="F39" s="159"/>
      <c r="G39" s="159"/>
      <c r="H39" s="159"/>
      <c r="I39" s="159"/>
      <c r="J39" s="159"/>
      <c r="K39" s="159"/>
      <c r="L39" s="159"/>
      <c r="M39" s="160"/>
      <c r="N39" s="63"/>
    </row>
    <row r="40" spans="1:16" ht="30" customHeight="1">
      <c r="A40" s="34"/>
      <c r="B40" s="161" t="s">
        <v>84</v>
      </c>
      <c r="C40" s="162"/>
      <c r="D40" s="162"/>
      <c r="E40" s="162"/>
      <c r="F40" s="162"/>
      <c r="G40" s="162"/>
      <c r="H40" s="162"/>
      <c r="I40" s="162"/>
      <c r="J40" s="162"/>
      <c r="K40" s="162"/>
      <c r="L40" s="162"/>
      <c r="M40" s="163"/>
      <c r="N40" s="63"/>
    </row>
    <row r="41" spans="1:16" ht="90" customHeight="1">
      <c r="A41" s="34"/>
      <c r="B41" s="164" t="s">
        <v>193</v>
      </c>
      <c r="C41" s="165"/>
      <c r="D41" s="165"/>
      <c r="E41" s="165"/>
      <c r="F41" s="165"/>
      <c r="G41" s="165"/>
      <c r="H41" s="165"/>
      <c r="I41" s="165"/>
      <c r="J41" s="165"/>
      <c r="K41" s="165"/>
      <c r="L41" s="165"/>
      <c r="M41" s="166"/>
      <c r="N41" s="63"/>
    </row>
    <row r="42" spans="1:16" ht="27" customHeight="1">
      <c r="A42" s="34"/>
      <c r="B42" s="161" t="s">
        <v>85</v>
      </c>
      <c r="C42" s="162"/>
      <c r="D42" s="162"/>
      <c r="E42" s="162"/>
      <c r="F42" s="162"/>
      <c r="G42" s="162"/>
      <c r="H42" s="162"/>
      <c r="I42" s="162"/>
      <c r="J42" s="162"/>
      <c r="K42" s="162"/>
      <c r="L42" s="162"/>
      <c r="M42" s="163"/>
      <c r="N42" s="63"/>
    </row>
    <row r="43" spans="1:16" ht="71.25" customHeight="1">
      <c r="A43" s="34"/>
      <c r="B43" s="149" t="s">
        <v>86</v>
      </c>
      <c r="C43" s="150"/>
      <c r="D43" s="150"/>
      <c r="E43" s="150"/>
      <c r="F43" s="150"/>
      <c r="G43" s="150"/>
      <c r="H43" s="150"/>
      <c r="I43" s="151"/>
      <c r="J43" s="144" t="s">
        <v>87</v>
      </c>
      <c r="K43" s="145"/>
      <c r="L43" s="130">
        <v>45050</v>
      </c>
      <c r="M43" s="132"/>
      <c r="N43" s="63"/>
    </row>
    <row r="44" spans="1:16" ht="71.25" customHeight="1">
      <c r="A44" s="34"/>
      <c r="B44" s="152"/>
      <c r="C44" s="153"/>
      <c r="D44" s="153"/>
      <c r="E44" s="153"/>
      <c r="F44" s="153"/>
      <c r="G44" s="153"/>
      <c r="H44" s="153"/>
      <c r="I44" s="154"/>
      <c r="J44" s="144" t="s">
        <v>88</v>
      </c>
      <c r="K44" s="145"/>
      <c r="L44" s="130"/>
      <c r="M44" s="132"/>
      <c r="N44" s="63"/>
    </row>
    <row r="45" spans="1:16" ht="30.75" customHeight="1">
      <c r="A45" s="34"/>
      <c r="B45" s="140" t="s">
        <v>89</v>
      </c>
      <c r="C45" s="141"/>
      <c r="D45" s="54" t="s">
        <v>90</v>
      </c>
      <c r="E45" s="54" t="s">
        <v>91</v>
      </c>
      <c r="F45" s="54" t="s">
        <v>92</v>
      </c>
      <c r="G45" s="146" t="s">
        <v>93</v>
      </c>
      <c r="H45" s="147"/>
      <c r="I45" s="148"/>
      <c r="J45" s="146" t="s">
        <v>94</v>
      </c>
      <c r="K45" s="147"/>
      <c r="L45" s="148"/>
      <c r="M45" s="70" t="s">
        <v>95</v>
      </c>
      <c r="N45" s="63"/>
    </row>
    <row r="46" spans="1:16" ht="30" customHeight="1">
      <c r="A46" s="34"/>
      <c r="B46" s="142"/>
      <c r="C46" s="143"/>
      <c r="D46" s="55" t="b">
        <v>0</v>
      </c>
      <c r="E46" s="55" t="b">
        <v>0</v>
      </c>
      <c r="F46" s="55" t="b">
        <v>0</v>
      </c>
      <c r="G46" s="133" t="b">
        <v>0</v>
      </c>
      <c r="H46" s="134"/>
      <c r="I46" s="135"/>
      <c r="J46" s="133" t="b">
        <v>1</v>
      </c>
      <c r="K46" s="134"/>
      <c r="L46" s="135"/>
      <c r="M46" s="71" t="b">
        <v>0</v>
      </c>
      <c r="N46" s="63"/>
    </row>
    <row r="47" spans="1:16" ht="46.5" customHeight="1">
      <c r="A47" s="34"/>
      <c r="B47" s="136" t="s">
        <v>96</v>
      </c>
      <c r="C47" s="137"/>
      <c r="D47" s="137"/>
      <c r="E47" s="137"/>
      <c r="F47" s="137"/>
      <c r="G47" s="137"/>
      <c r="H47" s="137"/>
      <c r="I47" s="137"/>
      <c r="J47" s="137"/>
      <c r="K47" s="137"/>
      <c r="L47" s="137"/>
      <c r="M47" s="138"/>
      <c r="N47" s="63"/>
      <c r="P47" s="72"/>
    </row>
    <row r="48" spans="1:16" ht="27" customHeight="1">
      <c r="A48" s="34"/>
      <c r="B48" s="112" t="s">
        <v>97</v>
      </c>
      <c r="C48" s="56" t="s">
        <v>98</v>
      </c>
      <c r="D48" s="130" t="s">
        <v>99</v>
      </c>
      <c r="E48" s="139"/>
      <c r="F48" s="122" t="s">
        <v>100</v>
      </c>
      <c r="G48" s="122"/>
      <c r="H48" s="125" t="s">
        <v>98</v>
      </c>
      <c r="I48" s="126"/>
      <c r="J48" s="130" t="s">
        <v>101</v>
      </c>
      <c r="K48" s="131"/>
      <c r="L48" s="131"/>
      <c r="M48" s="132"/>
      <c r="N48" s="63"/>
    </row>
    <row r="49" spans="1:14" ht="63.75" customHeight="1">
      <c r="A49" s="34"/>
      <c r="B49" s="113"/>
      <c r="C49" s="56" t="s">
        <v>102</v>
      </c>
      <c r="D49" s="123" t="s">
        <v>103</v>
      </c>
      <c r="E49" s="124"/>
      <c r="F49" s="122"/>
      <c r="G49" s="122"/>
      <c r="H49" s="125" t="s">
        <v>102</v>
      </c>
      <c r="I49" s="126"/>
      <c r="J49" s="123" t="s">
        <v>103</v>
      </c>
      <c r="K49" s="127"/>
      <c r="L49" s="127"/>
      <c r="M49" s="124"/>
      <c r="N49" s="63"/>
    </row>
    <row r="50" spans="1:14" ht="35.25" customHeight="1">
      <c r="A50" s="34"/>
      <c r="B50" s="128" t="s">
        <v>104</v>
      </c>
      <c r="C50" s="129"/>
      <c r="D50" s="130"/>
      <c r="E50" s="131"/>
      <c r="F50" s="131"/>
      <c r="G50" s="131"/>
      <c r="H50" s="131"/>
      <c r="I50" s="131"/>
      <c r="J50" s="131"/>
      <c r="K50" s="131"/>
      <c r="L50" s="131"/>
      <c r="M50" s="132"/>
      <c r="N50" s="63"/>
    </row>
    <row r="51" spans="1:14" ht="32.25" customHeight="1">
      <c r="A51" s="34"/>
      <c r="B51" s="114" t="s">
        <v>105</v>
      </c>
      <c r="C51" s="116" t="s">
        <v>106</v>
      </c>
      <c r="D51" s="117"/>
      <c r="E51" s="117"/>
      <c r="F51" s="117"/>
      <c r="G51" s="118"/>
      <c r="H51" s="105" t="s">
        <v>43</v>
      </c>
      <c r="I51" s="106"/>
      <c r="J51" s="106"/>
      <c r="K51" s="106"/>
      <c r="L51" s="107"/>
      <c r="M51" s="73" t="s">
        <v>107</v>
      </c>
      <c r="N51" s="63"/>
    </row>
    <row r="52" spans="1:14" ht="32.25" customHeight="1">
      <c r="A52" s="34"/>
      <c r="B52" s="115"/>
      <c r="C52" s="119"/>
      <c r="D52" s="120"/>
      <c r="E52" s="120"/>
      <c r="F52" s="120"/>
      <c r="G52" s="121"/>
      <c r="H52" s="108" t="s">
        <v>108</v>
      </c>
      <c r="I52" s="109"/>
      <c r="J52" s="109"/>
      <c r="K52" s="109"/>
      <c r="L52" s="110"/>
      <c r="M52" s="74">
        <v>45102</v>
      </c>
      <c r="N52" s="63"/>
    </row>
    <row r="53" spans="1:14" ht="45" customHeight="1">
      <c r="A53" s="34"/>
      <c r="B53" s="111" t="s">
        <v>109</v>
      </c>
      <c r="C53" s="111"/>
      <c r="D53" s="111"/>
      <c r="E53" s="111"/>
      <c r="F53" s="111"/>
      <c r="G53" s="111"/>
      <c r="H53" s="111"/>
      <c r="I53" s="111"/>
      <c r="J53" s="111"/>
      <c r="K53" s="111"/>
      <c r="L53" s="111"/>
      <c r="M53" s="111"/>
      <c r="N53" s="63"/>
    </row>
    <row r="54" spans="1:14" ht="4.5" customHeight="1">
      <c r="A54" s="57"/>
      <c r="B54" s="58"/>
      <c r="C54" s="58"/>
      <c r="D54" s="58"/>
      <c r="E54" s="58"/>
      <c r="F54" s="58"/>
      <c r="G54" s="58"/>
      <c r="H54" s="58"/>
      <c r="I54" s="58"/>
      <c r="J54" s="58"/>
      <c r="K54" s="58"/>
      <c r="L54" s="58"/>
      <c r="M54" s="58"/>
      <c r="N54" s="75"/>
    </row>
  </sheetData>
  <sheetProtection selectLockedCells="1"/>
  <mergeCells count="96">
    <mergeCell ref="B1:M1"/>
    <mergeCell ref="G2:M2"/>
    <mergeCell ref="B3:M3"/>
    <mergeCell ref="G4:J4"/>
    <mergeCell ref="K4:M4"/>
    <mergeCell ref="G6:J6"/>
    <mergeCell ref="K6:M6"/>
    <mergeCell ref="B7:D7"/>
    <mergeCell ref="E7:F7"/>
    <mergeCell ref="G7:J7"/>
    <mergeCell ref="K7:M7"/>
    <mergeCell ref="B13:C13"/>
    <mergeCell ref="D13:M13"/>
    <mergeCell ref="B14:M14"/>
    <mergeCell ref="B10:C10"/>
    <mergeCell ref="G10:J10"/>
    <mergeCell ref="K10:M10"/>
    <mergeCell ref="G11:J11"/>
    <mergeCell ref="K11:M11"/>
    <mergeCell ref="B15:M15"/>
    <mergeCell ref="B18:M18"/>
    <mergeCell ref="B19:E19"/>
    <mergeCell ref="F19:M19"/>
    <mergeCell ref="G20:M20"/>
    <mergeCell ref="G21:M21"/>
    <mergeCell ref="G22:M22"/>
    <mergeCell ref="G23:M23"/>
    <mergeCell ref="G24:M24"/>
    <mergeCell ref="G25:M25"/>
    <mergeCell ref="B26:M26"/>
    <mergeCell ref="B27:M27"/>
    <mergeCell ref="B28:M28"/>
    <mergeCell ref="B29:M29"/>
    <mergeCell ref="G30:J30"/>
    <mergeCell ref="K30:M30"/>
    <mergeCell ref="G31:J31"/>
    <mergeCell ref="K31:M31"/>
    <mergeCell ref="G33:J33"/>
    <mergeCell ref="K33:M33"/>
    <mergeCell ref="G34:J34"/>
    <mergeCell ref="K34:M34"/>
    <mergeCell ref="G32:J32"/>
    <mergeCell ref="K32:M32"/>
    <mergeCell ref="G35:J35"/>
    <mergeCell ref="K35:M35"/>
    <mergeCell ref="G36:J36"/>
    <mergeCell ref="K36:M36"/>
    <mergeCell ref="B37:D37"/>
    <mergeCell ref="E37:M37"/>
    <mergeCell ref="B38:M38"/>
    <mergeCell ref="B39:M39"/>
    <mergeCell ref="B40:M40"/>
    <mergeCell ref="B41:M41"/>
    <mergeCell ref="B42:M42"/>
    <mergeCell ref="J43:K43"/>
    <mergeCell ref="L43:M43"/>
    <mergeCell ref="J44:K44"/>
    <mergeCell ref="L44:M44"/>
    <mergeCell ref="G45:I45"/>
    <mergeCell ref="J45:L45"/>
    <mergeCell ref="B43:I44"/>
    <mergeCell ref="G46:I46"/>
    <mergeCell ref="J46:L46"/>
    <mergeCell ref="B47:M47"/>
    <mergeCell ref="D48:E48"/>
    <mergeCell ref="H48:I48"/>
    <mergeCell ref="J48:M48"/>
    <mergeCell ref="B45:C46"/>
    <mergeCell ref="H51:L51"/>
    <mergeCell ref="H52:L52"/>
    <mergeCell ref="B53:M53"/>
    <mergeCell ref="B48:B49"/>
    <mergeCell ref="B51:B52"/>
    <mergeCell ref="C51:G52"/>
    <mergeCell ref="F48:G49"/>
    <mergeCell ref="D49:E49"/>
    <mergeCell ref="H49:I49"/>
    <mergeCell ref="J49:M49"/>
    <mergeCell ref="B50:C50"/>
    <mergeCell ref="D50:M50"/>
    <mergeCell ref="P3:P4"/>
    <mergeCell ref="B11:C12"/>
    <mergeCell ref="D11:F12"/>
    <mergeCell ref="D4:F6"/>
    <mergeCell ref="B4:C6"/>
    <mergeCell ref="G12:J12"/>
    <mergeCell ref="K12:M12"/>
    <mergeCell ref="B8:D8"/>
    <mergeCell ref="E8:F8"/>
    <mergeCell ref="G8:J8"/>
    <mergeCell ref="K8:M8"/>
    <mergeCell ref="B9:C9"/>
    <mergeCell ref="G9:J9"/>
    <mergeCell ref="K9:M9"/>
    <mergeCell ref="G5:J5"/>
    <mergeCell ref="K5:M5"/>
  </mergeCells>
  <conditionalFormatting sqref="K4">
    <cfRule type="cellIs" dxfId="82" priority="94" operator="equal">
      <formula>"SCAPKGP---0-1-00-"</formula>
    </cfRule>
  </conditionalFormatting>
  <conditionalFormatting sqref="K5">
    <cfRule type="cellIs" dxfId="81" priority="88" operator="greaterThan">
      <formula>0</formula>
    </cfRule>
    <cfRule type="cellIs" dxfId="80" priority="89" operator="equal">
      <formula>0</formula>
    </cfRule>
  </conditionalFormatting>
  <conditionalFormatting sqref="Q6">
    <cfRule type="cellIs" dxfId="79" priority="21" operator="greaterThan">
      <formula>0</formula>
    </cfRule>
    <cfRule type="cellIs" dxfId="78" priority="22" operator="equal">
      <formula>0</formula>
    </cfRule>
  </conditionalFormatting>
  <conditionalFormatting sqref="B8">
    <cfRule type="cellIs" dxfId="77" priority="61" operator="greaterThan">
      <formula>0</formula>
    </cfRule>
    <cfRule type="cellIs" dxfId="76" priority="62" operator="equal">
      <formula>0</formula>
    </cfRule>
    <cfRule type="cellIs" dxfId="75" priority="108" operator="greaterThan">
      <formula>0</formula>
    </cfRule>
    <cfRule type="cellIs" dxfId="74" priority="109" operator="equal">
      <formula>0</formula>
    </cfRule>
  </conditionalFormatting>
  <conditionalFormatting sqref="E8">
    <cfRule type="cellIs" dxfId="73" priority="59" operator="greaterThan">
      <formula>0</formula>
    </cfRule>
    <cfRule type="cellIs" dxfId="72" priority="60" operator="equal">
      <formula>0</formula>
    </cfRule>
  </conditionalFormatting>
  <conditionalFormatting sqref="D11">
    <cfRule type="cellIs" dxfId="71" priority="67" operator="greaterThan">
      <formula>0</formula>
    </cfRule>
    <cfRule type="cellIs" dxfId="70" priority="68" operator="equal">
      <formula>0</formula>
    </cfRule>
  </conditionalFormatting>
  <conditionalFormatting sqref="K12">
    <cfRule type="cellIs" dxfId="69" priority="69" operator="greaterThan">
      <formula>0</formula>
    </cfRule>
    <cfRule type="cellIs" dxfId="68" priority="70" operator="equal">
      <formula>0</formula>
    </cfRule>
  </conditionalFormatting>
  <conditionalFormatting sqref="K12:M12">
    <cfRule type="cellIs" dxfId="67" priority="50" operator="equal">
      <formula>"REPEATED CASE"</formula>
    </cfRule>
  </conditionalFormatting>
  <conditionalFormatting sqref="D13">
    <cfRule type="cellIs" dxfId="66" priority="65" operator="greaterThan">
      <formula>0</formula>
    </cfRule>
    <cfRule type="cellIs" dxfId="65" priority="66" operator="equal">
      <formula>0</formula>
    </cfRule>
  </conditionalFormatting>
  <conditionalFormatting sqref="G20">
    <cfRule type="cellIs" dxfId="64" priority="26" operator="greaterThan">
      <formula>0</formula>
    </cfRule>
    <cfRule type="cellIs" dxfId="63" priority="27" operator="equal">
      <formula>0</formula>
    </cfRule>
  </conditionalFormatting>
  <conditionalFormatting sqref="B31:B32">
    <cfRule type="cellIs" dxfId="62" priority="15" operator="greaterThan">
      <formula>0</formula>
    </cfRule>
    <cfRule type="cellIs" dxfId="61" priority="16" operator="equal">
      <formula>0</formula>
    </cfRule>
  </conditionalFormatting>
  <conditionalFormatting sqref="C34">
    <cfRule type="cellIs" dxfId="60" priority="9" operator="greaterThan">
      <formula>0</formula>
    </cfRule>
    <cfRule type="cellIs" dxfId="59" priority="10" operator="equal">
      <formula>0</formula>
    </cfRule>
  </conditionalFormatting>
  <conditionalFormatting sqref="D34">
    <cfRule type="cellIs" dxfId="58" priority="7" operator="greaterThan">
      <formula>0</formula>
    </cfRule>
    <cfRule type="cellIs" dxfId="57" priority="8" operator="equal">
      <formula>0</formula>
    </cfRule>
  </conditionalFormatting>
  <conditionalFormatting sqref="E34">
    <cfRule type="cellIs" dxfId="56" priority="5" operator="greaterThan">
      <formula>0</formula>
    </cfRule>
    <cfRule type="cellIs" dxfId="55" priority="6" operator="equal">
      <formula>0</formula>
    </cfRule>
  </conditionalFormatting>
  <conditionalFormatting sqref="F34">
    <cfRule type="cellIs" dxfId="54" priority="3" operator="greaterThan">
      <formula>0</formula>
    </cfRule>
    <cfRule type="cellIs" dxfId="53" priority="4" operator="equal">
      <formula>0</formula>
    </cfRule>
  </conditionalFormatting>
  <conditionalFormatting sqref="G34">
    <cfRule type="cellIs" dxfId="52" priority="1" operator="greaterThan">
      <formula>0</formula>
    </cfRule>
    <cfRule type="cellIs" dxfId="51" priority="2" operator="equal">
      <formula>0</formula>
    </cfRule>
  </conditionalFormatting>
  <conditionalFormatting sqref="E37">
    <cfRule type="cellIs" dxfId="50" priority="30" operator="greaterThan">
      <formula>0</formula>
    </cfRule>
    <cfRule type="cellIs" dxfId="49" priority="31" operator="equal">
      <formula>0</formula>
    </cfRule>
  </conditionalFormatting>
  <conditionalFormatting sqref="B39">
    <cfRule type="cellIs" dxfId="48" priority="34" operator="greaterThan">
      <formula>0</formula>
    </cfRule>
    <cfRule type="cellIs" dxfId="47" priority="35" operator="equal">
      <formula>0</formula>
    </cfRule>
  </conditionalFormatting>
  <conditionalFormatting sqref="B41">
    <cfRule type="cellIs" dxfId="46" priority="36" operator="greaterThan">
      <formula>0</formula>
    </cfRule>
    <cfRule type="cellIs" dxfId="45" priority="37" operator="equal">
      <formula>0</formula>
    </cfRule>
  </conditionalFormatting>
  <conditionalFormatting sqref="L43">
    <cfRule type="cellIs" dxfId="44" priority="38" operator="greaterThan">
      <formula>0</formula>
    </cfRule>
    <cfRule type="cellIs" dxfId="43" priority="39" operator="equal">
      <formula>0</formula>
    </cfRule>
  </conditionalFormatting>
  <conditionalFormatting sqref="L44">
    <cfRule type="cellIs" dxfId="42" priority="40" operator="greaterThan">
      <formula>0</formula>
    </cfRule>
    <cfRule type="cellIs" dxfId="41" priority="41" operator="equal">
      <formula>0</formula>
    </cfRule>
  </conditionalFormatting>
  <conditionalFormatting sqref="D46:M46">
    <cfRule type="expression" dxfId="40" priority="23">
      <formula>COUNTIF($D$46:$M$46,"True")=0</formula>
    </cfRule>
    <cfRule type="expression" dxfId="39" priority="103">
      <formula>COUNTIF($D$46:$M$46,"True")&gt;0</formula>
    </cfRule>
  </conditionalFormatting>
  <conditionalFormatting sqref="D48">
    <cfRule type="cellIs" dxfId="38" priority="48" operator="greaterThan">
      <formula>0</formula>
    </cfRule>
    <cfRule type="cellIs" dxfId="37" priority="49" operator="equal">
      <formula>0</formula>
    </cfRule>
  </conditionalFormatting>
  <conditionalFormatting sqref="J48">
    <cfRule type="cellIs" dxfId="36" priority="80" operator="greaterThan">
      <formula>0</formula>
    </cfRule>
    <cfRule type="cellIs" dxfId="35" priority="81" operator="equal">
      <formula>0</formula>
    </cfRule>
  </conditionalFormatting>
  <conditionalFormatting sqref="D49">
    <cfRule type="cellIs" dxfId="34" priority="19" operator="greaterThan">
      <formula>0</formula>
    </cfRule>
    <cfRule type="cellIs" dxfId="33" priority="20" operator="equal">
      <formula>0</formula>
    </cfRule>
  </conditionalFormatting>
  <conditionalFormatting sqref="J49">
    <cfRule type="cellIs" dxfId="32" priority="17" operator="greaterThan">
      <formula>0</formula>
    </cfRule>
    <cfRule type="cellIs" dxfId="31" priority="18" operator="equal">
      <formula>0</formula>
    </cfRule>
  </conditionalFormatting>
  <conditionalFormatting sqref="D50">
    <cfRule type="cellIs" dxfId="30" priority="46" operator="greaterThan">
      <formula>0</formula>
    </cfRule>
    <cfRule type="cellIs" dxfId="29" priority="47" operator="equal">
      <formula>0</formula>
    </cfRule>
  </conditionalFormatting>
  <conditionalFormatting sqref="C51">
    <cfRule type="cellIs" dxfId="28" priority="44" operator="greaterThan">
      <formula>0</formula>
    </cfRule>
    <cfRule type="cellIs" dxfId="27" priority="45" operator="equal">
      <formula>0</formula>
    </cfRule>
  </conditionalFormatting>
  <conditionalFormatting sqref="M51">
    <cfRule type="cellIs" dxfId="26" priority="104" operator="equal">
      <formula>"CLOSED"</formula>
    </cfRule>
    <cfRule type="cellIs" dxfId="25" priority="105" operator="equal">
      <formula>"OPEN"</formula>
    </cfRule>
    <cfRule type="cellIs" dxfId="24" priority="106" operator="greaterThan">
      <formula>0</formula>
    </cfRule>
    <cfRule type="cellIs" dxfId="23" priority="107" operator="equal">
      <formula>0</formula>
    </cfRule>
  </conditionalFormatting>
  <conditionalFormatting sqref="M52">
    <cfRule type="cellIs" dxfId="22" priority="42" operator="greaterThan">
      <formula>0</formula>
    </cfRule>
    <cfRule type="cellIs" dxfId="21" priority="43" operator="equal">
      <formula>0</formula>
    </cfRule>
  </conditionalFormatting>
  <conditionalFormatting sqref="D9:D10">
    <cfRule type="cellIs" dxfId="20" priority="63" operator="greaterThan">
      <formula>0</formula>
    </cfRule>
    <cfRule type="cellIs" dxfId="19" priority="64" operator="equal">
      <formula>0</formula>
    </cfRule>
  </conditionalFormatting>
  <conditionalFormatting sqref="F9:F10">
    <cfRule type="cellIs" dxfId="18" priority="57" operator="greaterThan">
      <formula>0</formula>
    </cfRule>
    <cfRule type="cellIs" dxfId="17" priority="58" operator="equal">
      <formula>0</formula>
    </cfRule>
  </conditionalFormatting>
  <conditionalFormatting sqref="G21:G25">
    <cfRule type="cellIs" dxfId="16" priority="24" operator="greaterThan">
      <formula>0</formula>
    </cfRule>
    <cfRule type="cellIs" dxfId="15" priority="25" operator="equal">
      <formula>0</formula>
    </cfRule>
  </conditionalFormatting>
  <conditionalFormatting sqref="K6:K11">
    <cfRule type="cellIs" dxfId="14" priority="73" operator="greaterThan">
      <formula>0</formula>
    </cfRule>
    <cfRule type="cellIs" dxfId="13" priority="74" operator="equal">
      <formula>0</formula>
    </cfRule>
  </conditionalFormatting>
  <conditionalFormatting sqref="C21:E25">
    <cfRule type="cellIs" dxfId="12" priority="28" operator="greaterThan">
      <formula>0</formula>
    </cfRule>
    <cfRule type="cellIs" dxfId="11" priority="29" operator="equal">
      <formula>0</formula>
    </cfRule>
  </conditionalFormatting>
  <conditionalFormatting sqref="B33:G33 K33">
    <cfRule type="cellIs" dxfId="10" priority="11" operator="greaterThan">
      <formula>0</formula>
    </cfRule>
    <cfRule type="cellIs" dxfId="9" priority="12" operator="equal">
      <formula>0</formula>
    </cfRule>
  </conditionalFormatting>
  <conditionalFormatting sqref="B34:B35 K34">
    <cfRule type="cellIs" dxfId="8" priority="13" operator="greaterThan">
      <formula>0</formula>
    </cfRule>
    <cfRule type="cellIs" dxfId="7" priority="14" operator="equal">
      <formula>0</formula>
    </cfRule>
  </conditionalFormatting>
  <conditionalFormatting sqref="B36:G36 K36">
    <cfRule type="cellIs" dxfId="6" priority="32" operator="greaterThan">
      <formula>0</formula>
    </cfRule>
    <cfRule type="cellIs" dxfId="5" priority="33" operator="equal">
      <formula>0</formula>
    </cfRule>
  </conditionalFormatting>
  <dataValidations count="17">
    <dataValidation allowBlank="1" showInputMessage="1" showErrorMessage="1" prompt="COPY THIS AND PASTE AS TEXT IN ANY OTHER CELL, _x000a__x000a_THEN AGAIN COPY VALUE PASTED IN NEW CELL , _x000a__x000a_TO PASTE AS NAME OF FILE" sqref="Q3"/>
    <dataValidation allowBlank="1" showInputMessage="1" showErrorMessage="1" prompt="DO NOT EDIT" sqref="K4"/>
    <dataValidation type="list" allowBlank="1" showInputMessage="1" showErrorMessage="1" promptTitle="Select Area from drop down" prompt="Select Area from drop down" sqref="K5:M5">
      <formula1>"CRS -Central reciving,CS -Casting &amp; Forging,ED -ED SHOP,FAB  -Fabrication,HEX -Heavy Exc,HS -Hydraulic store,MEX -MID Exc,ML -Metallurgy Lab,PDI -Pre Dispatch ,PS -Paint shop,TS -Transmission,WH -Wheeled Assy,FC-Field Comissioning,FW-Field warranty"</formula1>
    </dataValidation>
    <dataValidation type="list" allowBlank="1" showInputMessage="1" showErrorMessage="1" error="Select name from drop down" promptTitle="Select name from drop down" prompt="Select name from drop down" sqref="K6:M6">
      <formula1>"Aadil,Abhijit,Amarendra,Bhola,Bimal,Deo,Majid Khan,Manoj,Mustafizur,Nilanjan,Nitesh,Prabhjot,Prasanta,Roshan,Rupam,Sanjay,Sawrav,Shahjahan,Soumen,Sovan,Subhashish,Sujit,Shiv Prasanna,Tarkeshwar,Vamshi,Virendra,Vijay"</formula1>
    </dataValidation>
    <dataValidation type="whole" operator="greaterThanOrEqual" allowBlank="1" showInputMessage="1" showErrorMessage="1" prompt="Defect number to entered as per defect number of area for perticular day,If first defect write &quot;1&quot;, if second defect for day write &quot;2&quot;,if 3rd defect of day write &quot;3&quot; and so on" sqref="K7">
      <formula1>1</formula1>
    </dataValidation>
    <dataValidation type="date" allowBlank="1" showInputMessage="1" showErrorMessage="1" errorTitle="Date format wrong" error="Enter date in correct format dd/mm/yyyy" prompt="Enter date in correct format dd-mm-yyyy" sqref="K8">
      <formula1>43922</formula1>
      <formula2>54878</formula2>
    </dataValidation>
    <dataValidation allowBlank="1" showInputMessage="1" showErrorMessage="1" promptTitle="Enter part number" prompt="Enter part number as per SAP record only_x000a_If any child part of kit, please mention kit part number here and child part number of defective kit to be mentioned in problem description" sqref="D9"/>
    <dataValidation allowBlank="1" showInputMessage="1" showErrorMessage="1" promptTitle="Enter part number" prompt="Enter part number as per SAP record only" sqref="D10"/>
    <dataValidation type="list" allowBlank="1" showInputMessage="1" showErrorMessage="1" promptTitle="Select applicable model" prompt="Model  name  to select from drop down" sqref="F10">
      <formula1>"EX200,ZX220GI,ZX370GI,ZX400MTH,ZX470,ZX650,EX1200,TL340H,EH600,TL340H-Prime,ZW220,ZX23U,ZX33U,EX70,ZX80GI,EX130,ZX140H,TMX20,EX200,BX80,Shinrai Prime,PEX218,PEX300"</formula1>
    </dataValidation>
    <dataValidation type="list" allowBlank="1" showInputMessage="1" showErrorMessage="1" prompt="Select reason for defect reporting from dropdown" sqref="D11">
      <formula1>"Assy Line issue,Incoming Inspection - Regular,Incoming Inspection - Development,PDI/Testing issue,Field Failure Complain"</formula1>
    </dataValidation>
    <dataValidation type="list" allowBlank="1" showInputMessage="1" showErrorMessage="1" prompt="Select defect categoury, if in single part multiple defect, please make another SCAP of diffrent defect" sqref="K11:M11">
      <formula1>"Aesthetic ,Bulging,Bending,Casting,Continuty,Damage,Defective Function,Dent,Dimensional ,Fabrication,Heat Treatment ,Identification ,Leakage ,Loose,Machining ,Metallurgy,Missing,Noise,Others  ,Paint ,Wrong Part"</formula1>
    </dataValidation>
    <dataValidation type="list" allowBlank="1" showInputMessage="1" showErrorMessage="1" sqref="K12:M12">
      <formula1>"NEW CASE,REPEATED CASE"</formula1>
    </dataValidation>
    <dataValidation type="list" allowBlank="1" showInputMessage="1" showErrorMessage="1" prompt="please selct cause for defect" sqref="E37">
      <formula1>"MAN,MACHINE,MATERIAL,METHOD,MANAGEMENT,TOOLS/FIXTURE"</formula1>
    </dataValidation>
    <dataValidation type="date" allowBlank="1" showInputMessage="1" showErrorMessage="1" error="enter date in correct format dd-mm-yy_x000a_" prompt="Enter implementation date in correct format dd-mm-yy" sqref="L43">
      <formula1>43831</formula1>
      <formula2>54789</formula2>
    </dataValidation>
    <dataValidation type="list" allowBlank="1" showInputMessage="1" showErrorMessage="1" prompt="SELECT FROM DROPDOWN" sqref="D50">
      <formula1>"YES,NO"</formula1>
    </dataValidation>
    <dataValidation type="list" allowBlank="1" showInputMessage="1" showErrorMessage="1" prompt="Select Status" sqref="M51">
      <formula1>"Open,Closed"</formula1>
    </dataValidation>
    <dataValidation type="date" allowBlank="1" showInputMessage="1" showErrorMessage="1" error="Enter date in correct format dd-mm-yyyy" prompt="Enter date in correct format dd-mm-yyyy" sqref="M52">
      <formula1>43922</formula1>
      <formula2>54879</formula2>
    </dataValidation>
  </dataValidations>
  <printOptions horizontalCentered="1" verticalCentered="1"/>
  <pageMargins left="0" right="0" top="0" bottom="0" header="0" footer="0"/>
  <pageSetup paperSize="9" scale="2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73" r:id="rId4" name="Check Box 49">
              <controlPr defaultSize="0" autoPict="0">
                <anchor moveWithCells="1">
                  <from>
                    <xdr:col>4</xdr:col>
                    <xdr:colOff>847725</xdr:colOff>
                    <xdr:row>44</xdr:row>
                    <xdr:rowOff>352425</xdr:rowOff>
                  </from>
                  <to>
                    <xdr:col>4</xdr:col>
                    <xdr:colOff>1181100</xdr:colOff>
                    <xdr:row>45</xdr:row>
                    <xdr:rowOff>342900</xdr:rowOff>
                  </to>
                </anchor>
              </controlPr>
            </control>
          </mc:Choice>
        </mc:AlternateContent>
        <mc:AlternateContent xmlns:mc="http://schemas.openxmlformats.org/markup-compatibility/2006">
          <mc:Choice Requires="x14">
            <control shapeId="1074" r:id="rId5" name="Check Box 50">
              <controlPr defaultSize="0" autoPict="0">
                <anchor moveWithCells="1">
                  <from>
                    <xdr:col>3</xdr:col>
                    <xdr:colOff>1104900</xdr:colOff>
                    <xdr:row>44</xdr:row>
                    <xdr:rowOff>352425</xdr:rowOff>
                  </from>
                  <to>
                    <xdr:col>3</xdr:col>
                    <xdr:colOff>1400175</xdr:colOff>
                    <xdr:row>45</xdr:row>
                    <xdr:rowOff>342900</xdr:rowOff>
                  </to>
                </anchor>
              </controlPr>
            </control>
          </mc:Choice>
        </mc:AlternateContent>
        <mc:AlternateContent xmlns:mc="http://schemas.openxmlformats.org/markup-compatibility/2006">
          <mc:Choice Requires="x14">
            <control shapeId="1075" r:id="rId6" name="Check Box 51">
              <controlPr defaultSize="0" autoPict="0">
                <anchor moveWithCells="1">
                  <from>
                    <xdr:col>5</xdr:col>
                    <xdr:colOff>819150</xdr:colOff>
                    <xdr:row>44</xdr:row>
                    <xdr:rowOff>352425</xdr:rowOff>
                  </from>
                  <to>
                    <xdr:col>5</xdr:col>
                    <xdr:colOff>1123950</xdr:colOff>
                    <xdr:row>45</xdr:row>
                    <xdr:rowOff>342900</xdr:rowOff>
                  </to>
                </anchor>
              </controlPr>
            </control>
          </mc:Choice>
        </mc:AlternateContent>
        <mc:AlternateContent xmlns:mc="http://schemas.openxmlformats.org/markup-compatibility/2006">
          <mc:Choice Requires="x14">
            <control shapeId="1076" r:id="rId7" name="Check Box 52">
              <controlPr defaultSize="0" autoPict="0">
                <anchor moveWithCells="1">
                  <from>
                    <xdr:col>7</xdr:col>
                    <xdr:colOff>285750</xdr:colOff>
                    <xdr:row>44</xdr:row>
                    <xdr:rowOff>342900</xdr:rowOff>
                  </from>
                  <to>
                    <xdr:col>8</xdr:col>
                    <xdr:colOff>0</xdr:colOff>
                    <xdr:row>45</xdr:row>
                    <xdr:rowOff>342900</xdr:rowOff>
                  </to>
                </anchor>
              </controlPr>
            </control>
          </mc:Choice>
        </mc:AlternateContent>
        <mc:AlternateContent xmlns:mc="http://schemas.openxmlformats.org/markup-compatibility/2006">
          <mc:Choice Requires="x14">
            <control shapeId="1078" r:id="rId8" name="Check Box 54">
              <controlPr defaultSize="0" autoPict="0">
                <anchor moveWithCells="1">
                  <from>
                    <xdr:col>10</xdr:col>
                    <xdr:colOff>133350</xdr:colOff>
                    <xdr:row>44</xdr:row>
                    <xdr:rowOff>361950</xdr:rowOff>
                  </from>
                  <to>
                    <xdr:col>10</xdr:col>
                    <xdr:colOff>447675</xdr:colOff>
                    <xdr:row>45</xdr:row>
                    <xdr:rowOff>361950</xdr:rowOff>
                  </to>
                </anchor>
              </controlPr>
            </control>
          </mc:Choice>
        </mc:AlternateContent>
        <mc:AlternateContent xmlns:mc="http://schemas.openxmlformats.org/markup-compatibility/2006">
          <mc:Choice Requires="x14">
            <control shapeId="1079" r:id="rId9" name="Check Box 55">
              <controlPr defaultSize="0" autoPict="0">
                <anchor moveWithCells="1">
                  <from>
                    <xdr:col>4</xdr:col>
                    <xdr:colOff>847725</xdr:colOff>
                    <xdr:row>44</xdr:row>
                    <xdr:rowOff>352425</xdr:rowOff>
                  </from>
                  <to>
                    <xdr:col>4</xdr:col>
                    <xdr:colOff>1181100</xdr:colOff>
                    <xdr:row>45</xdr:row>
                    <xdr:rowOff>342900</xdr:rowOff>
                  </to>
                </anchor>
              </controlPr>
            </control>
          </mc:Choice>
        </mc:AlternateContent>
        <mc:AlternateContent xmlns:mc="http://schemas.openxmlformats.org/markup-compatibility/2006">
          <mc:Choice Requires="x14">
            <control shapeId="1080" r:id="rId10" name="Check Box 56">
              <controlPr defaultSize="0" autoPict="0">
                <anchor moveWithCells="1">
                  <from>
                    <xdr:col>3</xdr:col>
                    <xdr:colOff>1104900</xdr:colOff>
                    <xdr:row>44</xdr:row>
                    <xdr:rowOff>352425</xdr:rowOff>
                  </from>
                  <to>
                    <xdr:col>3</xdr:col>
                    <xdr:colOff>1400175</xdr:colOff>
                    <xdr:row>45</xdr:row>
                    <xdr:rowOff>342900</xdr:rowOff>
                  </to>
                </anchor>
              </controlPr>
            </control>
          </mc:Choice>
        </mc:AlternateContent>
        <mc:AlternateContent xmlns:mc="http://schemas.openxmlformats.org/markup-compatibility/2006">
          <mc:Choice Requires="x14">
            <control shapeId="1081" r:id="rId11" name="Check Box 57">
              <controlPr defaultSize="0" autoPict="0">
                <anchor moveWithCells="1">
                  <from>
                    <xdr:col>5</xdr:col>
                    <xdr:colOff>819150</xdr:colOff>
                    <xdr:row>44</xdr:row>
                    <xdr:rowOff>352425</xdr:rowOff>
                  </from>
                  <to>
                    <xdr:col>5</xdr:col>
                    <xdr:colOff>1123950</xdr:colOff>
                    <xdr:row>45</xdr:row>
                    <xdr:rowOff>342900</xdr:rowOff>
                  </to>
                </anchor>
              </controlPr>
            </control>
          </mc:Choice>
        </mc:AlternateContent>
        <mc:AlternateContent xmlns:mc="http://schemas.openxmlformats.org/markup-compatibility/2006">
          <mc:Choice Requires="x14">
            <control shapeId="1082" r:id="rId12" name="Check Box 58">
              <controlPr defaultSize="0" autoPict="0">
                <anchor moveWithCells="1">
                  <from>
                    <xdr:col>7</xdr:col>
                    <xdr:colOff>285750</xdr:colOff>
                    <xdr:row>44</xdr:row>
                    <xdr:rowOff>342900</xdr:rowOff>
                  </from>
                  <to>
                    <xdr:col>8</xdr:col>
                    <xdr:colOff>0</xdr:colOff>
                    <xdr:row>45</xdr:row>
                    <xdr:rowOff>342900</xdr:rowOff>
                  </to>
                </anchor>
              </controlPr>
            </control>
          </mc:Choice>
        </mc:AlternateContent>
        <mc:AlternateContent xmlns:mc="http://schemas.openxmlformats.org/markup-compatibility/2006">
          <mc:Choice Requires="x14">
            <control shapeId="1083" r:id="rId13" name="Check Box 59">
              <controlPr defaultSize="0" autoPict="0">
                <anchor moveWithCells="1">
                  <from>
                    <xdr:col>12</xdr:col>
                    <xdr:colOff>657225</xdr:colOff>
                    <xdr:row>44</xdr:row>
                    <xdr:rowOff>381000</xdr:rowOff>
                  </from>
                  <to>
                    <xdr:col>12</xdr:col>
                    <xdr:colOff>990600</xdr:colOff>
                    <xdr:row>45</xdr:row>
                    <xdr:rowOff>361950</xdr:rowOff>
                  </to>
                </anchor>
              </controlPr>
            </control>
          </mc:Choice>
        </mc:AlternateContent>
        <mc:AlternateContent xmlns:mc="http://schemas.openxmlformats.org/markup-compatibility/2006">
          <mc:Choice Requires="x14">
            <control shapeId="1084" r:id="rId14" name="Check Box 60">
              <controlPr defaultSize="0" autoPict="0">
                <anchor moveWithCells="1">
                  <from>
                    <xdr:col>10</xdr:col>
                    <xdr:colOff>133350</xdr:colOff>
                    <xdr:row>44</xdr:row>
                    <xdr:rowOff>361950</xdr:rowOff>
                  </from>
                  <to>
                    <xdr:col>10</xdr:col>
                    <xdr:colOff>447675</xdr:colOff>
                    <xdr:row>45</xdr:row>
                    <xdr:rowOff>361950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H100"/>
  <sheetViews>
    <sheetView view="pageBreakPreview" topLeftCell="A76" zoomScale="90" zoomScaleNormal="100" zoomScaleSheetLayoutView="90" workbookViewId="0">
      <selection activeCell="A77" sqref="A77:H77"/>
    </sheetView>
  </sheetViews>
  <sheetFormatPr defaultColWidth="9" defaultRowHeight="15"/>
  <cols>
    <col min="1" max="1" width="13.5703125" customWidth="1"/>
    <col min="2" max="2" width="13.28515625" customWidth="1"/>
    <col min="3" max="3" width="11.28515625" customWidth="1"/>
    <col min="4" max="5" width="13" customWidth="1"/>
    <col min="6" max="6" width="19" customWidth="1"/>
    <col min="7" max="7" width="16.5703125" customWidth="1"/>
    <col min="8" max="8" width="41.7109375" customWidth="1"/>
  </cols>
  <sheetData>
    <row r="1" spans="1:8" ht="33.75" customHeight="1">
      <c r="A1" s="279" t="s">
        <v>110</v>
      </c>
      <c r="B1" s="280"/>
      <c r="C1" s="280"/>
      <c r="D1" s="280"/>
      <c r="E1" s="280"/>
      <c r="F1" s="280"/>
      <c r="G1" s="280"/>
      <c r="H1" s="281"/>
    </row>
    <row r="2" spans="1:8">
      <c r="A2" s="11"/>
      <c r="B2" s="12"/>
      <c r="C2" s="12"/>
      <c r="D2" s="12"/>
      <c r="E2" s="12"/>
      <c r="F2" s="12"/>
      <c r="G2" s="12"/>
      <c r="H2" s="13"/>
    </row>
    <row r="3" spans="1:8" ht="27" customHeight="1">
      <c r="A3" s="270" t="s">
        <v>111</v>
      </c>
      <c r="B3" s="271"/>
      <c r="C3" s="271"/>
      <c r="D3" s="271"/>
      <c r="E3" s="271"/>
      <c r="F3" s="271"/>
      <c r="G3" s="271"/>
      <c r="H3" s="272"/>
    </row>
    <row r="4" spans="1:8" ht="23.25">
      <c r="A4" s="14" t="s">
        <v>112</v>
      </c>
      <c r="B4" s="15"/>
      <c r="C4" s="282" t="s">
        <v>113</v>
      </c>
      <c r="D4" s="282"/>
      <c r="E4" s="282"/>
      <c r="F4" s="282"/>
      <c r="G4" s="282"/>
      <c r="H4" s="283"/>
    </row>
    <row r="5" spans="1:8" ht="15" customHeight="1">
      <c r="A5" s="16"/>
      <c r="B5" s="17"/>
      <c r="C5" s="17"/>
      <c r="D5" s="17"/>
      <c r="E5" s="17"/>
      <c r="F5" s="17"/>
      <c r="G5" s="17"/>
      <c r="H5" s="13"/>
    </row>
    <row r="6" spans="1:8">
      <c r="A6" s="241"/>
      <c r="B6" s="242"/>
      <c r="C6" s="242"/>
      <c r="D6" s="242"/>
      <c r="E6" s="242"/>
      <c r="F6" s="242"/>
      <c r="G6" s="242"/>
      <c r="H6" s="243"/>
    </row>
    <row r="7" spans="1:8">
      <c r="A7" s="241"/>
      <c r="B7" s="242"/>
      <c r="C7" s="242"/>
      <c r="D7" s="242"/>
      <c r="E7" s="242"/>
      <c r="F7" s="242"/>
      <c r="G7" s="242"/>
      <c r="H7" s="243"/>
    </row>
    <row r="8" spans="1:8">
      <c r="A8" s="241"/>
      <c r="B8" s="242"/>
      <c r="C8" s="242"/>
      <c r="D8" s="242"/>
      <c r="E8" s="242"/>
      <c r="F8" s="242"/>
      <c r="G8" s="242"/>
      <c r="H8" s="243"/>
    </row>
    <row r="9" spans="1:8">
      <c r="A9" s="241"/>
      <c r="B9" s="242"/>
      <c r="C9" s="242"/>
      <c r="D9" s="242"/>
      <c r="E9" s="242"/>
      <c r="F9" s="242"/>
      <c r="G9" s="242"/>
      <c r="H9" s="243"/>
    </row>
    <row r="10" spans="1:8">
      <c r="A10" s="241"/>
      <c r="B10" s="242"/>
      <c r="C10" s="242"/>
      <c r="D10" s="242"/>
      <c r="E10" s="242"/>
      <c r="F10" s="242"/>
      <c r="G10" s="242"/>
      <c r="H10" s="243"/>
    </row>
    <row r="11" spans="1:8">
      <c r="A11" s="241"/>
      <c r="B11" s="242"/>
      <c r="C11" s="242"/>
      <c r="D11" s="242"/>
      <c r="E11" s="242"/>
      <c r="F11" s="242"/>
      <c r="G11" s="242"/>
      <c r="H11" s="243"/>
    </row>
    <row r="12" spans="1:8">
      <c r="A12" s="241"/>
      <c r="B12" s="242"/>
      <c r="C12" s="242"/>
      <c r="D12" s="242"/>
      <c r="E12" s="242"/>
      <c r="F12" s="242"/>
      <c r="G12" s="242"/>
      <c r="H12" s="243"/>
    </row>
    <row r="13" spans="1:8">
      <c r="A13" s="241"/>
      <c r="B13" s="242"/>
      <c r="C13" s="242"/>
      <c r="D13" s="242"/>
      <c r="E13" s="242"/>
      <c r="F13" s="242"/>
      <c r="G13" s="242"/>
      <c r="H13" s="243"/>
    </row>
    <row r="14" spans="1:8">
      <c r="A14" s="241"/>
      <c r="B14" s="242"/>
      <c r="C14" s="242"/>
      <c r="D14" s="242"/>
      <c r="E14" s="242"/>
      <c r="F14" s="242"/>
      <c r="G14" s="242"/>
      <c r="H14" s="243"/>
    </row>
    <row r="15" spans="1:8">
      <c r="A15" s="241"/>
      <c r="B15" s="242"/>
      <c r="C15" s="242"/>
      <c r="D15" s="242"/>
      <c r="E15" s="242"/>
      <c r="F15" s="242"/>
      <c r="G15" s="242"/>
      <c r="H15" s="243"/>
    </row>
    <row r="16" spans="1:8">
      <c r="A16" s="241"/>
      <c r="B16" s="242"/>
      <c r="C16" s="242"/>
      <c r="D16" s="242"/>
      <c r="E16" s="242"/>
      <c r="F16" s="242"/>
      <c r="G16" s="242"/>
      <c r="H16" s="243"/>
    </row>
    <row r="17" spans="1:8">
      <c r="A17" s="244"/>
      <c r="B17" s="245"/>
      <c r="C17" s="245"/>
      <c r="D17" s="245"/>
      <c r="E17" s="245"/>
      <c r="F17" s="245"/>
      <c r="G17" s="245"/>
      <c r="H17" s="246"/>
    </row>
    <row r="18" spans="1:8">
      <c r="A18" s="18"/>
      <c r="B18" s="19"/>
      <c r="C18" s="19"/>
      <c r="D18" s="19"/>
      <c r="E18" s="19"/>
      <c r="F18" s="19"/>
      <c r="G18" s="19"/>
      <c r="H18" s="20"/>
    </row>
    <row r="19" spans="1:8" ht="22.5" customHeight="1">
      <c r="A19" s="270" t="s">
        <v>114</v>
      </c>
      <c r="B19" s="271"/>
      <c r="C19" s="271"/>
      <c r="D19" s="271"/>
      <c r="E19" s="271"/>
      <c r="F19" s="271"/>
      <c r="G19" s="271"/>
      <c r="H19" s="272"/>
    </row>
    <row r="20" spans="1:8" ht="21">
      <c r="A20" s="14" t="s">
        <v>112</v>
      </c>
      <c r="C20" s="284" t="s">
        <v>115</v>
      </c>
      <c r="D20" s="284"/>
      <c r="E20" s="284"/>
      <c r="F20" s="284"/>
      <c r="G20" s="284"/>
      <c r="H20" s="285"/>
    </row>
    <row r="21" spans="1:8">
      <c r="A21" s="16"/>
      <c r="B21" s="17"/>
      <c r="C21" s="17"/>
      <c r="D21" s="17"/>
      <c r="E21" s="17"/>
      <c r="F21" s="17"/>
      <c r="G21" s="17"/>
      <c r="H21" s="13"/>
    </row>
    <row r="22" spans="1:8">
      <c r="A22" s="241"/>
      <c r="B22" s="242"/>
      <c r="C22" s="242"/>
      <c r="D22" s="242"/>
      <c r="E22" s="242"/>
      <c r="F22" s="242"/>
      <c r="G22" s="242"/>
      <c r="H22" s="243"/>
    </row>
    <row r="23" spans="1:8">
      <c r="A23" s="241"/>
      <c r="B23" s="242"/>
      <c r="C23" s="242"/>
      <c r="D23" s="242"/>
      <c r="E23" s="242"/>
      <c r="F23" s="242"/>
      <c r="G23" s="242"/>
      <c r="H23" s="243"/>
    </row>
    <row r="24" spans="1:8">
      <c r="A24" s="241"/>
      <c r="B24" s="242"/>
      <c r="C24" s="242"/>
      <c r="D24" s="242"/>
      <c r="E24" s="242"/>
      <c r="F24" s="242"/>
      <c r="G24" s="242"/>
      <c r="H24" s="243"/>
    </row>
    <row r="25" spans="1:8">
      <c r="A25" s="241"/>
      <c r="B25" s="242"/>
      <c r="C25" s="242"/>
      <c r="D25" s="242"/>
      <c r="E25" s="242"/>
      <c r="F25" s="242"/>
      <c r="G25" s="242"/>
      <c r="H25" s="243"/>
    </row>
    <row r="26" spans="1:8">
      <c r="A26" s="241"/>
      <c r="B26" s="242"/>
      <c r="C26" s="242"/>
      <c r="D26" s="242"/>
      <c r="E26" s="242"/>
      <c r="F26" s="242"/>
      <c r="G26" s="242"/>
      <c r="H26" s="243"/>
    </row>
    <row r="27" spans="1:8">
      <c r="A27" s="241"/>
      <c r="B27" s="242"/>
      <c r="C27" s="242"/>
      <c r="D27" s="242"/>
      <c r="E27" s="242"/>
      <c r="F27" s="242"/>
      <c r="G27" s="242"/>
      <c r="H27" s="243"/>
    </row>
    <row r="28" spans="1:8">
      <c r="A28" s="241"/>
      <c r="B28" s="242"/>
      <c r="C28" s="242"/>
      <c r="D28" s="242"/>
      <c r="E28" s="242"/>
      <c r="F28" s="242"/>
      <c r="G28" s="242"/>
      <c r="H28" s="243"/>
    </row>
    <row r="29" spans="1:8">
      <c r="A29" s="241"/>
      <c r="B29" s="242"/>
      <c r="C29" s="242"/>
      <c r="D29" s="242"/>
      <c r="E29" s="242"/>
      <c r="F29" s="242"/>
      <c r="G29" s="242"/>
      <c r="H29" s="243"/>
    </row>
    <row r="30" spans="1:8">
      <c r="A30" s="241"/>
      <c r="B30" s="242"/>
      <c r="C30" s="242"/>
      <c r="D30" s="242"/>
      <c r="E30" s="242"/>
      <c r="F30" s="242"/>
      <c r="G30" s="242"/>
      <c r="H30" s="243"/>
    </row>
    <row r="31" spans="1:8">
      <c r="A31" s="241"/>
      <c r="B31" s="242"/>
      <c r="C31" s="242"/>
      <c r="D31" s="242"/>
      <c r="E31" s="242"/>
      <c r="F31" s="242"/>
      <c r="G31" s="242"/>
      <c r="H31" s="243"/>
    </row>
    <row r="32" spans="1:8">
      <c r="A32" s="241"/>
      <c r="B32" s="242"/>
      <c r="C32" s="242"/>
      <c r="D32" s="242"/>
      <c r="E32" s="242"/>
      <c r="F32" s="242"/>
      <c r="G32" s="242"/>
      <c r="H32" s="243"/>
    </row>
    <row r="33" spans="1:8" ht="54" customHeight="1">
      <c r="A33" s="244"/>
      <c r="B33" s="245"/>
      <c r="C33" s="245"/>
      <c r="D33" s="245"/>
      <c r="E33" s="245"/>
      <c r="F33" s="245"/>
      <c r="G33" s="245"/>
      <c r="H33" s="246"/>
    </row>
    <row r="34" spans="1:8">
      <c r="A34" s="21"/>
      <c r="B34" s="22"/>
      <c r="C34" s="22"/>
      <c r="D34" s="22"/>
      <c r="E34" s="22"/>
      <c r="F34" s="22"/>
      <c r="G34" s="22"/>
      <c r="H34" s="23"/>
    </row>
    <row r="35" spans="1:8" ht="30" customHeight="1">
      <c r="A35" s="270" t="s">
        <v>116</v>
      </c>
      <c r="B35" s="271"/>
      <c r="C35" s="271"/>
      <c r="D35" s="271"/>
      <c r="E35" s="271"/>
      <c r="F35" s="271"/>
      <c r="G35" s="271"/>
      <c r="H35" s="272"/>
    </row>
    <row r="36" spans="1:8" ht="15" customHeight="1">
      <c r="A36" s="273" t="s">
        <v>117</v>
      </c>
      <c r="B36" s="274"/>
      <c r="C36" s="274"/>
      <c r="D36" s="274"/>
      <c r="E36" s="274"/>
      <c r="F36" s="274"/>
      <c r="G36" s="274"/>
      <c r="H36" s="275"/>
    </row>
    <row r="37" spans="1:8" ht="15" customHeight="1">
      <c r="A37" s="276" t="s">
        <v>118</v>
      </c>
      <c r="B37" s="277"/>
      <c r="C37" s="277"/>
      <c r="D37" s="277"/>
      <c r="E37" s="277"/>
      <c r="F37" s="277"/>
      <c r="G37" s="277"/>
      <c r="H37" s="278"/>
    </row>
    <row r="38" spans="1:8" ht="15" customHeight="1">
      <c r="A38" s="276" t="s">
        <v>119</v>
      </c>
      <c r="B38" s="277"/>
      <c r="C38" s="277"/>
      <c r="D38" s="277"/>
      <c r="E38" s="277"/>
      <c r="F38" s="277"/>
      <c r="G38" s="277"/>
      <c r="H38" s="278"/>
    </row>
    <row r="39" spans="1:8" ht="15" customHeight="1">
      <c r="A39" s="276" t="s">
        <v>120</v>
      </c>
      <c r="B39" s="277"/>
      <c r="C39" s="277"/>
      <c r="D39" s="277"/>
      <c r="E39" s="277"/>
      <c r="F39" s="277"/>
      <c r="G39" s="277"/>
      <c r="H39" s="278"/>
    </row>
    <row r="40" spans="1:8" ht="28.5" customHeight="1">
      <c r="A40" s="267" t="s">
        <v>121</v>
      </c>
      <c r="B40" s="268"/>
      <c r="C40" s="268"/>
      <c r="D40" s="268"/>
      <c r="E40" s="268"/>
      <c r="F40" s="268"/>
      <c r="G40" s="268"/>
      <c r="H40" s="269"/>
    </row>
    <row r="41" spans="1:8">
      <c r="A41" s="11"/>
      <c r="B41" s="12"/>
      <c r="C41" s="12"/>
      <c r="D41" s="12"/>
      <c r="E41" s="12"/>
      <c r="F41" s="12"/>
      <c r="G41" s="12"/>
      <c r="H41" s="13"/>
    </row>
    <row r="42" spans="1:8" ht="35.25" customHeight="1">
      <c r="A42" s="264" t="s">
        <v>122</v>
      </c>
      <c r="B42" s="265"/>
      <c r="C42" s="265"/>
      <c r="D42" s="265"/>
      <c r="E42" s="265"/>
      <c r="F42" s="265"/>
      <c r="G42" s="265"/>
      <c r="H42" s="266"/>
    </row>
    <row r="43" spans="1:8" ht="50.1" customHeight="1">
      <c r="A43" s="247" t="s">
        <v>123</v>
      </c>
      <c r="B43" s="192"/>
      <c r="C43" s="192"/>
      <c r="D43" s="192"/>
      <c r="E43" s="192"/>
      <c r="F43" s="192"/>
      <c r="G43" s="192"/>
      <c r="H43" s="248"/>
    </row>
    <row r="44" spans="1:8" ht="18.75" customHeight="1">
      <c r="A44" s="247"/>
      <c r="B44" s="192"/>
      <c r="C44" s="192"/>
      <c r="D44" s="192"/>
      <c r="E44" s="192"/>
      <c r="F44" s="192"/>
      <c r="G44" s="192"/>
      <c r="H44" s="248"/>
    </row>
    <row r="45" spans="1:8">
      <c r="A45" s="11"/>
      <c r="B45" s="12"/>
      <c r="C45" s="12"/>
      <c r="D45" s="12"/>
      <c r="E45" s="12"/>
      <c r="F45" s="12"/>
      <c r="G45" s="12"/>
      <c r="H45" s="13"/>
    </row>
    <row r="46" spans="1:8">
      <c r="A46" s="11"/>
      <c r="B46" s="12"/>
      <c r="C46" s="12"/>
      <c r="D46" s="12"/>
      <c r="E46" s="12"/>
      <c r="F46" s="12"/>
      <c r="G46" s="12"/>
      <c r="H46" s="13"/>
    </row>
    <row r="47" spans="1:8">
      <c r="A47" s="11"/>
      <c r="B47" s="12"/>
      <c r="C47" s="12"/>
      <c r="D47" s="12"/>
      <c r="E47" s="12"/>
      <c r="F47" s="12"/>
      <c r="G47" s="12"/>
      <c r="H47" s="13"/>
    </row>
    <row r="48" spans="1:8">
      <c r="A48" s="11"/>
      <c r="B48" s="12"/>
      <c r="C48" s="12"/>
      <c r="D48" s="12"/>
      <c r="E48" s="12"/>
      <c r="F48" s="12"/>
      <c r="G48" s="12"/>
      <c r="H48" s="13"/>
    </row>
    <row r="49" spans="1:8">
      <c r="A49" s="11"/>
      <c r="B49" s="12"/>
      <c r="C49" s="12"/>
      <c r="D49" s="12"/>
      <c r="E49" s="12"/>
      <c r="F49" s="12"/>
      <c r="G49" s="12"/>
      <c r="H49" s="13"/>
    </row>
    <row r="50" spans="1:8">
      <c r="A50" s="11"/>
      <c r="B50" s="12"/>
      <c r="C50" s="12"/>
      <c r="D50" s="12"/>
      <c r="E50" s="12"/>
      <c r="F50" s="12"/>
      <c r="G50" s="12"/>
      <c r="H50" s="13"/>
    </row>
    <row r="51" spans="1:8">
      <c r="A51" s="11"/>
      <c r="B51" s="12"/>
      <c r="C51" s="12"/>
      <c r="D51" s="12"/>
      <c r="E51" s="12"/>
      <c r="F51" s="12"/>
      <c r="G51" s="12"/>
      <c r="H51" s="13"/>
    </row>
    <row r="52" spans="1:8">
      <c r="A52" s="11"/>
      <c r="B52" s="12"/>
      <c r="C52" s="12"/>
      <c r="D52" s="12"/>
      <c r="E52" s="12"/>
      <c r="F52" s="12"/>
      <c r="G52" s="12"/>
      <c r="H52" s="13"/>
    </row>
    <row r="53" spans="1:8">
      <c r="A53" s="11"/>
      <c r="B53" s="12"/>
      <c r="C53" s="12"/>
      <c r="D53" s="12"/>
      <c r="E53" s="12"/>
      <c r="F53" s="12"/>
      <c r="G53" s="12"/>
      <c r="H53" s="13"/>
    </row>
    <row r="54" spans="1:8">
      <c r="A54" s="11"/>
      <c r="B54" s="12"/>
      <c r="C54" s="12"/>
      <c r="D54" s="12"/>
      <c r="E54" s="12"/>
      <c r="F54" s="12"/>
      <c r="G54" s="12"/>
      <c r="H54" s="13"/>
    </row>
    <row r="55" spans="1:8">
      <c r="A55" s="11"/>
      <c r="B55" s="12"/>
      <c r="C55" s="12"/>
      <c r="D55" s="12"/>
      <c r="E55" s="12"/>
      <c r="F55" s="12"/>
      <c r="G55" s="12"/>
      <c r="H55" s="13"/>
    </row>
    <row r="56" spans="1:8">
      <c r="A56" s="11"/>
      <c r="B56" s="12"/>
      <c r="C56" s="12"/>
      <c r="D56" s="12"/>
      <c r="E56" s="12"/>
      <c r="F56" s="12"/>
      <c r="G56" s="12"/>
      <c r="H56" s="13"/>
    </row>
    <row r="57" spans="1:8">
      <c r="A57" s="11"/>
      <c r="B57" s="12"/>
      <c r="C57" s="12"/>
      <c r="D57" s="12"/>
      <c r="E57" s="12"/>
      <c r="F57" s="12"/>
      <c r="G57" s="12"/>
      <c r="H57" s="13"/>
    </row>
    <row r="58" spans="1:8">
      <c r="A58" s="11"/>
      <c r="B58" s="12"/>
      <c r="C58" s="12"/>
      <c r="D58" s="12"/>
      <c r="E58" s="12"/>
      <c r="F58" s="12"/>
      <c r="G58" s="12"/>
      <c r="H58" s="13"/>
    </row>
    <row r="59" spans="1:8">
      <c r="A59" s="11"/>
      <c r="B59" s="12"/>
      <c r="C59" s="12"/>
      <c r="D59" s="12"/>
      <c r="E59" s="12"/>
      <c r="F59" s="12"/>
      <c r="G59" s="12"/>
      <c r="H59" s="13"/>
    </row>
    <row r="60" spans="1:8">
      <c r="A60" s="11"/>
      <c r="B60" s="12"/>
      <c r="C60" s="12"/>
      <c r="D60" s="12"/>
      <c r="E60" s="12"/>
      <c r="F60" s="12"/>
      <c r="G60" s="12"/>
      <c r="H60" s="13"/>
    </row>
    <row r="61" spans="1:8">
      <c r="A61" s="11"/>
      <c r="B61" s="12"/>
      <c r="C61" s="12"/>
      <c r="D61" s="12"/>
      <c r="E61" s="12"/>
      <c r="F61" s="12"/>
      <c r="G61" s="12"/>
      <c r="H61" s="13"/>
    </row>
    <row r="62" spans="1:8">
      <c r="A62" s="11"/>
      <c r="B62" s="12"/>
      <c r="C62" s="12"/>
      <c r="D62" s="12"/>
      <c r="E62" s="12"/>
      <c r="F62" s="12"/>
      <c r="G62" s="12"/>
      <c r="H62" s="13"/>
    </row>
    <row r="63" spans="1:8">
      <c r="A63" s="11"/>
      <c r="B63" s="12"/>
      <c r="C63" s="12"/>
      <c r="D63" s="12"/>
      <c r="E63" s="12"/>
      <c r="F63" s="12"/>
      <c r="G63" s="12"/>
      <c r="H63" s="13"/>
    </row>
    <row r="64" spans="1:8">
      <c r="A64" s="11"/>
      <c r="B64" s="12"/>
      <c r="C64" s="12"/>
      <c r="D64" s="12"/>
      <c r="E64" s="12"/>
      <c r="F64" s="12"/>
      <c r="G64" s="12"/>
      <c r="H64" s="13"/>
    </row>
    <row r="65" spans="1:8">
      <c r="A65" s="24"/>
      <c r="B65" s="25"/>
      <c r="C65" s="25"/>
      <c r="D65" s="25"/>
      <c r="E65" s="25"/>
      <c r="F65" s="25"/>
      <c r="G65" s="25"/>
      <c r="H65" s="26"/>
    </row>
    <row r="66" spans="1:8" ht="27.75" customHeight="1">
      <c r="A66" s="264" t="s">
        <v>124</v>
      </c>
      <c r="B66" s="265"/>
      <c r="C66" s="265"/>
      <c r="D66" s="265"/>
      <c r="E66" s="265"/>
      <c r="F66" s="265"/>
      <c r="G66" s="265"/>
      <c r="H66" s="266"/>
    </row>
    <row r="67" spans="1:8" ht="35.25" customHeight="1">
      <c r="A67" s="261" t="s">
        <v>125</v>
      </c>
      <c r="B67" s="262"/>
      <c r="C67" s="262"/>
      <c r="D67" s="262"/>
      <c r="E67" s="262"/>
      <c r="F67" s="262"/>
      <c r="G67" s="262"/>
      <c r="H67" s="263"/>
    </row>
    <row r="68" spans="1:8" ht="30.75" customHeight="1">
      <c r="A68" s="261" t="s">
        <v>126</v>
      </c>
      <c r="B68" s="262"/>
      <c r="C68" s="262"/>
      <c r="D68" s="262"/>
      <c r="E68" s="262"/>
      <c r="F68" s="262"/>
      <c r="G68" s="262"/>
      <c r="H68" s="263"/>
    </row>
    <row r="69" spans="1:8" ht="33" customHeight="1">
      <c r="A69" s="261" t="s">
        <v>127</v>
      </c>
      <c r="B69" s="262"/>
      <c r="C69" s="262"/>
      <c r="D69" s="262"/>
      <c r="E69" s="262"/>
      <c r="F69" s="262"/>
      <c r="G69" s="262"/>
      <c r="H69" s="263"/>
    </row>
    <row r="70" spans="1:8" ht="31.5" customHeight="1">
      <c r="A70" s="261" t="s">
        <v>128</v>
      </c>
      <c r="B70" s="262"/>
      <c r="C70" s="262"/>
      <c r="D70" s="262"/>
      <c r="E70" s="262"/>
      <c r="F70" s="262"/>
      <c r="G70" s="262"/>
      <c r="H70" s="263"/>
    </row>
    <row r="71" spans="1:8" ht="21" customHeight="1">
      <c r="A71" s="261" t="s">
        <v>129</v>
      </c>
      <c r="B71" s="262"/>
      <c r="C71" s="262"/>
      <c r="D71" s="262"/>
      <c r="E71" s="262"/>
      <c r="F71" s="262"/>
      <c r="G71" s="262"/>
      <c r="H71" s="263"/>
    </row>
    <row r="72" spans="1:8">
      <c r="A72" s="24"/>
      <c r="B72" s="25"/>
      <c r="C72" s="25"/>
      <c r="D72" s="25"/>
      <c r="E72" s="25"/>
      <c r="F72" s="25"/>
      <c r="G72" s="25"/>
      <c r="H72" s="26"/>
    </row>
    <row r="73" spans="1:8" ht="24.75" customHeight="1">
      <c r="A73" s="264" t="s">
        <v>130</v>
      </c>
      <c r="B73" s="265"/>
      <c r="C73" s="265"/>
      <c r="D73" s="265"/>
      <c r="E73" s="265"/>
      <c r="F73" s="265"/>
      <c r="G73" s="265"/>
      <c r="H73" s="266"/>
    </row>
    <row r="74" spans="1:8" ht="140.25" customHeight="1">
      <c r="A74" s="261" t="s">
        <v>131</v>
      </c>
      <c r="B74" s="262"/>
      <c r="C74" s="262"/>
      <c r="D74" s="262"/>
      <c r="E74" s="262"/>
      <c r="F74" s="262"/>
      <c r="G74" s="262"/>
      <c r="H74" s="263"/>
    </row>
    <row r="75" spans="1:8">
      <c r="A75" s="11"/>
      <c r="B75" s="12"/>
      <c r="C75" s="12"/>
      <c r="D75" s="12"/>
      <c r="E75" s="12"/>
      <c r="F75" s="12"/>
      <c r="G75" s="12"/>
      <c r="H75" s="13"/>
    </row>
    <row r="76" spans="1:8" ht="26.25" customHeight="1">
      <c r="A76" s="249" t="s">
        <v>132</v>
      </c>
      <c r="B76" s="250"/>
      <c r="C76" s="250"/>
      <c r="D76" s="250"/>
      <c r="E76" s="250"/>
      <c r="F76" s="250"/>
      <c r="G76" s="250"/>
      <c r="H76" s="251"/>
    </row>
    <row r="77" spans="1:8" ht="135" customHeight="1">
      <c r="A77" s="252" t="s">
        <v>133</v>
      </c>
      <c r="B77" s="253"/>
      <c r="C77" s="253"/>
      <c r="D77" s="253"/>
      <c r="E77" s="253"/>
      <c r="F77" s="253"/>
      <c r="G77" s="253"/>
      <c r="H77" s="254"/>
    </row>
    <row r="78" spans="1:8">
      <c r="A78" s="11"/>
      <c r="B78" s="12"/>
      <c r="C78" s="12"/>
      <c r="D78" s="12"/>
      <c r="E78" s="12"/>
      <c r="F78" s="12"/>
      <c r="G78" s="12"/>
      <c r="H78" s="13"/>
    </row>
    <row r="79" spans="1:8" ht="23.25">
      <c r="A79" s="255" t="s">
        <v>134</v>
      </c>
      <c r="B79" s="256"/>
      <c r="C79" s="256"/>
      <c r="D79" s="256"/>
      <c r="E79" s="256"/>
      <c r="F79" s="256"/>
      <c r="G79" s="256"/>
      <c r="H79" s="257"/>
    </row>
    <row r="80" spans="1:8" ht="20.25" customHeight="1">
      <c r="A80" s="27" t="s">
        <v>135</v>
      </c>
      <c r="B80" s="28" t="s">
        <v>136</v>
      </c>
      <c r="C80" s="258" t="s">
        <v>137</v>
      </c>
      <c r="D80" s="258"/>
      <c r="E80" s="258"/>
      <c r="F80" s="258"/>
      <c r="G80" s="258"/>
      <c r="H80" s="259"/>
    </row>
    <row r="81" spans="1:8">
      <c r="A81" s="27">
        <v>1</v>
      </c>
      <c r="B81" s="28" t="s">
        <v>138</v>
      </c>
      <c r="C81" s="240" t="s">
        <v>139</v>
      </c>
      <c r="D81" s="240"/>
      <c r="E81" s="240"/>
      <c r="F81" s="240"/>
      <c r="G81" s="240"/>
      <c r="H81" s="260"/>
    </row>
    <row r="82" spans="1:8" ht="24.75" customHeight="1">
      <c r="A82" s="27">
        <v>2</v>
      </c>
      <c r="B82" s="28" t="s">
        <v>140</v>
      </c>
      <c r="C82" s="238" t="s">
        <v>141</v>
      </c>
      <c r="D82" s="238"/>
      <c r="E82" s="238"/>
      <c r="F82" s="238"/>
      <c r="G82" s="238"/>
      <c r="H82" s="239"/>
    </row>
    <row r="83" spans="1:8" ht="22.5" customHeight="1">
      <c r="A83" s="27">
        <v>3</v>
      </c>
      <c r="B83" s="28" t="s">
        <v>142</v>
      </c>
      <c r="C83" s="238" t="s">
        <v>143</v>
      </c>
      <c r="D83" s="238"/>
      <c r="E83" s="238"/>
      <c r="F83" s="238"/>
      <c r="G83" s="238"/>
      <c r="H83" s="239"/>
    </row>
    <row r="84" spans="1:8" ht="72.75" customHeight="1">
      <c r="A84" s="27">
        <v>4</v>
      </c>
      <c r="B84" s="28" t="s">
        <v>144</v>
      </c>
      <c r="C84" s="240" t="s">
        <v>145</v>
      </c>
      <c r="D84" s="238"/>
      <c r="E84" s="238"/>
      <c r="F84" s="238"/>
      <c r="G84" s="238"/>
      <c r="H84" s="239"/>
    </row>
    <row r="85" spans="1:8" ht="184.5" customHeight="1">
      <c r="A85" s="28">
        <v>5</v>
      </c>
      <c r="B85" s="28" t="s">
        <v>146</v>
      </c>
      <c r="C85" s="240" t="s">
        <v>147</v>
      </c>
      <c r="D85" s="238"/>
      <c r="E85" s="238"/>
      <c r="F85" s="238"/>
      <c r="G85" s="238"/>
      <c r="H85" s="238"/>
    </row>
    <row r="86" spans="1:8">
      <c r="A86" s="24"/>
      <c r="B86" s="25"/>
      <c r="C86" s="25"/>
      <c r="D86" s="25"/>
      <c r="E86" s="25"/>
      <c r="F86" s="25"/>
      <c r="G86" s="25"/>
      <c r="H86" s="26"/>
    </row>
    <row r="87" spans="1:8">
      <c r="A87" s="12"/>
      <c r="B87" s="12"/>
      <c r="C87" s="12"/>
      <c r="D87" s="12"/>
      <c r="E87" s="12"/>
      <c r="F87" s="12"/>
      <c r="G87" s="12"/>
      <c r="H87" s="12"/>
    </row>
    <row r="88" spans="1:8">
      <c r="A88" s="12"/>
      <c r="B88" s="12"/>
      <c r="C88" s="12"/>
      <c r="D88" s="12"/>
      <c r="E88" s="12"/>
      <c r="F88" s="12"/>
      <c r="G88" s="12"/>
      <c r="H88" s="12"/>
    </row>
    <row r="89" spans="1:8">
      <c r="A89" s="12"/>
      <c r="B89" s="12"/>
      <c r="C89" s="12"/>
      <c r="D89" s="12"/>
      <c r="E89" s="12"/>
      <c r="F89" s="12"/>
      <c r="G89" s="12"/>
      <c r="H89" s="12"/>
    </row>
    <row r="90" spans="1:8">
      <c r="A90" s="12"/>
      <c r="B90" s="12"/>
      <c r="C90" s="12"/>
      <c r="D90" s="12"/>
      <c r="E90" s="12"/>
      <c r="F90" s="12"/>
      <c r="G90" s="12"/>
      <c r="H90" s="12"/>
    </row>
    <row r="91" spans="1:8">
      <c r="A91" s="12"/>
      <c r="B91" s="12"/>
      <c r="C91" s="12"/>
      <c r="D91" s="12"/>
      <c r="E91" s="12"/>
      <c r="F91" s="12"/>
      <c r="G91" s="12"/>
      <c r="H91" s="12"/>
    </row>
    <row r="92" spans="1:8">
      <c r="A92" s="12"/>
      <c r="B92" s="12"/>
      <c r="C92" s="12"/>
      <c r="D92" s="12"/>
      <c r="E92" s="12"/>
      <c r="F92" s="12"/>
      <c r="G92" s="12"/>
      <c r="H92" s="12"/>
    </row>
    <row r="93" spans="1:8">
      <c r="A93" s="12"/>
      <c r="B93" s="12"/>
      <c r="C93" s="12"/>
      <c r="D93" s="12"/>
      <c r="E93" s="12"/>
      <c r="F93" s="12"/>
      <c r="G93" s="12"/>
      <c r="H93" s="12"/>
    </row>
    <row r="94" spans="1:8">
      <c r="A94" s="12"/>
      <c r="B94" s="12"/>
      <c r="C94" s="12"/>
      <c r="D94" s="12"/>
      <c r="E94" s="12"/>
      <c r="F94" s="12"/>
      <c r="G94" s="12"/>
      <c r="H94" s="12"/>
    </row>
    <row r="95" spans="1:8">
      <c r="A95" s="12"/>
      <c r="B95" s="12"/>
      <c r="C95" s="12"/>
      <c r="D95" s="12"/>
      <c r="E95" s="12"/>
      <c r="F95" s="12"/>
      <c r="G95" s="12"/>
      <c r="H95" s="12"/>
    </row>
    <row r="96" spans="1:8">
      <c r="A96" s="12"/>
      <c r="B96" s="12"/>
      <c r="C96" s="12"/>
      <c r="D96" s="12"/>
      <c r="E96" s="12"/>
      <c r="F96" s="12"/>
      <c r="G96" s="12"/>
      <c r="H96" s="12"/>
    </row>
    <row r="97" spans="1:8">
      <c r="A97" s="12"/>
      <c r="B97" s="12"/>
      <c r="C97" s="12"/>
      <c r="D97" s="12"/>
      <c r="E97" s="12"/>
      <c r="F97" s="12"/>
      <c r="G97" s="12"/>
      <c r="H97" s="12"/>
    </row>
    <row r="98" spans="1:8">
      <c r="A98" s="12"/>
      <c r="B98" s="12"/>
      <c r="C98" s="12"/>
      <c r="D98" s="12"/>
      <c r="E98" s="12"/>
      <c r="F98" s="12"/>
      <c r="G98" s="12"/>
      <c r="H98" s="12"/>
    </row>
    <row r="99" spans="1:8">
      <c r="A99" s="12"/>
      <c r="B99" s="12"/>
      <c r="C99" s="12"/>
      <c r="D99" s="12"/>
      <c r="E99" s="12"/>
      <c r="F99" s="12"/>
      <c r="G99" s="12"/>
      <c r="H99" s="12"/>
    </row>
    <row r="100" spans="1:8">
      <c r="A100" s="12"/>
      <c r="B100" s="12"/>
      <c r="C100" s="12"/>
      <c r="D100" s="12"/>
      <c r="E100" s="12"/>
      <c r="F100" s="12"/>
      <c r="G100" s="12"/>
      <c r="H100" s="12"/>
    </row>
  </sheetData>
  <sheetProtection sheet="1" objects="1" scenarios="1" selectLockedCells="1" selectUnlockedCells="1"/>
  <mergeCells count="32">
    <mergeCell ref="A1:H1"/>
    <mergeCell ref="A3:H3"/>
    <mergeCell ref="C4:H4"/>
    <mergeCell ref="A19:H19"/>
    <mergeCell ref="C20:H20"/>
    <mergeCell ref="A35:H35"/>
    <mergeCell ref="A36:H36"/>
    <mergeCell ref="A37:H37"/>
    <mergeCell ref="A38:H38"/>
    <mergeCell ref="A39:H39"/>
    <mergeCell ref="A74:H74"/>
    <mergeCell ref="A40:H40"/>
    <mergeCell ref="A42:H42"/>
    <mergeCell ref="A66:H66"/>
    <mergeCell ref="A67:H67"/>
    <mergeCell ref="A68:H68"/>
    <mergeCell ref="C82:H82"/>
    <mergeCell ref="C83:H83"/>
    <mergeCell ref="C84:H84"/>
    <mergeCell ref="C85:H85"/>
    <mergeCell ref="A6:H17"/>
    <mergeCell ref="A22:H33"/>
    <mergeCell ref="A43:H44"/>
    <mergeCell ref="A76:H76"/>
    <mergeCell ref="A77:H77"/>
    <mergeCell ref="A79:H79"/>
    <mergeCell ref="C80:H80"/>
    <mergeCell ref="C81:H81"/>
    <mergeCell ref="A69:H69"/>
    <mergeCell ref="A70:H70"/>
    <mergeCell ref="A71:H71"/>
    <mergeCell ref="A73:H73"/>
  </mergeCells>
  <pageMargins left="0.69930555555555596" right="0.69930555555555596" top="1.31388888888889" bottom="0.75" header="0.3" footer="0.3"/>
  <pageSetup paperSize="9" scale="57" orientation="portrait" r:id="rId1"/>
  <rowBreaks count="1" manualBreakCount="1">
    <brk id="65" max="7"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12"/>
  <sheetViews>
    <sheetView showGridLines="0" topLeftCell="O1" workbookViewId="0">
      <selection activeCell="X2" sqref="X2"/>
    </sheetView>
  </sheetViews>
  <sheetFormatPr defaultColWidth="9" defaultRowHeight="15"/>
  <cols>
    <col min="2" max="2" width="14.85546875" customWidth="1"/>
    <col min="3" max="3" width="20.140625" customWidth="1"/>
    <col min="4" max="4" width="35.42578125" customWidth="1"/>
    <col min="5" max="5" width="8.42578125" customWidth="1"/>
    <col min="6" max="6" width="12.140625" customWidth="1"/>
    <col min="7" max="9" width="26.140625" customWidth="1"/>
    <col min="10" max="10" width="10.42578125" customWidth="1"/>
    <col min="13" max="13" width="10.7109375" customWidth="1"/>
    <col min="14" max="14" width="19.28515625" customWidth="1"/>
    <col min="15" max="15" width="15" customWidth="1"/>
    <col min="16" max="16" width="16" customWidth="1"/>
    <col min="17" max="17" width="13" customWidth="1"/>
    <col min="18" max="19" width="20.7109375" customWidth="1"/>
    <col min="20" max="20" width="15" customWidth="1"/>
    <col min="21" max="24" width="19.85546875" customWidth="1"/>
  </cols>
  <sheetData>
    <row r="1" spans="1:24" s="1" customFormat="1" ht="63">
      <c r="A1" s="2" t="s">
        <v>148</v>
      </c>
      <c r="B1" s="3" t="s">
        <v>149</v>
      </c>
      <c r="C1" s="3" t="s">
        <v>5</v>
      </c>
      <c r="D1" s="3" t="s">
        <v>150</v>
      </c>
      <c r="E1" s="3" t="s">
        <v>151</v>
      </c>
      <c r="F1" s="3" t="s">
        <v>30</v>
      </c>
      <c r="G1" s="3" t="s">
        <v>34</v>
      </c>
      <c r="H1" s="3" t="s">
        <v>152</v>
      </c>
      <c r="I1" s="3" t="s">
        <v>153</v>
      </c>
      <c r="J1" s="6" t="s">
        <v>154</v>
      </c>
      <c r="K1" s="7" t="s">
        <v>155</v>
      </c>
      <c r="L1" s="7" t="s">
        <v>156</v>
      </c>
      <c r="M1" s="8" t="s">
        <v>157</v>
      </c>
      <c r="N1" s="6" t="s">
        <v>158</v>
      </c>
      <c r="O1" s="6" t="s">
        <v>12</v>
      </c>
      <c r="P1" s="6" t="s">
        <v>11</v>
      </c>
      <c r="Q1" s="6" t="s">
        <v>159</v>
      </c>
      <c r="R1" s="6" t="s">
        <v>160</v>
      </c>
      <c r="S1" s="9" t="s">
        <v>28</v>
      </c>
      <c r="T1" s="6" t="s">
        <v>161</v>
      </c>
      <c r="U1" s="9" t="s">
        <v>162</v>
      </c>
      <c r="V1" s="9" t="s">
        <v>163</v>
      </c>
      <c r="W1" s="9" t="s">
        <v>22</v>
      </c>
      <c r="X1" s="9" t="s">
        <v>164</v>
      </c>
    </row>
    <row r="2" spans="1:24" s="1" customFormat="1" ht="64.5" customHeight="1">
      <c r="A2" s="4" t="s">
        <v>165</v>
      </c>
      <c r="B2" s="5">
        <f>SCAP!K8</f>
        <v>45048</v>
      </c>
      <c r="C2" s="4" t="str">
        <f>SCAP!K4</f>
        <v>SCAPKGP-CR-MA-2-5-23-1</v>
      </c>
      <c r="D2" s="4"/>
      <c r="E2" s="4" t="str">
        <f>SCAP!F10</f>
        <v>EX200</v>
      </c>
      <c r="F2" s="4" t="str">
        <f>SCAP!K11</f>
        <v xml:space="preserve">Aesthetic </v>
      </c>
      <c r="G2" s="4" t="str">
        <f>SCAP!D13</f>
        <v>19428-1.Spatter found on front bottom RHS.
                 2.Dent mark found on door upper side. 
                  3.Putty application not properly done on LHS rear pillar side.
19446 -  1.Rubber bead open out found on back side window.
                     2.Dent mark found on door upper side.
19459 - . Dent mark found on door upper side.
19511 - 1.Porosity found on upper grill.
                     2. Dent mark found on door upper side.
                       3. Multiple deep scratch mark found inside the front upper glass
19523 -  . Deep scratch mark(30mm) found inside the front upper glass.
                       2. Dent mark found on door upper side.
                       3. Dent mark found on door lower side.</v>
      </c>
      <c r="H2" s="4" t="e">
        <f ca="1">_xlfn.TEXTJOIN("&amp;",TRUE,SCAP!G36)</f>
        <v>#NAME?</v>
      </c>
      <c r="I2" s="4" t="e">
        <f ca="1">_xlfn.TEXTJOIN("&amp;",TRUE,SCAP!K36)</f>
        <v>#NAME?</v>
      </c>
      <c r="J2" s="5" t="str">
        <f>SCAP!M51</f>
        <v>Open</v>
      </c>
      <c r="K2" s="4">
        <f>SCAP!K9</f>
        <v>5</v>
      </c>
      <c r="L2" s="4" t="str">
        <f>SCAP!K6</f>
        <v>Majid Khan</v>
      </c>
      <c r="M2" s="4" t="str">
        <f>SCAP!D9</f>
        <v>TC02959</v>
      </c>
      <c r="N2" s="4" t="str">
        <f>SCAP!F9</f>
        <v>CABIN;OPERATOR</v>
      </c>
      <c r="O2" s="4" t="str">
        <f>SCAP!E8</f>
        <v>M00080</v>
      </c>
      <c r="P2" s="4" t="str">
        <f>SCAP!B8</f>
        <v>MAG ENGINEERING</v>
      </c>
      <c r="Q2" s="5">
        <f>IF(SCAP!L43=0,"PENDING",SCAP!L43)</f>
        <v>45050</v>
      </c>
      <c r="R2" s="4" t="str">
        <f>IF(SCAP!L44=0,"PENDING",SCAP!L44)</f>
        <v>PENDING</v>
      </c>
      <c r="S2" s="4" t="str">
        <f>SCAP!D11</f>
        <v>Incoming Inspection - Regular</v>
      </c>
      <c r="T2" s="4" t="str">
        <f>SCAP!K10</f>
        <v>K002</v>
      </c>
      <c r="U2" s="10">
        <f>SCAP!E37</f>
        <v>0</v>
      </c>
      <c r="V2" s="4" t="str">
        <f>IF((SCAP!D46=TRUE),SCAP!D45,"")&amp;IF((SCAP!E46=TRUE),SCAP!E45,"")&amp;IF((SCAP!F46=TRUE),SCAP!F45,"")&amp;IF((SCAP!J46=TRUE),SCAP!J45,"")&amp;IF((SCAP!M46=TRUE),SCAP!M45,"")&amp;IF((SCAP!G46=TRUE),SCAP!G45,"")</f>
        <v xml:space="preserve">Check Sheet </v>
      </c>
      <c r="W2" s="4" t="str">
        <f>IF(SCAP!D10=0,"NA",SCAP!D10)</f>
        <v>19428,19446,19459,19511&amp;19523</v>
      </c>
      <c r="X2" s="4" t="str">
        <f>SCAP!K12</f>
        <v>REPEATED CASE</v>
      </c>
    </row>
    <row r="7" spans="1:24">
      <c r="D7" s="286" t="s">
        <v>166</v>
      </c>
      <c r="E7" s="286"/>
      <c r="F7" s="286"/>
      <c r="G7" s="286"/>
      <c r="H7" s="286"/>
      <c r="I7" s="286"/>
    </row>
    <row r="8" spans="1:24">
      <c r="D8" s="286"/>
      <c r="E8" s="286"/>
      <c r="F8" s="286"/>
      <c r="G8" s="286"/>
      <c r="H8" s="286"/>
      <c r="I8" s="286"/>
    </row>
    <row r="9" spans="1:24">
      <c r="D9" s="286"/>
      <c r="E9" s="286"/>
      <c r="F9" s="286"/>
      <c r="G9" s="286"/>
      <c r="H9" s="286"/>
      <c r="I9" s="286"/>
    </row>
    <row r="10" spans="1:24">
      <c r="D10" s="286"/>
      <c r="E10" s="286"/>
      <c r="F10" s="286"/>
      <c r="G10" s="286"/>
      <c r="H10" s="286"/>
      <c r="I10" s="286"/>
    </row>
    <row r="11" spans="1:24">
      <c r="D11" s="286"/>
      <c r="E11" s="286"/>
      <c r="F11" s="286"/>
      <c r="G11" s="286"/>
      <c r="H11" s="286"/>
      <c r="I11" s="286"/>
    </row>
    <row r="12" spans="1:24">
      <c r="D12" s="286"/>
      <c r="E12" s="286"/>
      <c r="F12" s="286"/>
      <c r="G12" s="286"/>
      <c r="H12" s="286"/>
      <c r="I12" s="286"/>
    </row>
  </sheetData>
  <sheetProtection sheet="1" objects="1" scenarios="1"/>
  <autoFilter ref="A1:V2"/>
  <mergeCells count="1">
    <mergeCell ref="D7:I12"/>
  </mergeCells>
  <conditionalFormatting sqref="M1">
    <cfRule type="duplicateValues" dxfId="4" priority="2"/>
    <cfRule type="duplicateValues" dxfId="3" priority="3"/>
    <cfRule type="duplicateValues" dxfId="2" priority="4"/>
    <cfRule type="duplicateValues" dxfId="1" priority="5"/>
    <cfRule type="duplicateValues" dxfId="0" priority="6"/>
  </conditionalFormatting>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SCAP</vt:lpstr>
      <vt:lpstr>Guide Lines</vt:lpstr>
      <vt:lpstr>Formula sheet for shared excel</vt:lpstr>
      <vt:lpstr>'Guide Lines'!Print_Area</vt:lpstr>
      <vt:lpstr>SCAP!Print_Area</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ISHWARAGOUD SHANKARAGOUD HIREGOUDRA</dc:creator>
  <cp:lastModifiedBy>Suresh R</cp:lastModifiedBy>
  <dcterms:created xsi:type="dcterms:W3CDTF">2016-12-30T09:32:00Z</dcterms:created>
  <dcterms:modified xsi:type="dcterms:W3CDTF">2023-05-17T06:25:15Z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1033-10.2.0.6080</vt:lpwstr>
  </property>
</Properties>
</file>