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菜单" sheetId="11" r:id="rId1"/>
    <sheet name="条码维护" sheetId="1" r:id="rId2"/>
    <sheet name="条码打印" sheetId="2" r:id="rId3"/>
    <sheet name="发货单管理" sheetId="7" r:id="rId4"/>
    <sheet name="发货单编辑" sheetId="10" r:id="rId5"/>
    <sheet name="发后明细页面" sheetId="9" r:id="rId6"/>
    <sheet name="扫码发货" sheetId="8" r:id="rId7"/>
  </sheets>
  <calcPr calcId="144525" concurrentCalc="0"/>
</workbook>
</file>

<file path=xl/sharedStrings.xml><?xml version="1.0" encoding="utf-8"?>
<sst xmlns="http://schemas.openxmlformats.org/spreadsheetml/2006/main" count="292">
  <si>
    <t>菜单列表</t>
  </si>
  <si>
    <t>条码维护</t>
  </si>
  <si>
    <t>单生产条码打印</t>
  </si>
  <si>
    <t>单发货条码打印</t>
  </si>
  <si>
    <t>多生产条码打印</t>
  </si>
  <si>
    <t>多发货条码打印</t>
  </si>
  <si>
    <t>发货单管理</t>
  </si>
  <si>
    <t>扫码发货</t>
  </si>
  <si>
    <t>模态对话框</t>
  </si>
  <si>
    <t>新增产品编号</t>
  </si>
  <si>
    <t>客户编号:</t>
  </si>
  <si>
    <t>产品编号：</t>
  </si>
  <si>
    <t>客户名称:</t>
  </si>
  <si>
    <t>客户编号：</t>
  </si>
  <si>
    <t>序号</t>
  </si>
  <si>
    <t>客户编号</t>
  </si>
  <si>
    <t>生产编号</t>
  </si>
  <si>
    <t>客户UPC</t>
  </si>
  <si>
    <t>款式</t>
  </si>
  <si>
    <t>规格</t>
  </si>
  <si>
    <t>偏距</t>
  </si>
  <si>
    <t>PCD</t>
  </si>
  <si>
    <t>中心孔</t>
  </si>
  <si>
    <t>单净重(kg)</t>
  </si>
  <si>
    <t>单毛重(kg)</t>
  </si>
  <si>
    <t>单体积</t>
  </si>
  <si>
    <t>表面状态</t>
  </si>
  <si>
    <t>表面状态英文</t>
  </si>
  <si>
    <t>包装方式</t>
  </si>
  <si>
    <t>操作</t>
  </si>
  <si>
    <t>生产编号:</t>
  </si>
  <si>
    <t>产品条码：</t>
  </si>
  <si>
    <t>MO96229035200</t>
  </si>
  <si>
    <t>172168001S</t>
  </si>
  <si>
    <t>962209009C</t>
  </si>
  <si>
    <t>962</t>
  </si>
  <si>
    <t>20X9</t>
  </si>
  <si>
    <t>0/0H</t>
  </si>
  <si>
    <t>8X170</t>
  </si>
  <si>
    <t>全涂装沙丁黑</t>
  </si>
  <si>
    <t>纸箱散装</t>
  </si>
  <si>
    <t>编辑</t>
  </si>
  <si>
    <t>删除</t>
  </si>
  <si>
    <t>172168007S</t>
  </si>
  <si>
    <t>962209010C</t>
  </si>
  <si>
    <t>963</t>
  </si>
  <si>
    <t>20X10</t>
  </si>
  <si>
    <t>0/1H</t>
  </si>
  <si>
    <t>8X171</t>
  </si>
  <si>
    <t>偏距：</t>
  </si>
  <si>
    <t>款式：</t>
  </si>
  <si>
    <t>172168011S</t>
  </si>
  <si>
    <t>962209011C</t>
  </si>
  <si>
    <t>964</t>
  </si>
  <si>
    <t>20X11</t>
  </si>
  <si>
    <t>0/2H</t>
  </si>
  <si>
    <t>8X172</t>
  </si>
  <si>
    <t>172168017S</t>
  </si>
  <si>
    <t>962209012C</t>
  </si>
  <si>
    <t>965</t>
  </si>
  <si>
    <t>20X12</t>
  </si>
  <si>
    <t>0/3H</t>
  </si>
  <si>
    <t>8X173</t>
  </si>
  <si>
    <t>962201209X</t>
  </si>
  <si>
    <t>962209013C</t>
  </si>
  <si>
    <t>966</t>
  </si>
  <si>
    <t>20X13</t>
  </si>
  <si>
    <t>0/4H</t>
  </si>
  <si>
    <t>8X174</t>
  </si>
  <si>
    <t>黑色全涂铣窗口</t>
  </si>
  <si>
    <t>中心孔：</t>
  </si>
  <si>
    <t>规格：</t>
  </si>
  <si>
    <t>962201211X</t>
  </si>
  <si>
    <t>962209014C</t>
  </si>
  <si>
    <t>967</t>
  </si>
  <si>
    <t>20X14</t>
  </si>
  <si>
    <t>0/5H</t>
  </si>
  <si>
    <t>8X175</t>
  </si>
  <si>
    <t>962201213X</t>
  </si>
  <si>
    <t>962209015C</t>
  </si>
  <si>
    <t>968</t>
  </si>
  <si>
    <t>20X15</t>
  </si>
  <si>
    <t>0/6H</t>
  </si>
  <si>
    <t>8X176</t>
  </si>
  <si>
    <t>962201214X</t>
  </si>
  <si>
    <t>962209016C</t>
  </si>
  <si>
    <t>969</t>
  </si>
  <si>
    <t>20X16</t>
  </si>
  <si>
    <t>0/7H</t>
  </si>
  <si>
    <t>8X177</t>
  </si>
  <si>
    <t>PCD：</t>
  </si>
  <si>
    <t>单毛重(kg):</t>
  </si>
  <si>
    <t>单净重(kg)：</t>
  </si>
  <si>
    <t>单体积:</t>
  </si>
  <si>
    <t xml:space="preserve">    </t>
  </si>
  <si>
    <t>包装方式:</t>
  </si>
  <si>
    <t>表面状态:</t>
  </si>
  <si>
    <t xml:space="preserve"> </t>
  </si>
  <si>
    <t>表面状态英文:</t>
  </si>
  <si>
    <t>导入</t>
  </si>
  <si>
    <t xml:space="preserve">      </t>
  </si>
  <si>
    <t>编辑产品编号</t>
  </si>
  <si>
    <t>表名：</t>
  </si>
  <si>
    <t>条码基础表</t>
  </si>
  <si>
    <t>编码：</t>
  </si>
  <si>
    <t>CRM_BARCODE</t>
  </si>
  <si>
    <t>字段编码</t>
  </si>
  <si>
    <t>字段名称</t>
  </si>
  <si>
    <t>类型</t>
  </si>
  <si>
    <t>主键</t>
  </si>
  <si>
    <t>BARCODE_KHMC</t>
  </si>
  <si>
    <t>客户名称</t>
  </si>
  <si>
    <t>varchar(256)</t>
  </si>
  <si>
    <t>BARCODE_SC</t>
  </si>
  <si>
    <t>varchar(20)</t>
  </si>
  <si>
    <t>BARCODE_KHBH</t>
  </si>
  <si>
    <t>是</t>
  </si>
  <si>
    <t>BARCODE_UPC</t>
  </si>
  <si>
    <t>客户UPC码</t>
  </si>
  <si>
    <t>BARCODE_KS</t>
  </si>
  <si>
    <t>varchar(32)</t>
  </si>
  <si>
    <t>BARCODE_GG</t>
  </si>
  <si>
    <t>BARCODE_PCD</t>
  </si>
  <si>
    <t>BARCODE_ZXK</t>
  </si>
  <si>
    <t>BARCODE_PJ</t>
  </si>
  <si>
    <t>BARCODE_DJZ</t>
  </si>
  <si>
    <t>DECIMAL(20,6)</t>
  </si>
  <si>
    <t>BARCODE_MJZ</t>
  </si>
  <si>
    <t>BARCODE_DJT</t>
  </si>
  <si>
    <t>BARCODE_BMZT</t>
  </si>
  <si>
    <t>varchar(60)</t>
  </si>
  <si>
    <t>BARCODE_BMZTYW</t>
  </si>
  <si>
    <t>BARCODE_BZFS</t>
  </si>
  <si>
    <t>生产编号：</t>
  </si>
  <si>
    <t>打印份数：</t>
  </si>
  <si>
    <t>操作方式分开实现</t>
  </si>
  <si>
    <t>MO96229088300</t>
  </si>
  <si>
    <t>1、打印条码支持2中方式，第一种就是保留打印按钮，可以随便输入打印份数，一次打印</t>
  </si>
  <si>
    <t>2、不保留打印按钮，使用扫描枪的回车事件触发打印操作，每次扫描，都会打印一个标签纸</t>
  </si>
  <si>
    <t>发货单号：</t>
  </si>
  <si>
    <t>发货日期：</t>
  </si>
  <si>
    <t>客户名称：</t>
  </si>
  <si>
    <t>WPR</t>
  </si>
  <si>
    <t>目的港：</t>
  </si>
  <si>
    <t>洛杉矶</t>
  </si>
  <si>
    <t>柜号：</t>
  </si>
  <si>
    <t>MSKU1234668</t>
  </si>
  <si>
    <t>封号：</t>
  </si>
  <si>
    <t>发货单号</t>
  </si>
  <si>
    <t>目的港</t>
  </si>
  <si>
    <t>柜号</t>
  </si>
  <si>
    <t>发货日期</t>
  </si>
  <si>
    <t>制单时间</t>
  </si>
  <si>
    <t>制单人</t>
  </si>
  <si>
    <t>状态</t>
  </si>
  <si>
    <t>制单人：</t>
  </si>
  <si>
    <t>XXXXX</t>
  </si>
  <si>
    <t>制单时间：</t>
  </si>
  <si>
    <t>XXXX-XX-XX</t>
  </si>
  <si>
    <t>20161103001</t>
  </si>
  <si>
    <t>2016-11-03</t>
  </si>
  <si>
    <t>2016-11-03 11：20：20</t>
  </si>
  <si>
    <t>张三</t>
  </si>
  <si>
    <t>已发货确认</t>
  </si>
  <si>
    <t>出库订单表</t>
  </si>
  <si>
    <t>表编码：</t>
  </si>
  <si>
    <t>crm_order</t>
  </si>
  <si>
    <t>order_ckdh</t>
  </si>
  <si>
    <t>出库单号</t>
  </si>
  <si>
    <t>order_khmc</t>
  </si>
  <si>
    <t>order_mdh</t>
  </si>
  <si>
    <t>目的号</t>
  </si>
  <si>
    <t>order_gh</t>
  </si>
  <si>
    <t>order_fh</t>
  </si>
  <si>
    <t>封号</t>
  </si>
  <si>
    <t>order_fhrq</t>
  </si>
  <si>
    <t>order_fhzt</t>
  </si>
  <si>
    <t>发货状态</t>
  </si>
  <si>
    <t>order_fhdy</t>
  </si>
  <si>
    <t>发货单打印次数</t>
  </si>
  <si>
    <t>int</t>
  </si>
  <si>
    <t>order_zdsj</t>
  </si>
  <si>
    <t>order_zdr</t>
  </si>
  <si>
    <t>order_qrsj</t>
  </si>
  <si>
    <t>确认时间</t>
  </si>
  <si>
    <t>order_qrr</t>
  </si>
  <si>
    <t>确认人</t>
  </si>
  <si>
    <t>发货状态：</t>
  </si>
  <si>
    <t>数量</t>
  </si>
  <si>
    <t>962290352-1x</t>
  </si>
  <si>
    <t>962290352-4x</t>
  </si>
  <si>
    <t>1、扫描发货的明细页面只展示【返回】和【发货确认】按钮</t>
  </si>
  <si>
    <t>单据状态：</t>
  </si>
  <si>
    <t>单净重</t>
  </si>
  <si>
    <t>单毛重</t>
  </si>
  <si>
    <t>总净重</t>
  </si>
  <si>
    <t>总毛重</t>
  </si>
  <si>
    <t>单位</t>
  </si>
  <si>
    <t>总体积</t>
  </si>
  <si>
    <t>kgs</t>
  </si>
  <si>
    <t>2、已发货确认的单据点击明细展示【打印发货单】和【返回】按钮</t>
  </si>
  <si>
    <t>打印按钮，更新主表上的打印次数，每次打印三页</t>
  </si>
  <si>
    <t xml:space="preserve">泰安和新精工科技有限公司成品库发货清单  </t>
  </si>
  <si>
    <t>发货编号：</t>
  </si>
  <si>
    <r>
      <rPr>
        <sz val="11"/>
        <color indexed="10"/>
        <rFont val="宋体"/>
        <charset val="134"/>
      </rPr>
      <t>客户</t>
    </r>
    <r>
      <rPr>
        <sz val="11"/>
        <color indexed="18"/>
        <rFont val="宋体"/>
        <charset val="134"/>
      </rPr>
      <t>：</t>
    </r>
  </si>
  <si>
    <r>
      <rPr>
        <sz val="11"/>
        <rFont val="宋体"/>
        <charset val="134"/>
      </rPr>
      <t>序号</t>
    </r>
  </si>
  <si>
    <r>
      <rPr>
        <sz val="11"/>
        <color indexed="8"/>
        <rFont val="Times New Roman"/>
        <charset val="134"/>
      </rPr>
      <t>客户编号</t>
    </r>
  </si>
  <si>
    <r>
      <rPr>
        <sz val="11"/>
        <color indexed="8"/>
        <rFont val="Times New Roman"/>
        <charset val="134"/>
      </rPr>
      <t>生产编号</t>
    </r>
  </si>
  <si>
    <r>
      <rPr>
        <sz val="11"/>
        <color indexed="8"/>
        <rFont val="Times New Roman"/>
        <charset val="134"/>
      </rPr>
      <t>规格</t>
    </r>
  </si>
  <si>
    <r>
      <rPr>
        <sz val="11"/>
        <color indexed="8"/>
        <rFont val="Times New Roman"/>
        <charset val="134"/>
      </rPr>
      <t>数量</t>
    </r>
  </si>
  <si>
    <r>
      <rPr>
        <sz val="11"/>
        <color indexed="8"/>
        <rFont val="Times New Roman"/>
        <charset val="134"/>
      </rPr>
      <t>状态</t>
    </r>
  </si>
  <si>
    <r>
      <rPr>
        <sz val="11"/>
        <color indexed="8"/>
        <rFont val="Times New Roman"/>
        <charset val="134"/>
      </rPr>
      <t>单净重</t>
    </r>
  </si>
  <si>
    <r>
      <rPr>
        <sz val="11"/>
        <rFont val="宋体"/>
        <charset val="134"/>
      </rPr>
      <t>单毛重</t>
    </r>
  </si>
  <si>
    <r>
      <rPr>
        <sz val="11"/>
        <rFont val="宋体"/>
        <charset val="134"/>
      </rPr>
      <t>总净重</t>
    </r>
  </si>
  <si>
    <r>
      <rPr>
        <sz val="11"/>
        <rFont val="宋体"/>
        <charset val="134"/>
      </rPr>
      <t>总毛重</t>
    </r>
  </si>
  <si>
    <r>
      <rPr>
        <sz val="11"/>
        <rFont val="宋体"/>
        <charset val="134"/>
      </rPr>
      <t>单位</t>
    </r>
  </si>
  <si>
    <r>
      <rPr>
        <sz val="11"/>
        <rFont val="宋体"/>
        <charset val="134"/>
      </rPr>
      <t>单体积</t>
    </r>
  </si>
  <si>
    <r>
      <rPr>
        <sz val="11"/>
        <rFont val="宋体"/>
        <charset val="134"/>
      </rPr>
      <t>总体积</t>
    </r>
  </si>
  <si>
    <r>
      <rPr>
        <sz val="11"/>
        <rFont val="宋体"/>
        <charset val="134"/>
      </rPr>
      <t>包装方式</t>
    </r>
  </si>
  <si>
    <t>AR1726865B</t>
  </si>
  <si>
    <t>16X8</t>
  </si>
  <si>
    <t>一联:仓库 二联:财务 三联:出门</t>
  </si>
  <si>
    <t>AR1726835B</t>
  </si>
  <si>
    <t>AR1726868B</t>
  </si>
  <si>
    <t>AR1726882B</t>
  </si>
  <si>
    <t>MO96221235344N</t>
  </si>
  <si>
    <t>MO96221286344N</t>
  </si>
  <si>
    <t>MO96221280344N</t>
  </si>
  <si>
    <t>亮黑铣窗口</t>
  </si>
  <si>
    <t>MO96221268344N</t>
  </si>
  <si>
    <t>MO96229080300</t>
  </si>
  <si>
    <t>962209002X</t>
  </si>
  <si>
    <t>MO96229087300</t>
  </si>
  <si>
    <t>962209004X</t>
  </si>
  <si>
    <t>962209006X</t>
  </si>
  <si>
    <t>MO96229035300</t>
  </si>
  <si>
    <t>962209008X</t>
  </si>
  <si>
    <t>MO96229086300</t>
  </si>
  <si>
    <t>962209010X</t>
  </si>
  <si>
    <t>MO96229063300</t>
  </si>
  <si>
    <t>962209013X</t>
  </si>
  <si>
    <r>
      <rPr>
        <sz val="11"/>
        <color theme="1"/>
        <rFont val="宋体"/>
        <charset val="134"/>
      </rPr>
      <t>合计</t>
    </r>
  </si>
  <si>
    <t>批准：</t>
  </si>
  <si>
    <t>审核：</t>
  </si>
  <si>
    <t>仓库：</t>
  </si>
  <si>
    <t>发货扫描页面只展示正在扫描中的发货单号，其余单号在发货单管理页面展示</t>
  </si>
  <si>
    <t>第一次扫描时，码托个数默认为1</t>
  </si>
  <si>
    <t>扫描产品信息</t>
  </si>
  <si>
    <t>扫码计数：</t>
  </si>
  <si>
    <t>码托个数：</t>
  </si>
  <si>
    <t>AR1725165B</t>
  </si>
  <si>
    <t>AR1725761</t>
  </si>
  <si>
    <t>XD22979050738N</t>
  </si>
  <si>
    <t>AR1727973B</t>
  </si>
  <si>
    <t>XD82521035324N</t>
  </si>
  <si>
    <t>扫码合计：5</t>
  </si>
  <si>
    <t>多次扫描后，点击确认后，码托个数加1</t>
  </si>
  <si>
    <t>扫码合计：26</t>
  </si>
  <si>
    <t>扫码合计为总合计数</t>
  </si>
  <si>
    <t>确认：</t>
  </si>
  <si>
    <t>1、保存扫码的条码数据到订单扫描明细表</t>
  </si>
  <si>
    <t>订单扫描明细表</t>
  </si>
  <si>
    <t>扫描客户编号条码，调用其他数据</t>
  </si>
  <si>
    <t>2、汇总明细表数据，到发货汇总表中</t>
  </si>
  <si>
    <t>crm_order_detail</t>
  </si>
  <si>
    <t>3、关闭模态对话框，刷新父页面，更新扫描数量</t>
  </si>
  <si>
    <t>orderDetail_id</t>
  </si>
  <si>
    <t>主键ID</t>
  </si>
  <si>
    <t>orderDetail_ckdh</t>
  </si>
  <si>
    <t>orderDetail_khbh</t>
  </si>
  <si>
    <t>orderDetail_mtgs</t>
  </si>
  <si>
    <t>码托个数</t>
  </si>
  <si>
    <t>orderDetail_sl</t>
  </si>
  <si>
    <t>orderDetail_bzsj</t>
  </si>
  <si>
    <t>编制时间</t>
  </si>
  <si>
    <t>orderDetail_bzr</t>
  </si>
  <si>
    <t>编制人</t>
  </si>
  <si>
    <t>发货汇总表</t>
  </si>
  <si>
    <t>crm_order_detail_sum</t>
  </si>
  <si>
    <t>detailsum_id</t>
  </si>
  <si>
    <t>detailsum_ckdh</t>
  </si>
  <si>
    <t>detailsum_khbh</t>
  </si>
  <si>
    <t>detailsum_sl</t>
  </si>
  <si>
    <t>detailsum_zmz</t>
  </si>
  <si>
    <t>detailsum_zjz</t>
  </si>
  <si>
    <t>detailsum_ztj</t>
  </si>
  <si>
    <t>detailsum_bzsj</t>
  </si>
  <si>
    <t>detailsum_bzr</t>
  </si>
  <si>
    <t>detailsum_xgsj</t>
  </si>
  <si>
    <t>修改时间</t>
  </si>
  <si>
    <t>detailsum_xgr</t>
  </si>
  <si>
    <t>修改人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</si>
</sst>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yyyy\-mm\-dd"/>
    <numFmt numFmtId="179" formatCode="yyyy\-m\-d\ h:mm:ss"/>
    <numFmt numFmtId="180" formatCode="0.00_);[Red]\(0.00\)"/>
    <numFmt numFmtId="181" formatCode="0.0_ "/>
  </numFmts>
  <fonts count="5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b/>
      <sz val="16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6"/>
      <color indexed="18"/>
      <name val="宋体"/>
      <charset val="134"/>
    </font>
    <font>
      <sz val="11"/>
      <color indexed="18"/>
      <name val="Times New Roman"/>
      <charset val="134"/>
    </font>
    <font>
      <sz val="11"/>
      <name val="宋体"/>
      <charset val="134"/>
    </font>
    <font>
      <sz val="11"/>
      <color indexed="18"/>
      <name val="宋体"/>
      <charset val="134"/>
    </font>
    <font>
      <sz val="11"/>
      <color indexed="10"/>
      <name val="宋体"/>
      <charset val="134"/>
    </font>
    <font>
      <sz val="11"/>
      <color indexed="10"/>
      <name val="Times New Roman"/>
      <charset val="134"/>
    </font>
    <font>
      <sz val="11"/>
      <name val="Arial"/>
      <charset val="134"/>
    </font>
    <font>
      <sz val="11"/>
      <color indexed="8"/>
      <name val="Arial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Arial"/>
      <charset val="134"/>
    </font>
    <font>
      <b/>
      <sz val="11"/>
      <name val="Arial"/>
      <charset val="134"/>
    </font>
    <font>
      <sz val="11"/>
      <color indexed="8"/>
      <name val="宋体"/>
      <charset val="134"/>
    </font>
    <font>
      <u/>
      <sz val="11"/>
      <color indexed="60"/>
      <name val="宋体"/>
      <charset val="134"/>
    </font>
    <font>
      <sz val="11"/>
      <color rgb="FFFF0000"/>
      <name val="Times New Roman"/>
      <charset val="134"/>
    </font>
    <font>
      <sz val="11"/>
      <color theme="1"/>
      <name val="Arial"/>
      <charset val="134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sz val="12"/>
      <name val="Arial"/>
      <charset val="134"/>
    </font>
    <font>
      <sz val="11"/>
      <color theme="3" tint="0.4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Times New Roman"/>
      <charset val="134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5" fillId="1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6" borderId="28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2" fillId="9" borderId="24" applyNumberFormat="0" applyAlignment="0" applyProtection="0">
      <alignment vertical="center"/>
    </xf>
    <xf numFmtId="0" fontId="41" fillId="9" borderId="26" applyNumberFormat="0" applyAlignment="0" applyProtection="0">
      <alignment vertical="center"/>
    </xf>
    <xf numFmtId="0" fontId="48" fillId="21" borderId="30" applyNumberForma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9" fillId="0" borderId="31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0" fillId="0" borderId="0"/>
  </cellStyleXfs>
  <cellXfs count="20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3" xfId="0" applyBorder="1">
      <alignment vertical="center"/>
    </xf>
    <xf numFmtId="0" fontId="0" fillId="3" borderId="0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0" fillId="6" borderId="6" xfId="0" applyFill="1" applyBorder="1">
      <alignment vertical="center"/>
    </xf>
    <xf numFmtId="0" fontId="5" fillId="5" borderId="6" xfId="0" applyFont="1" applyFill="1" applyBorder="1" applyAlignment="1">
      <alignment horizontal="center" vertical="center" shrinkToFit="1"/>
    </xf>
    <xf numFmtId="0" fontId="0" fillId="0" borderId="6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 shrinkToFit="1"/>
    </xf>
    <xf numFmtId="0" fontId="8" fillId="0" borderId="6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1" fillId="0" borderId="0" xfId="0" applyFont="1">
      <alignment vertical="center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6" xfId="0" applyFont="1" applyFill="1" applyBorder="1" applyAlignment="1">
      <alignment vertical="center"/>
    </xf>
    <xf numFmtId="0" fontId="9" fillId="0" borderId="6" xfId="0" applyFont="1" applyBorder="1">
      <alignment vertical="center"/>
    </xf>
    <xf numFmtId="0" fontId="9" fillId="0" borderId="6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7" borderId="0" xfId="0" applyFill="1" applyBorder="1" applyAlignment="1">
      <alignment horizontal="left" vertical="center"/>
    </xf>
    <xf numFmtId="178" fontId="0" fillId="7" borderId="0" xfId="0" applyNumberFormat="1" applyFill="1" applyBorder="1" applyAlignment="1">
      <alignment horizontal="left" vertical="center"/>
    </xf>
    <xf numFmtId="0" fontId="1" fillId="0" borderId="0" xfId="0" applyFont="1" applyBorder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179" fontId="0" fillId="7" borderId="0" xfId="0" applyNumberFormat="1" applyFill="1" applyBorder="1" applyAlignment="1">
      <alignment horizontal="left" vertical="center"/>
    </xf>
    <xf numFmtId="0" fontId="0" fillId="7" borderId="6" xfId="0" applyFill="1" applyBorder="1">
      <alignment vertical="center"/>
    </xf>
    <xf numFmtId="0" fontId="10" fillId="7" borderId="6" xfId="0" applyNumberFormat="1" applyFont="1" applyFill="1" applyBorder="1" applyAlignment="1">
      <alignment horizontal="center" vertical="center" shrinkToFit="1"/>
    </xf>
    <xf numFmtId="0" fontId="5" fillId="7" borderId="6" xfId="0" applyNumberFormat="1" applyFont="1" applyFill="1" applyBorder="1" applyAlignment="1">
      <alignment horizontal="center" vertical="center" shrinkToFit="1"/>
    </xf>
    <xf numFmtId="0" fontId="0" fillId="7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5" xfId="0" applyBorder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5" fillId="0" borderId="16" xfId="0" applyFont="1" applyBorder="1" applyAlignment="1">
      <alignment horizontal="right" vertical="center"/>
    </xf>
    <xf numFmtId="0" fontId="17" fillId="0" borderId="6" xfId="0" applyFont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1" fillId="6" borderId="5" xfId="0" applyNumberFormat="1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180" fontId="18" fillId="7" borderId="6" xfId="0" applyNumberFormat="1" applyFont="1" applyFill="1" applyBorder="1" applyAlignment="1">
      <alignment horizontal="center" vertical="center"/>
    </xf>
    <xf numFmtId="181" fontId="17" fillId="7" borderId="6" xfId="0" applyNumberFormat="1" applyFont="1" applyFill="1" applyBorder="1" applyAlignment="1">
      <alignment horizontal="center"/>
    </xf>
    <xf numFmtId="176" fontId="17" fillId="7" borderId="6" xfId="0" applyNumberFormat="1" applyFont="1" applyFill="1" applyBorder="1" applyAlignment="1">
      <alignment horizontal="center" vertical="center"/>
    </xf>
    <xf numFmtId="0" fontId="23" fillId="7" borderId="6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177" fontId="2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ont="1" applyBorder="1">
      <alignment vertical="center"/>
    </xf>
    <xf numFmtId="0" fontId="26" fillId="0" borderId="6" xfId="0" applyFont="1" applyFill="1" applyBorder="1" applyAlignment="1">
      <alignment horizontal="center" vertical="center"/>
    </xf>
    <xf numFmtId="0" fontId="27" fillId="0" borderId="6" xfId="0" applyNumberFormat="1" applyFont="1" applyFill="1" applyBorder="1" applyAlignment="1">
      <alignment horizontal="center" vertical="center" shrinkToFit="1"/>
    </xf>
    <xf numFmtId="0" fontId="28" fillId="0" borderId="6" xfId="49" applyNumberFormat="1" applyFont="1" applyFill="1" applyBorder="1" applyAlignment="1">
      <alignment horizontal="center" vertical="center" shrinkToFit="1"/>
    </xf>
    <xf numFmtId="0" fontId="5" fillId="0" borderId="6" xfId="0" applyNumberFormat="1" applyFont="1" applyFill="1" applyBorder="1" applyAlignment="1">
      <alignment horizontal="center" vertical="center" shrinkToFit="1"/>
    </xf>
    <xf numFmtId="0" fontId="27" fillId="0" borderId="6" xfId="0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/>
    </xf>
    <xf numFmtId="0" fontId="28" fillId="3" borderId="6" xfId="49" applyNumberFormat="1" applyFont="1" applyFill="1" applyBorder="1" applyAlignment="1">
      <alignment horizontal="center" vertical="center" shrinkToFit="1"/>
    </xf>
    <xf numFmtId="0" fontId="5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180" fontId="18" fillId="0" borderId="6" xfId="0" applyNumberFormat="1" applyFont="1" applyFill="1" applyBorder="1" applyAlignment="1">
      <alignment horizontal="center" vertical="center"/>
    </xf>
    <xf numFmtId="181" fontId="17" fillId="0" borderId="6" xfId="0" applyNumberFormat="1" applyFont="1" applyFill="1" applyBorder="1" applyAlignment="1">
      <alignment horizontal="center"/>
    </xf>
    <xf numFmtId="176" fontId="17" fillId="0" borderId="6" xfId="0" applyNumberFormat="1" applyFont="1" applyFill="1" applyBorder="1" applyAlignment="1">
      <alignment horizontal="center" vertical="center"/>
    </xf>
    <xf numFmtId="0" fontId="23" fillId="0" borderId="6" xfId="0" applyNumberFormat="1" applyFont="1" applyFill="1" applyBorder="1" applyAlignment="1">
      <alignment horizontal="center" vertical="center"/>
    </xf>
    <xf numFmtId="180" fontId="26" fillId="0" borderId="6" xfId="0" applyNumberFormat="1" applyFont="1" applyFill="1" applyBorder="1" applyAlignment="1">
      <alignment horizontal="center" vertical="center"/>
    </xf>
    <xf numFmtId="176" fontId="26" fillId="0" borderId="6" xfId="0" applyNumberFormat="1" applyFont="1" applyFill="1" applyBorder="1" applyAlignment="1">
      <alignment horizontal="center" vertical="center"/>
    </xf>
    <xf numFmtId="0" fontId="26" fillId="0" borderId="6" xfId="0" applyFont="1" applyBorder="1">
      <alignment vertical="center"/>
    </xf>
    <xf numFmtId="176" fontId="26" fillId="0" borderId="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top" textRotation="255"/>
    </xf>
    <xf numFmtId="0" fontId="0" fillId="0" borderId="18" xfId="0" applyBorder="1" applyAlignment="1">
      <alignment horizontal="center" vertical="top" textRotation="255"/>
    </xf>
    <xf numFmtId="0" fontId="29" fillId="0" borderId="18" xfId="0" applyFont="1" applyBorder="1" applyAlignment="1">
      <alignment vertical="top" textRotation="255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7" borderId="6" xfId="0" applyFill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78" fontId="10" fillId="0" borderId="6" xfId="0" applyNumberFormat="1" applyFont="1" applyFill="1" applyBorder="1" applyAlignment="1">
      <alignment horizontal="center" vertical="center" shrinkToFit="1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30" fillId="0" borderId="6" xfId="0" applyFont="1" applyBorder="1">
      <alignment vertical="center"/>
    </xf>
    <xf numFmtId="0" fontId="3" fillId="0" borderId="0" xfId="0" applyFo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1" fillId="0" borderId="6" xfId="0" applyFont="1" applyBorder="1">
      <alignment vertical="center"/>
    </xf>
    <xf numFmtId="0" fontId="0" fillId="0" borderId="6" xfId="0" applyBorder="1" quotePrefix="1">
      <alignment vertical="center"/>
    </xf>
    <xf numFmtId="0" fontId="0" fillId="0" borderId="6" xfId="0" applyFill="1" applyBorder="1" quotePrefix="1">
      <alignment vertical="center"/>
    </xf>
    <xf numFmtId="0" fontId="0" fillId="7" borderId="6" xfId="0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 4 4" xfId="49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</xdr:colOff>
      <xdr:row>4</xdr:row>
      <xdr:rowOff>127635</xdr:rowOff>
    </xdr:from>
    <xdr:to>
      <xdr:col>4</xdr:col>
      <xdr:colOff>562610</xdr:colOff>
      <xdr:row>6</xdr:row>
      <xdr:rowOff>88265</xdr:rowOff>
    </xdr:to>
    <xdr:sp>
      <xdr:nvSpPr>
        <xdr:cNvPr id="2" name="流程图: 可选过程 1"/>
        <xdr:cNvSpPr/>
      </xdr:nvSpPr>
      <xdr:spPr>
        <a:xfrm>
          <a:off x="2614295" y="822960"/>
          <a:ext cx="553720" cy="30353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 b="1"/>
            <a:t>新增</a:t>
          </a:r>
          <a:endParaRPr lang="zh-CN" altLang="en-US" sz="1100" b="1"/>
        </a:p>
      </xdr:txBody>
    </xdr:sp>
    <xdr:clientData/>
  </xdr:twoCellAnchor>
  <xdr:twoCellAnchor>
    <xdr:from>
      <xdr:col>4</xdr:col>
      <xdr:colOff>760730</xdr:colOff>
      <xdr:row>4</xdr:row>
      <xdr:rowOff>142875</xdr:rowOff>
    </xdr:from>
    <xdr:to>
      <xdr:col>5</xdr:col>
      <xdr:colOff>211455</xdr:colOff>
      <xdr:row>6</xdr:row>
      <xdr:rowOff>106045</xdr:rowOff>
    </xdr:to>
    <xdr:sp>
      <xdr:nvSpPr>
        <xdr:cNvPr id="5" name="流程图: 可选过程 4"/>
        <xdr:cNvSpPr/>
      </xdr:nvSpPr>
      <xdr:spPr>
        <a:xfrm>
          <a:off x="3366135" y="838200"/>
          <a:ext cx="610235" cy="30607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导入</a:t>
          </a:r>
          <a:endParaRPr lang="zh-CN" altLang="en-US" sz="1100" b="1"/>
        </a:p>
      </xdr:txBody>
    </xdr:sp>
    <xdr:clientData/>
  </xdr:twoCellAnchor>
  <xdr:twoCellAnchor>
    <xdr:from>
      <xdr:col>31</xdr:col>
      <xdr:colOff>644525</xdr:colOff>
      <xdr:row>4</xdr:row>
      <xdr:rowOff>57150</xdr:rowOff>
    </xdr:from>
    <xdr:to>
      <xdr:col>32</xdr:col>
      <xdr:colOff>532765</xdr:colOff>
      <xdr:row>6</xdr:row>
      <xdr:rowOff>12065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561165" y="752475"/>
          <a:ext cx="574040" cy="297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30</xdr:col>
      <xdr:colOff>539750</xdr:colOff>
      <xdr:row>33</xdr:row>
      <xdr:rowOff>104140</xdr:rowOff>
    </xdr:from>
    <xdr:to>
      <xdr:col>31</xdr:col>
      <xdr:colOff>407035</xdr:colOff>
      <xdr:row>35</xdr:row>
      <xdr:rowOff>67310</xdr:rowOff>
    </xdr:to>
    <xdr:sp>
      <xdr:nvSpPr>
        <xdr:cNvPr id="15" name="流程图: 可选过程 14"/>
        <xdr:cNvSpPr/>
      </xdr:nvSpPr>
      <xdr:spPr>
        <a:xfrm>
          <a:off x="23770590" y="5866765"/>
          <a:ext cx="553085" cy="30607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确定</a:t>
          </a:r>
          <a:endParaRPr lang="zh-CN" altLang="en-US" sz="1100" b="1"/>
        </a:p>
      </xdr:txBody>
    </xdr:sp>
    <xdr:clientData/>
  </xdr:twoCellAnchor>
  <xdr:twoCellAnchor>
    <xdr:from>
      <xdr:col>31</xdr:col>
      <xdr:colOff>606425</xdr:colOff>
      <xdr:row>33</xdr:row>
      <xdr:rowOff>103505</xdr:rowOff>
    </xdr:from>
    <xdr:to>
      <xdr:col>32</xdr:col>
      <xdr:colOff>608965</xdr:colOff>
      <xdr:row>35</xdr:row>
      <xdr:rowOff>64770</xdr:rowOff>
    </xdr:to>
    <xdr:sp>
      <xdr:nvSpPr>
        <xdr:cNvPr id="16" name="流程图: 可选过程 15"/>
        <xdr:cNvSpPr/>
      </xdr:nvSpPr>
      <xdr:spPr>
        <a:xfrm>
          <a:off x="24523065" y="5866130"/>
          <a:ext cx="688340" cy="304165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取消</a:t>
          </a:r>
          <a:endParaRPr lang="zh-CN" altLang="en-US" sz="1100" b="1"/>
        </a:p>
      </xdr:txBody>
    </xdr:sp>
    <xdr:clientData/>
  </xdr:twoCellAnchor>
  <xdr:twoCellAnchor>
    <xdr:from>
      <xdr:col>31</xdr:col>
      <xdr:colOff>644525</xdr:colOff>
      <xdr:row>39</xdr:row>
      <xdr:rowOff>10795</xdr:rowOff>
    </xdr:from>
    <xdr:to>
      <xdr:col>32</xdr:col>
      <xdr:colOff>590550</xdr:colOff>
      <xdr:row>40</xdr:row>
      <xdr:rowOff>134620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561165" y="6811645"/>
          <a:ext cx="63182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247015</xdr:colOff>
      <xdr:row>35</xdr:row>
      <xdr:rowOff>147955</xdr:rowOff>
    </xdr:from>
    <xdr:to>
      <xdr:col>11</xdr:col>
      <xdr:colOff>84455</xdr:colOff>
      <xdr:row>57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90165" y="6253480"/>
          <a:ext cx="6711315" cy="3866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30</xdr:col>
      <xdr:colOff>539750</xdr:colOff>
      <xdr:row>69</xdr:row>
      <xdr:rowOff>21590</xdr:rowOff>
    </xdr:from>
    <xdr:to>
      <xdr:col>31</xdr:col>
      <xdr:colOff>407035</xdr:colOff>
      <xdr:row>70</xdr:row>
      <xdr:rowOff>156210</xdr:rowOff>
    </xdr:to>
    <xdr:sp>
      <xdr:nvSpPr>
        <xdr:cNvPr id="13" name="流程图: 可选过程 12"/>
        <xdr:cNvSpPr/>
      </xdr:nvSpPr>
      <xdr:spPr>
        <a:xfrm>
          <a:off x="23770590" y="12156440"/>
          <a:ext cx="553085" cy="30607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确定</a:t>
          </a:r>
          <a:endParaRPr lang="zh-CN" altLang="en-US" sz="1100" b="1"/>
        </a:p>
      </xdr:txBody>
    </xdr:sp>
    <xdr:clientData/>
  </xdr:twoCellAnchor>
  <xdr:twoCellAnchor>
    <xdr:from>
      <xdr:col>31</xdr:col>
      <xdr:colOff>581025</xdr:colOff>
      <xdr:row>69</xdr:row>
      <xdr:rowOff>20320</xdr:rowOff>
    </xdr:from>
    <xdr:to>
      <xdr:col>32</xdr:col>
      <xdr:colOff>447675</xdr:colOff>
      <xdr:row>70</xdr:row>
      <xdr:rowOff>154940</xdr:rowOff>
    </xdr:to>
    <xdr:sp>
      <xdr:nvSpPr>
        <xdr:cNvPr id="21" name="流程图: 可选过程 20"/>
        <xdr:cNvSpPr/>
      </xdr:nvSpPr>
      <xdr:spPr>
        <a:xfrm>
          <a:off x="24497665" y="12155170"/>
          <a:ext cx="552450" cy="30607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取消</a:t>
          </a:r>
          <a:endParaRPr lang="zh-CN" altLang="en-US" sz="1100" b="1"/>
        </a:p>
      </xdr:txBody>
    </xdr:sp>
    <xdr:clientData/>
  </xdr:twoCellAnchor>
  <xdr:twoCellAnchor>
    <xdr:from>
      <xdr:col>14</xdr:col>
      <xdr:colOff>320675</xdr:colOff>
      <xdr:row>65</xdr:row>
      <xdr:rowOff>47625</xdr:rowOff>
    </xdr:from>
    <xdr:to>
      <xdr:col>23</xdr:col>
      <xdr:colOff>637540</xdr:colOff>
      <xdr:row>96</xdr:row>
      <xdr:rowOff>123825</xdr:rowOff>
    </xdr:to>
    <xdr:grpSp>
      <xdr:nvGrpSpPr>
        <xdr:cNvPr id="18" name="组合 17"/>
        <xdr:cNvGrpSpPr/>
      </xdr:nvGrpSpPr>
      <xdr:grpSpPr>
        <a:xfrm>
          <a:off x="11757025" y="11496675"/>
          <a:ext cx="6463665" cy="5419725"/>
          <a:chOff x="18520" y="18120"/>
          <a:chExt cx="10174" cy="8250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8520" y="18975"/>
            <a:ext cx="9654" cy="6734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4" name="流程图: 可选过程 3"/>
          <xdr:cNvSpPr/>
        </xdr:nvSpPr>
        <xdr:spPr>
          <a:xfrm>
            <a:off x="19245" y="19395"/>
            <a:ext cx="8010" cy="1110"/>
          </a:xfrm>
          <a:prstGeom prst="flowChartAlternateProcess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2"/>
                </a:solidFill>
              </a14:hiddenFill>
            </a:ext>
          </a:extLst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cxnSp>
        <xdr:nvCxnSpPr>
          <xdr:cNvPr id="7" name="直接箭头连接符 6"/>
          <xdr:cNvCxnSpPr/>
        </xdr:nvCxnSpPr>
        <xdr:spPr>
          <a:xfrm flipV="1">
            <a:off x="20700" y="18120"/>
            <a:ext cx="1380" cy="114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>
        <xdr:nvSpPr>
          <xdr:cNvPr id="9" name="矩形 8"/>
          <xdr:cNvSpPr/>
        </xdr:nvSpPr>
        <xdr:spPr>
          <a:xfrm>
            <a:off x="26310" y="21405"/>
            <a:ext cx="1395" cy="2820"/>
          </a:xfrm>
          <a:prstGeom prst="rect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cxnSp>
        <xdr:nvCxnSpPr>
          <xdr:cNvPr id="10" name="直接箭头连接符 9"/>
          <xdr:cNvCxnSpPr/>
        </xdr:nvCxnSpPr>
        <xdr:spPr>
          <a:xfrm>
            <a:off x="27600" y="21690"/>
            <a:ext cx="1095" cy="3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>
        <xdr:nvSpPr>
          <xdr:cNvPr id="11" name="矩形 10"/>
          <xdr:cNvSpPr/>
        </xdr:nvSpPr>
        <xdr:spPr>
          <a:xfrm>
            <a:off x="19375" y="24464"/>
            <a:ext cx="3754" cy="826"/>
          </a:xfrm>
          <a:prstGeom prst="rect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2" name="直接箭头连接符 11"/>
          <xdr:cNvCxnSpPr/>
        </xdr:nvCxnSpPr>
        <xdr:spPr>
          <a:xfrm>
            <a:off x="22380" y="24960"/>
            <a:ext cx="225" cy="141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28575</xdr:colOff>
      <xdr:row>9</xdr:row>
      <xdr:rowOff>142875</xdr:rowOff>
    </xdr:from>
    <xdr:to>
      <xdr:col>10</xdr:col>
      <xdr:colOff>219710</xdr:colOff>
      <xdr:row>14</xdr:row>
      <xdr:rowOff>149860</xdr:rowOff>
    </xdr:to>
    <xdr:sp>
      <xdr:nvSpPr>
        <xdr:cNvPr id="2" name="流程图: 可选过程 1"/>
        <xdr:cNvSpPr/>
      </xdr:nvSpPr>
      <xdr:spPr>
        <a:xfrm>
          <a:off x="5683885" y="1695450"/>
          <a:ext cx="1562735" cy="89281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 b="1"/>
            <a:t>打印</a:t>
          </a:r>
          <a:endParaRPr lang="zh-CN" altLang="en-US" sz="2400" b="1"/>
        </a:p>
      </xdr:txBody>
    </xdr:sp>
    <xdr:clientData/>
  </xdr:twoCellAnchor>
  <xdr:twoCellAnchor>
    <xdr:from>
      <xdr:col>7</xdr:col>
      <xdr:colOff>647700</xdr:colOff>
      <xdr:row>31</xdr:row>
      <xdr:rowOff>104775</xdr:rowOff>
    </xdr:from>
    <xdr:to>
      <xdr:col>10</xdr:col>
      <xdr:colOff>153035</xdr:colOff>
      <xdr:row>36</xdr:row>
      <xdr:rowOff>140335</xdr:rowOff>
    </xdr:to>
    <xdr:sp>
      <xdr:nvSpPr>
        <xdr:cNvPr id="3" name="流程图: 可选过程 2"/>
        <xdr:cNvSpPr/>
      </xdr:nvSpPr>
      <xdr:spPr>
        <a:xfrm>
          <a:off x="5617210" y="5486400"/>
          <a:ext cx="1562735" cy="921385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 b="1"/>
            <a:t>打印</a:t>
          </a:r>
          <a:endParaRPr lang="zh-CN" altLang="en-US" sz="2400" b="1"/>
        </a:p>
      </xdr:txBody>
    </xdr:sp>
    <xdr:clientData/>
  </xdr:twoCellAnchor>
  <xdr:twoCellAnchor>
    <xdr:from>
      <xdr:col>3</xdr:col>
      <xdr:colOff>638175</xdr:colOff>
      <xdr:row>38</xdr:row>
      <xdr:rowOff>19050</xdr:rowOff>
    </xdr:from>
    <xdr:to>
      <xdr:col>10</xdr:col>
      <xdr:colOff>218440</xdr:colOff>
      <xdr:row>54</xdr:row>
      <xdr:rowOff>70485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95575" y="6638925"/>
          <a:ext cx="4549775" cy="2794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400050</xdr:colOff>
      <xdr:row>15</xdr:row>
      <xdr:rowOff>152400</xdr:rowOff>
    </xdr:from>
    <xdr:to>
      <xdr:col>9</xdr:col>
      <xdr:colOff>170815</xdr:colOff>
      <xdr:row>24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250" y="2771775"/>
          <a:ext cx="33686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13335</xdr:colOff>
      <xdr:row>64</xdr:row>
      <xdr:rowOff>13970</xdr:rowOff>
    </xdr:from>
    <xdr:to>
      <xdr:col>10</xdr:col>
      <xdr:colOff>279400</xdr:colOff>
      <xdr:row>80</xdr:row>
      <xdr:rowOff>55880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6535" y="11129645"/>
          <a:ext cx="4549775" cy="2785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</xdr:row>
      <xdr:rowOff>114935</xdr:rowOff>
    </xdr:from>
    <xdr:to>
      <xdr:col>4</xdr:col>
      <xdr:colOff>111125</xdr:colOff>
      <xdr:row>3</xdr:row>
      <xdr:rowOff>71120</xdr:rowOff>
    </xdr:to>
    <xdr:sp>
      <xdr:nvSpPr>
        <xdr:cNvPr id="2" name="流程图: 可选过程 1"/>
        <xdr:cNvSpPr/>
      </xdr:nvSpPr>
      <xdr:spPr>
        <a:xfrm>
          <a:off x="2266950" y="295910"/>
          <a:ext cx="587375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新增</a:t>
          </a:r>
          <a:endParaRPr lang="zh-CN" altLang="en-US" sz="1100" b="1"/>
        </a:p>
      </xdr:txBody>
    </xdr:sp>
    <xdr:clientData/>
  </xdr:twoCellAnchor>
  <xdr:twoCellAnchor>
    <xdr:from>
      <xdr:col>8</xdr:col>
      <xdr:colOff>641350</xdr:colOff>
      <xdr:row>1</xdr:row>
      <xdr:rowOff>128270</xdr:rowOff>
    </xdr:from>
    <xdr:to>
      <xdr:col>9</xdr:col>
      <xdr:colOff>955040</xdr:colOff>
      <xdr:row>3</xdr:row>
      <xdr:rowOff>84455</xdr:rowOff>
    </xdr:to>
    <xdr:sp>
      <xdr:nvSpPr>
        <xdr:cNvPr id="3" name="流程图: 可选过程 2"/>
        <xdr:cNvSpPr/>
      </xdr:nvSpPr>
      <xdr:spPr>
        <a:xfrm>
          <a:off x="7670800" y="309245"/>
          <a:ext cx="1332865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打印发货单</a:t>
          </a:r>
          <a:endParaRPr lang="zh-CN" altLang="en-US" sz="1100" b="1"/>
        </a:p>
      </xdr:txBody>
    </xdr:sp>
    <xdr:clientData/>
  </xdr:twoCellAnchor>
  <xdr:twoCellAnchor>
    <xdr:from>
      <xdr:col>5</xdr:col>
      <xdr:colOff>180340</xdr:colOff>
      <xdr:row>1</xdr:row>
      <xdr:rowOff>132715</xdr:rowOff>
    </xdr:from>
    <xdr:to>
      <xdr:col>6</xdr:col>
      <xdr:colOff>109855</xdr:colOff>
      <xdr:row>3</xdr:row>
      <xdr:rowOff>88900</xdr:rowOff>
    </xdr:to>
    <xdr:sp>
      <xdr:nvSpPr>
        <xdr:cNvPr id="4" name="流程图: 可选过程 3"/>
        <xdr:cNvSpPr/>
      </xdr:nvSpPr>
      <xdr:spPr>
        <a:xfrm>
          <a:off x="3942715" y="313690"/>
          <a:ext cx="1043940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删除</a:t>
          </a:r>
          <a:endParaRPr lang="zh-CN" altLang="en-US" sz="1100" b="1"/>
        </a:p>
      </xdr:txBody>
    </xdr:sp>
    <xdr:clientData/>
  </xdr:twoCellAnchor>
  <xdr:twoCellAnchor>
    <xdr:from>
      <xdr:col>6</xdr:col>
      <xdr:colOff>283845</xdr:colOff>
      <xdr:row>1</xdr:row>
      <xdr:rowOff>110490</xdr:rowOff>
    </xdr:from>
    <xdr:to>
      <xdr:col>7</xdr:col>
      <xdr:colOff>283845</xdr:colOff>
      <xdr:row>3</xdr:row>
      <xdr:rowOff>66675</xdr:rowOff>
    </xdr:to>
    <xdr:sp>
      <xdr:nvSpPr>
        <xdr:cNvPr id="5" name="流程图: 可选过程 4"/>
        <xdr:cNvSpPr/>
      </xdr:nvSpPr>
      <xdr:spPr>
        <a:xfrm>
          <a:off x="5160645" y="291465"/>
          <a:ext cx="1057275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明细</a:t>
          </a:r>
          <a:endParaRPr lang="zh-CN" altLang="en-US" sz="1100" b="1"/>
        </a:p>
      </xdr:txBody>
    </xdr:sp>
    <xdr:clientData/>
  </xdr:twoCellAnchor>
  <xdr:twoCellAnchor>
    <xdr:from>
      <xdr:col>4</xdr:col>
      <xdr:colOff>354965</xdr:colOff>
      <xdr:row>1</xdr:row>
      <xdr:rowOff>119380</xdr:rowOff>
    </xdr:from>
    <xdr:to>
      <xdr:col>5</xdr:col>
      <xdr:colOff>20320</xdr:colOff>
      <xdr:row>3</xdr:row>
      <xdr:rowOff>75565</xdr:rowOff>
    </xdr:to>
    <xdr:sp>
      <xdr:nvSpPr>
        <xdr:cNvPr id="6" name="流程图: 可选过程 5"/>
        <xdr:cNvSpPr/>
      </xdr:nvSpPr>
      <xdr:spPr>
        <a:xfrm>
          <a:off x="3098165" y="300355"/>
          <a:ext cx="684530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编辑</a:t>
          </a:r>
          <a:endParaRPr lang="zh-CN" altLang="en-US" sz="1100" b="1"/>
        </a:p>
      </xdr:txBody>
    </xdr:sp>
    <xdr:clientData/>
  </xdr:twoCellAnchor>
  <xdr:twoCellAnchor>
    <xdr:from>
      <xdr:col>7</xdr:col>
      <xdr:colOff>492760</xdr:colOff>
      <xdr:row>1</xdr:row>
      <xdr:rowOff>123825</xdr:rowOff>
    </xdr:from>
    <xdr:to>
      <xdr:col>8</xdr:col>
      <xdr:colOff>458470</xdr:colOff>
      <xdr:row>3</xdr:row>
      <xdr:rowOff>80010</xdr:rowOff>
    </xdr:to>
    <xdr:sp>
      <xdr:nvSpPr>
        <xdr:cNvPr id="7" name="流程图: 可选过程 6"/>
        <xdr:cNvSpPr/>
      </xdr:nvSpPr>
      <xdr:spPr>
        <a:xfrm>
          <a:off x="6426835" y="304800"/>
          <a:ext cx="1061085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发货确认</a:t>
          </a:r>
          <a:endParaRPr lang="zh-CN" altLang="en-US" sz="1100" b="1"/>
        </a:p>
      </xdr:txBody>
    </xdr:sp>
    <xdr:clientData/>
  </xdr:twoCellAnchor>
  <xdr:twoCellAnchor>
    <xdr:from>
      <xdr:col>17</xdr:col>
      <xdr:colOff>22859</xdr:colOff>
      <xdr:row>1</xdr:row>
      <xdr:rowOff>114300</xdr:rowOff>
    </xdr:from>
    <xdr:to>
      <xdr:col>18</xdr:col>
      <xdr:colOff>22859</xdr:colOff>
      <xdr:row>3</xdr:row>
      <xdr:rowOff>60960</xdr:rowOff>
    </xdr:to>
    <xdr:sp>
      <xdr:nvSpPr>
        <xdr:cNvPr id="9" name="流程图: 可选过程 8"/>
        <xdr:cNvSpPr/>
      </xdr:nvSpPr>
      <xdr:spPr>
        <a:xfrm>
          <a:off x="15262225" y="295275"/>
          <a:ext cx="952500" cy="2895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1190625</xdr:colOff>
      <xdr:row>4</xdr:row>
      <xdr:rowOff>133350</xdr:rowOff>
    </xdr:from>
    <xdr:to>
      <xdr:col>9</xdr:col>
      <xdr:colOff>1778000</xdr:colOff>
      <xdr:row>6</xdr:row>
      <xdr:rowOff>89535</xdr:rowOff>
    </xdr:to>
    <xdr:sp>
      <xdr:nvSpPr>
        <xdr:cNvPr id="10" name="流程图: 可选过程 9"/>
        <xdr:cNvSpPr/>
      </xdr:nvSpPr>
      <xdr:spPr>
        <a:xfrm>
          <a:off x="9239250" y="828675"/>
          <a:ext cx="587375" cy="299085"/>
        </a:xfrm>
        <a:prstGeom prst="flowChartAlternate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查询</a:t>
          </a:r>
          <a:endParaRPr lang="zh-CN" alt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2</xdr:row>
      <xdr:rowOff>114300</xdr:rowOff>
    </xdr:from>
    <xdr:to>
      <xdr:col>3</xdr:col>
      <xdr:colOff>196215</xdr:colOff>
      <xdr:row>4</xdr:row>
      <xdr:rowOff>60960</xdr:rowOff>
    </xdr:to>
    <xdr:sp>
      <xdr:nvSpPr>
        <xdr:cNvPr id="2" name="流程图: 可选过程 1"/>
        <xdr:cNvSpPr/>
      </xdr:nvSpPr>
      <xdr:spPr>
        <a:xfrm>
          <a:off x="1695450" y="466725"/>
          <a:ext cx="558165" cy="2895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返回</a:t>
          </a:r>
          <a:endParaRPr lang="zh-CN" altLang="en-US" sz="1100" b="1"/>
        </a:p>
      </xdr:txBody>
    </xdr:sp>
    <xdr:clientData/>
  </xdr:twoCellAnchor>
  <xdr:twoCellAnchor>
    <xdr:from>
      <xdr:col>3</xdr:col>
      <xdr:colOff>447675</xdr:colOff>
      <xdr:row>2</xdr:row>
      <xdr:rowOff>114300</xdr:rowOff>
    </xdr:from>
    <xdr:to>
      <xdr:col>3</xdr:col>
      <xdr:colOff>961390</xdr:colOff>
      <xdr:row>4</xdr:row>
      <xdr:rowOff>60960</xdr:rowOff>
    </xdr:to>
    <xdr:sp>
      <xdr:nvSpPr>
        <xdr:cNvPr id="3" name="流程图: 可选过程 2"/>
        <xdr:cNvSpPr/>
      </xdr:nvSpPr>
      <xdr:spPr>
        <a:xfrm>
          <a:off x="2505075" y="466725"/>
          <a:ext cx="513715" cy="2895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保存</a:t>
          </a:r>
          <a:endParaRPr lang="zh-CN" alt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171450</xdr:colOff>
      <xdr:row>3</xdr:row>
      <xdr:rowOff>22225</xdr:rowOff>
    </xdr:from>
    <xdr:to>
      <xdr:col>2</xdr:col>
      <xdr:colOff>186690</xdr:colOff>
      <xdr:row>4</xdr:row>
      <xdr:rowOff>130810</xdr:rowOff>
    </xdr:to>
    <xdr:sp>
      <xdr:nvSpPr>
        <xdr:cNvPr id="2" name="流程图: 可选过程 1"/>
        <xdr:cNvSpPr/>
      </xdr:nvSpPr>
      <xdr:spPr>
        <a:xfrm>
          <a:off x="857250" y="546100"/>
          <a:ext cx="701040" cy="28003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返回</a:t>
          </a:r>
          <a:endParaRPr lang="zh-CN" altLang="en-US" sz="1100" b="1"/>
        </a:p>
      </xdr:txBody>
    </xdr:sp>
    <xdr:clientData/>
  </xdr:twoCellAnchor>
  <xdr:twoCellAnchor>
    <xdr:from>
      <xdr:col>2</xdr:col>
      <xdr:colOff>353060</xdr:colOff>
      <xdr:row>3</xdr:row>
      <xdr:rowOff>19685</xdr:rowOff>
    </xdr:from>
    <xdr:to>
      <xdr:col>3</xdr:col>
      <xdr:colOff>273685</xdr:colOff>
      <xdr:row>4</xdr:row>
      <xdr:rowOff>125095</xdr:rowOff>
    </xdr:to>
    <xdr:sp>
      <xdr:nvSpPr>
        <xdr:cNvPr id="4" name="流程图: 可选过程 3"/>
        <xdr:cNvSpPr/>
      </xdr:nvSpPr>
      <xdr:spPr>
        <a:xfrm>
          <a:off x="1724660" y="543560"/>
          <a:ext cx="968375" cy="2768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发货确认</a:t>
          </a:r>
          <a:endParaRPr lang="zh-CN" altLang="en-US" sz="1100" b="1"/>
        </a:p>
      </xdr:txBody>
    </xdr:sp>
    <xdr:clientData/>
  </xdr:twoCellAnchor>
  <xdr:twoCellAnchor>
    <xdr:from>
      <xdr:col>1</xdr:col>
      <xdr:colOff>171450</xdr:colOff>
      <xdr:row>28</xdr:row>
      <xdr:rowOff>22225</xdr:rowOff>
    </xdr:from>
    <xdr:to>
      <xdr:col>2</xdr:col>
      <xdr:colOff>186690</xdr:colOff>
      <xdr:row>29</xdr:row>
      <xdr:rowOff>130810</xdr:rowOff>
    </xdr:to>
    <xdr:sp>
      <xdr:nvSpPr>
        <xdr:cNvPr id="7" name="流程图: 可选过程 6"/>
        <xdr:cNvSpPr/>
      </xdr:nvSpPr>
      <xdr:spPr>
        <a:xfrm>
          <a:off x="857250" y="4870450"/>
          <a:ext cx="701040" cy="28003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返回</a:t>
          </a:r>
          <a:endParaRPr lang="zh-CN" altLang="en-US" sz="1100" b="1"/>
        </a:p>
      </xdr:txBody>
    </xdr:sp>
    <xdr:clientData/>
  </xdr:twoCellAnchor>
  <xdr:twoCellAnchor>
    <xdr:from>
      <xdr:col>2</xdr:col>
      <xdr:colOff>353060</xdr:colOff>
      <xdr:row>28</xdr:row>
      <xdr:rowOff>19685</xdr:rowOff>
    </xdr:from>
    <xdr:to>
      <xdr:col>3</xdr:col>
      <xdr:colOff>273685</xdr:colOff>
      <xdr:row>29</xdr:row>
      <xdr:rowOff>125095</xdr:rowOff>
    </xdr:to>
    <xdr:sp>
      <xdr:nvSpPr>
        <xdr:cNvPr id="8" name="流程图: 可选过程 7"/>
        <xdr:cNvSpPr/>
      </xdr:nvSpPr>
      <xdr:spPr>
        <a:xfrm>
          <a:off x="1724660" y="4867910"/>
          <a:ext cx="968375" cy="2768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打印发货单</a:t>
          </a:r>
          <a:endParaRPr lang="zh-CN" altLang="en-US" sz="1100" b="1"/>
        </a:p>
      </xdr:txBody>
    </xdr:sp>
    <xdr:clientData/>
  </xdr:twoCellAnchor>
  <xdr:twoCellAnchor>
    <xdr:from>
      <xdr:col>1</xdr:col>
      <xdr:colOff>416560</xdr:colOff>
      <xdr:row>57</xdr:row>
      <xdr:rowOff>104140</xdr:rowOff>
    </xdr:from>
    <xdr:to>
      <xdr:col>2</xdr:col>
      <xdr:colOff>365237</xdr:colOff>
      <xdr:row>59</xdr:row>
      <xdr:rowOff>60325</xdr:rowOff>
    </xdr:to>
    <xdr:sp>
      <xdr:nvSpPr>
        <xdr:cNvPr id="9" name="流程图: 可选过程 8"/>
        <xdr:cNvSpPr/>
      </xdr:nvSpPr>
      <xdr:spPr>
        <a:xfrm>
          <a:off x="1102360" y="9952990"/>
          <a:ext cx="634365" cy="299085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打印</a:t>
          </a:r>
          <a:endParaRPr lang="zh-CN" alt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</xdr:colOff>
      <xdr:row>2</xdr:row>
      <xdr:rowOff>28575</xdr:rowOff>
    </xdr:from>
    <xdr:to>
      <xdr:col>12</xdr:col>
      <xdr:colOff>370205</xdr:colOff>
      <xdr:row>28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2980" y="371475"/>
          <a:ext cx="7519035" cy="458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514350</xdr:colOff>
      <xdr:row>56</xdr:row>
      <xdr:rowOff>71120</xdr:rowOff>
    </xdr:from>
    <xdr:to>
      <xdr:col>14</xdr:col>
      <xdr:colOff>644525</xdr:colOff>
      <xdr:row>57</xdr:row>
      <xdr:rowOff>151130</xdr:rowOff>
    </xdr:to>
    <xdr:sp>
      <xdr:nvSpPr>
        <xdr:cNvPr id="6" name="流程图: 可选过程 5"/>
        <xdr:cNvSpPr/>
      </xdr:nvSpPr>
      <xdr:spPr>
        <a:xfrm>
          <a:off x="11871960" y="9681845"/>
          <a:ext cx="815975" cy="2514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取消</a:t>
          </a:r>
          <a:endParaRPr lang="zh-CN" altLang="en-US" sz="1100" b="1"/>
        </a:p>
      </xdr:txBody>
    </xdr:sp>
    <xdr:clientData/>
  </xdr:twoCellAnchor>
  <xdr:twoCellAnchor>
    <xdr:from>
      <xdr:col>12</xdr:col>
      <xdr:colOff>257175</xdr:colOff>
      <xdr:row>56</xdr:row>
      <xdr:rowOff>62865</xdr:rowOff>
    </xdr:from>
    <xdr:to>
      <xdr:col>13</xdr:col>
      <xdr:colOff>350520</xdr:colOff>
      <xdr:row>57</xdr:row>
      <xdr:rowOff>142875</xdr:rowOff>
    </xdr:to>
    <xdr:sp>
      <xdr:nvSpPr>
        <xdr:cNvPr id="7" name="流程图: 可选过程 6"/>
        <xdr:cNvSpPr/>
      </xdr:nvSpPr>
      <xdr:spPr>
        <a:xfrm>
          <a:off x="10928985" y="9673590"/>
          <a:ext cx="779145" cy="2514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确认</a:t>
          </a:r>
          <a:endParaRPr lang="zh-CN" altLang="en-US" sz="1100" b="1"/>
        </a:p>
      </xdr:txBody>
    </xdr:sp>
    <xdr:clientData/>
  </xdr:twoCellAnchor>
  <xdr:twoCellAnchor>
    <xdr:from>
      <xdr:col>16</xdr:col>
      <xdr:colOff>95250</xdr:colOff>
      <xdr:row>37</xdr:row>
      <xdr:rowOff>20955</xdr:rowOff>
    </xdr:from>
    <xdr:to>
      <xdr:col>16</xdr:col>
      <xdr:colOff>533400</xdr:colOff>
      <xdr:row>38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10260" y="6374130"/>
          <a:ext cx="43815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22</xdr:row>
      <xdr:rowOff>114300</xdr:rowOff>
    </xdr:from>
    <xdr:to>
      <xdr:col>12</xdr:col>
      <xdr:colOff>428625</xdr:colOff>
      <xdr:row>36</xdr:row>
      <xdr:rowOff>161925</xdr:rowOff>
    </xdr:to>
    <xdr:cxnSp>
      <xdr:nvCxnSpPr>
        <xdr:cNvPr id="9" name="直接箭头连接符 8"/>
        <xdr:cNvCxnSpPr/>
      </xdr:nvCxnSpPr>
      <xdr:spPr>
        <a:xfrm>
          <a:off x="10671810" y="3886200"/>
          <a:ext cx="428625" cy="2447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81</xdr:row>
      <xdr:rowOff>71120</xdr:rowOff>
    </xdr:from>
    <xdr:to>
      <xdr:col>14</xdr:col>
      <xdr:colOff>644525</xdr:colOff>
      <xdr:row>82</xdr:row>
      <xdr:rowOff>151130</xdr:rowOff>
    </xdr:to>
    <xdr:sp>
      <xdr:nvSpPr>
        <xdr:cNvPr id="10" name="流程图: 可选过程 9"/>
        <xdr:cNvSpPr/>
      </xdr:nvSpPr>
      <xdr:spPr>
        <a:xfrm>
          <a:off x="11871960" y="13987145"/>
          <a:ext cx="815975" cy="2514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取消</a:t>
          </a:r>
          <a:endParaRPr lang="zh-CN" altLang="en-US" sz="1100" b="1"/>
        </a:p>
      </xdr:txBody>
    </xdr:sp>
    <xdr:clientData/>
  </xdr:twoCellAnchor>
  <xdr:twoCellAnchor>
    <xdr:from>
      <xdr:col>12</xdr:col>
      <xdr:colOff>257175</xdr:colOff>
      <xdr:row>81</xdr:row>
      <xdr:rowOff>62865</xdr:rowOff>
    </xdr:from>
    <xdr:to>
      <xdr:col>13</xdr:col>
      <xdr:colOff>350520</xdr:colOff>
      <xdr:row>82</xdr:row>
      <xdr:rowOff>142875</xdr:rowOff>
    </xdr:to>
    <xdr:sp>
      <xdr:nvSpPr>
        <xdr:cNvPr id="11" name="流程图: 可选过程 10"/>
        <xdr:cNvSpPr/>
      </xdr:nvSpPr>
      <xdr:spPr>
        <a:xfrm>
          <a:off x="10928985" y="13978890"/>
          <a:ext cx="779145" cy="251460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确认</a:t>
          </a:r>
          <a:endParaRPr lang="zh-CN" altLang="en-US" sz="1100" b="1"/>
        </a:p>
      </xdr:txBody>
    </xdr:sp>
    <xdr:clientData/>
  </xdr:twoCellAnchor>
  <xdr:twoCellAnchor>
    <xdr:from>
      <xdr:col>16</xdr:col>
      <xdr:colOff>95250</xdr:colOff>
      <xdr:row>62</xdr:row>
      <xdr:rowOff>20955</xdr:rowOff>
    </xdr:from>
    <xdr:to>
      <xdr:col>16</xdr:col>
      <xdr:colOff>533400</xdr:colOff>
      <xdr:row>63</xdr:row>
      <xdr:rowOff>144780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10260" y="10679430"/>
          <a:ext cx="43815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57150</xdr:colOff>
      <xdr:row>9</xdr:row>
      <xdr:rowOff>38100</xdr:rowOff>
    </xdr:from>
    <xdr:to>
      <xdr:col>15</xdr:col>
      <xdr:colOff>0</xdr:colOff>
      <xdr:row>62</xdr:row>
      <xdr:rowOff>19050</xdr:rowOff>
    </xdr:to>
    <xdr:cxnSp>
      <xdr:nvCxnSpPr>
        <xdr:cNvPr id="13" name="直接箭头连接符 12"/>
        <xdr:cNvCxnSpPr/>
      </xdr:nvCxnSpPr>
      <xdr:spPr>
        <a:xfrm>
          <a:off x="10728960" y="1581150"/>
          <a:ext cx="2000250" cy="9096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640080</xdr:colOff>
      <xdr:row>105</xdr:row>
      <xdr:rowOff>14605</xdr:rowOff>
    </xdr:from>
    <xdr:to>
      <xdr:col>16</xdr:col>
      <xdr:colOff>1270</xdr:colOff>
      <xdr:row>135</xdr:row>
      <xdr:rowOff>109855</xdr:rowOff>
    </xdr:to>
    <xdr:grpSp>
      <xdr:nvGrpSpPr>
        <xdr:cNvPr id="2" name="组合 1"/>
        <xdr:cNvGrpSpPr/>
      </xdr:nvGrpSpPr>
      <xdr:grpSpPr>
        <a:xfrm>
          <a:off x="6952615" y="18074005"/>
          <a:ext cx="6463665" cy="5257800"/>
          <a:chOff x="18520" y="18120"/>
          <a:chExt cx="10174" cy="8250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8520" y="18975"/>
            <a:ext cx="9654" cy="6734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4" name="流程图: 可选过程 3"/>
          <xdr:cNvSpPr/>
        </xdr:nvSpPr>
        <xdr:spPr>
          <a:xfrm>
            <a:off x="19245" y="19395"/>
            <a:ext cx="8010" cy="1110"/>
          </a:xfrm>
          <a:prstGeom prst="flowChartAlternateProcess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2"/>
                </a:solidFill>
              </a14:hiddenFill>
            </a:ext>
          </a:extLst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4" name="直接箭头连接符 13"/>
          <xdr:cNvCxnSpPr/>
        </xdr:nvCxnSpPr>
        <xdr:spPr>
          <a:xfrm flipV="1">
            <a:off x="20700" y="18120"/>
            <a:ext cx="1380" cy="114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>
        <xdr:nvSpPr>
          <xdr:cNvPr id="15" name="矩形 14"/>
          <xdr:cNvSpPr/>
        </xdr:nvSpPr>
        <xdr:spPr>
          <a:xfrm>
            <a:off x="26310" y="21405"/>
            <a:ext cx="1395" cy="2820"/>
          </a:xfrm>
          <a:prstGeom prst="rect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6" name="直接箭头连接符 15"/>
          <xdr:cNvCxnSpPr/>
        </xdr:nvCxnSpPr>
        <xdr:spPr>
          <a:xfrm>
            <a:off x="27600" y="21690"/>
            <a:ext cx="1095" cy="3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>
        <xdr:nvSpPr>
          <xdr:cNvPr id="17" name="矩形 16"/>
          <xdr:cNvSpPr/>
        </xdr:nvSpPr>
        <xdr:spPr>
          <a:xfrm>
            <a:off x="19375" y="24464"/>
            <a:ext cx="3754" cy="826"/>
          </a:xfrm>
          <a:prstGeom prst="rect">
            <a:avLst/>
          </a:prstGeom>
          <a:noFill/>
          <a:ln>
            <a:solidFill>
              <a:srgbClr val="FF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8" name="直接箭头连接符 17"/>
          <xdr:cNvCxnSpPr/>
        </xdr:nvCxnSpPr>
        <xdr:spPr>
          <a:xfrm>
            <a:off x="22380" y="24960"/>
            <a:ext cx="225" cy="1410"/>
          </a:xfrm>
          <a:prstGeom prst="straightConnector1">
            <a:avLst/>
          </a:prstGeom>
          <a:ln>
            <a:tailEnd type="arrow" w="med" len="med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614045</xdr:colOff>
      <xdr:row>77</xdr:row>
      <xdr:rowOff>31750</xdr:rowOff>
    </xdr:from>
    <xdr:to>
      <xdr:col>8</xdr:col>
      <xdr:colOff>65405</xdr:colOff>
      <xdr:row>109</xdr:row>
      <xdr:rowOff>121285</xdr:rowOff>
    </xdr:to>
    <xdr:cxnSp>
      <xdr:nvCxnSpPr>
        <xdr:cNvPr id="19" name="直接箭头连接符 18"/>
        <xdr:cNvCxnSpPr/>
      </xdr:nvCxnSpPr>
      <xdr:spPr>
        <a:xfrm flipH="1" flipV="1">
          <a:off x="5869305" y="13261975"/>
          <a:ext cx="2124710" cy="56045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C12"/>
  <sheetViews>
    <sheetView showGridLines="0" tabSelected="1" workbookViewId="0">
      <selection activeCell="C12" sqref="C12"/>
    </sheetView>
  </sheetViews>
  <sheetFormatPr defaultColWidth="9" defaultRowHeight="13.5" outlineLevelCol="2"/>
  <cols>
    <col min="3" max="3" width="17.125" customWidth="1"/>
  </cols>
  <sheetData>
    <row r="5" ht="14.25" spans="3:3">
      <c r="C5" s="199" t="s">
        <v>0</v>
      </c>
    </row>
    <row r="6" spans="3:3">
      <c r="C6" s="37" t="s">
        <v>1</v>
      </c>
    </row>
    <row r="7" spans="3:3">
      <c r="C7" s="37" t="s">
        <v>2</v>
      </c>
    </row>
    <row r="8" spans="3:3">
      <c r="C8" s="37" t="s">
        <v>3</v>
      </c>
    </row>
    <row r="9" spans="3:3">
      <c r="C9" s="37" t="s">
        <v>4</v>
      </c>
    </row>
    <row r="10" spans="3:3">
      <c r="C10" s="37" t="s">
        <v>5</v>
      </c>
    </row>
    <row r="11" spans="3:3">
      <c r="C11" s="37" t="s">
        <v>6</v>
      </c>
    </row>
    <row r="12" spans="3:3">
      <c r="C12" s="37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AG98"/>
  <sheetViews>
    <sheetView showGridLines="0" workbookViewId="0">
      <selection activeCell="AG64" sqref="AG64"/>
    </sheetView>
  </sheetViews>
  <sheetFormatPr defaultColWidth="9" defaultRowHeight="13.5"/>
  <cols>
    <col min="1" max="1" width="9" customWidth="1"/>
    <col min="2" max="2" width="12.75" customWidth="1"/>
    <col min="4" max="4" width="3.44166666666667" customWidth="1"/>
    <col min="5" max="6" width="15.2166666666667" customWidth="1"/>
    <col min="7" max="7" width="15" customWidth="1"/>
    <col min="8" max="8" width="14.3333333333333" customWidth="1"/>
    <col min="14" max="14" width="11.125" customWidth="1"/>
    <col min="15" max="15" width="10.25" customWidth="1"/>
    <col min="17" max="19" width="13" customWidth="1"/>
    <col min="20" max="20" width="5.875" customWidth="1"/>
    <col min="21" max="21" width="4.875" customWidth="1"/>
    <col min="22" max="22" width="2.66666666666667" customWidth="1"/>
    <col min="26" max="26" width="13.125" customWidth="1"/>
    <col min="27" max="27" width="16.1083333333333" customWidth="1"/>
    <col min="28" max="28" width="7" customWidth="1"/>
    <col min="29" max="29" width="10.8833333333333" customWidth="1"/>
  </cols>
  <sheetData>
    <row r="3" spans="25:25">
      <c r="Y3" s="169" t="s">
        <v>8</v>
      </c>
    </row>
    <row r="4" ht="14.25"/>
    <row r="5" spans="4:33">
      <c r="D5" s="43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95"/>
      <c r="Y5" s="170" t="s">
        <v>9</v>
      </c>
      <c r="Z5" s="171"/>
      <c r="AA5" s="171"/>
      <c r="AB5" s="171"/>
      <c r="AC5" s="171"/>
      <c r="AD5" s="171"/>
      <c r="AE5" s="171"/>
      <c r="AF5" s="171"/>
      <c r="AG5" s="184"/>
    </row>
    <row r="6" spans="4:33"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32"/>
      <c r="Y6" s="172"/>
      <c r="Z6" s="173"/>
      <c r="AA6" s="173"/>
      <c r="AB6" s="173"/>
      <c r="AC6" s="173"/>
      <c r="AD6" s="173"/>
      <c r="AE6" s="173"/>
      <c r="AF6" s="173"/>
      <c r="AG6" s="185"/>
    </row>
    <row r="7" ht="20.25" spans="4:33"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32"/>
      <c r="Y7" s="174"/>
      <c r="Z7" s="175"/>
      <c r="AA7" s="175"/>
      <c r="AB7" s="175"/>
      <c r="AC7" s="175"/>
      <c r="AD7" s="175"/>
      <c r="AE7" s="175"/>
      <c r="AF7" s="175"/>
      <c r="AG7" s="186"/>
    </row>
    <row r="8" spans="4:33">
      <c r="D8" s="5"/>
      <c r="V8" s="31"/>
      <c r="Y8" s="5"/>
      <c r="AG8" s="31"/>
    </row>
    <row r="9" spans="4:33">
      <c r="D9" s="5"/>
      <c r="E9" s="158" t="s">
        <v>10</v>
      </c>
      <c r="F9" s="158"/>
      <c r="G9" s="159"/>
      <c r="H9" s="158" t="s">
        <v>11</v>
      </c>
      <c r="I9" s="161"/>
      <c r="J9" s="161"/>
      <c r="K9" s="161"/>
      <c r="L9" s="163"/>
      <c r="Q9" s="163"/>
      <c r="R9" s="163"/>
      <c r="S9" s="163"/>
      <c r="T9" s="163"/>
      <c r="U9" s="163"/>
      <c r="V9" s="31"/>
      <c r="Y9" s="5"/>
      <c r="Z9" s="176" t="s">
        <v>12</v>
      </c>
      <c r="AA9" s="159"/>
      <c r="AB9" s="150"/>
      <c r="AC9" s="177" t="s">
        <v>13</v>
      </c>
      <c r="AD9" s="161"/>
      <c r="AE9" s="161"/>
      <c r="AF9" s="163"/>
      <c r="AG9" s="31"/>
    </row>
    <row r="10" spans="4:33">
      <c r="D10" s="5"/>
      <c r="E10" s="158"/>
      <c r="F10" s="158"/>
      <c r="G10" s="160"/>
      <c r="H10" s="158"/>
      <c r="I10" s="161"/>
      <c r="J10" s="161"/>
      <c r="K10" s="161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31"/>
      <c r="Y10" s="5"/>
      <c r="Z10" s="176"/>
      <c r="AA10" s="160"/>
      <c r="AB10" s="150"/>
      <c r="AC10" s="177"/>
      <c r="AD10" s="161"/>
      <c r="AE10" s="161"/>
      <c r="AF10" s="163"/>
      <c r="AG10" s="31"/>
    </row>
    <row r="11" spans="4:33">
      <c r="D11" s="5"/>
      <c r="V11" s="31"/>
      <c r="Y11" s="5"/>
      <c r="Z11" s="162"/>
      <c r="AC11" s="163"/>
      <c r="AG11" s="31"/>
    </row>
    <row r="12" spans="4:33">
      <c r="D12" s="5"/>
      <c r="E12" s="8" t="s">
        <v>14</v>
      </c>
      <c r="F12" s="8" t="s">
        <v>15</v>
      </c>
      <c r="G12" s="8" t="s">
        <v>16</v>
      </c>
      <c r="H12" s="9" t="s">
        <v>17</v>
      </c>
      <c r="I12" s="8" t="s">
        <v>18</v>
      </c>
      <c r="J12" s="8" t="s">
        <v>19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24</v>
      </c>
      <c r="P12" s="8" t="s">
        <v>25</v>
      </c>
      <c r="Q12" s="8" t="s">
        <v>26</v>
      </c>
      <c r="R12" s="164" t="s">
        <v>27</v>
      </c>
      <c r="S12" s="164" t="s">
        <v>28</v>
      </c>
      <c r="T12" s="164" t="s">
        <v>29</v>
      </c>
      <c r="U12" s="165"/>
      <c r="V12" s="31"/>
      <c r="Y12" s="5"/>
      <c r="Z12" s="162" t="s">
        <v>30</v>
      </c>
      <c r="AA12" s="159"/>
      <c r="AB12" s="155"/>
      <c r="AC12" s="162" t="s">
        <v>31</v>
      </c>
      <c r="AD12" s="161"/>
      <c r="AE12" s="161"/>
      <c r="AF12" s="155"/>
      <c r="AG12" s="96"/>
    </row>
    <row r="13" spans="4:33">
      <c r="D13" s="5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66"/>
      <c r="S13" s="166"/>
      <c r="T13" s="166"/>
      <c r="U13" s="167"/>
      <c r="V13" s="31"/>
      <c r="Y13" s="5"/>
      <c r="Z13" s="162"/>
      <c r="AA13" s="160"/>
      <c r="AB13" s="155"/>
      <c r="AC13" s="162"/>
      <c r="AD13" s="161"/>
      <c r="AE13" s="161"/>
      <c r="AF13" s="155"/>
      <c r="AG13" s="96"/>
    </row>
    <row r="14" spans="4:33">
      <c r="D14" s="5"/>
      <c r="E14" s="161">
        <v>1</v>
      </c>
      <c r="F14" s="37" t="s">
        <v>32</v>
      </c>
      <c r="G14" s="103" t="s">
        <v>33</v>
      </c>
      <c r="H14" s="37" t="s">
        <v>34</v>
      </c>
      <c r="I14" s="200" t="s">
        <v>35</v>
      </c>
      <c r="J14" s="37" t="s">
        <v>36</v>
      </c>
      <c r="K14" s="104" t="s">
        <v>37</v>
      </c>
      <c r="L14" s="37" t="s">
        <v>38</v>
      </c>
      <c r="M14" s="104">
        <v>125.5</v>
      </c>
      <c r="N14" s="104">
        <v>9.74</v>
      </c>
      <c r="O14" s="104">
        <v>11.58</v>
      </c>
      <c r="P14" s="104">
        <v>0.065</v>
      </c>
      <c r="Q14" s="104" t="s">
        <v>39</v>
      </c>
      <c r="R14" s="104"/>
      <c r="S14" s="122" t="s">
        <v>40</v>
      </c>
      <c r="T14" s="168" t="s">
        <v>41</v>
      </c>
      <c r="U14" s="168" t="s">
        <v>42</v>
      </c>
      <c r="V14" s="31"/>
      <c r="Y14" s="5"/>
      <c r="Z14" s="178"/>
      <c r="AA14" s="18"/>
      <c r="AB14" s="18"/>
      <c r="AF14" s="18"/>
      <c r="AG14" s="96"/>
    </row>
    <row r="15" spans="4:33">
      <c r="D15" s="5"/>
      <c r="E15" s="161">
        <v>2</v>
      </c>
      <c r="F15" s="37" t="s">
        <v>32</v>
      </c>
      <c r="G15" s="103" t="s">
        <v>43</v>
      </c>
      <c r="H15" s="37" t="s">
        <v>44</v>
      </c>
      <c r="I15" s="200" t="s">
        <v>45</v>
      </c>
      <c r="J15" s="37" t="s">
        <v>46</v>
      </c>
      <c r="K15" s="104" t="s">
        <v>47</v>
      </c>
      <c r="L15" s="37" t="s">
        <v>48</v>
      </c>
      <c r="M15" s="104">
        <v>126.5</v>
      </c>
      <c r="N15" s="104">
        <v>9.75</v>
      </c>
      <c r="O15" s="104">
        <v>11.56</v>
      </c>
      <c r="P15" s="104">
        <v>0.065</v>
      </c>
      <c r="Q15" s="104" t="s">
        <v>39</v>
      </c>
      <c r="R15" s="104"/>
      <c r="S15" s="122" t="s">
        <v>40</v>
      </c>
      <c r="T15" s="168" t="s">
        <v>41</v>
      </c>
      <c r="U15" s="168" t="s">
        <v>42</v>
      </c>
      <c r="V15" s="31"/>
      <c r="Y15" s="5"/>
      <c r="Z15" s="179" t="s">
        <v>49</v>
      </c>
      <c r="AA15" s="159"/>
      <c r="AB15" s="18"/>
      <c r="AC15" s="177" t="s">
        <v>50</v>
      </c>
      <c r="AD15" s="161"/>
      <c r="AE15" s="161"/>
      <c r="AF15" s="18"/>
      <c r="AG15" s="96"/>
    </row>
    <row r="16" spans="4:33">
      <c r="D16" s="5"/>
      <c r="E16" s="161">
        <v>3</v>
      </c>
      <c r="F16" s="37" t="s">
        <v>32</v>
      </c>
      <c r="G16" s="103" t="s">
        <v>51</v>
      </c>
      <c r="H16" s="37" t="s">
        <v>52</v>
      </c>
      <c r="I16" s="200" t="s">
        <v>53</v>
      </c>
      <c r="J16" s="37" t="s">
        <v>54</v>
      </c>
      <c r="K16" s="104" t="s">
        <v>55</v>
      </c>
      <c r="L16" s="37" t="s">
        <v>56</v>
      </c>
      <c r="M16" s="104">
        <v>127.5</v>
      </c>
      <c r="N16" s="104">
        <v>9.74</v>
      </c>
      <c r="O16" s="104">
        <v>11.52</v>
      </c>
      <c r="P16" s="104">
        <v>0.065</v>
      </c>
      <c r="Q16" s="104" t="s">
        <v>39</v>
      </c>
      <c r="R16" s="104"/>
      <c r="S16" s="122" t="s">
        <v>40</v>
      </c>
      <c r="T16" s="168" t="s">
        <v>41</v>
      </c>
      <c r="U16" s="168" t="s">
        <v>42</v>
      </c>
      <c r="V16" s="31"/>
      <c r="Y16" s="5"/>
      <c r="Z16" s="179"/>
      <c r="AA16" s="160"/>
      <c r="AB16" s="18"/>
      <c r="AC16" s="177"/>
      <c r="AD16" s="161"/>
      <c r="AE16" s="161"/>
      <c r="AF16" s="18"/>
      <c r="AG16" s="96"/>
    </row>
    <row r="17" spans="4:33">
      <c r="D17" s="5"/>
      <c r="E17" s="161">
        <v>4</v>
      </c>
      <c r="F17" s="37" t="s">
        <v>32</v>
      </c>
      <c r="G17" s="103" t="s">
        <v>57</v>
      </c>
      <c r="H17" s="37" t="s">
        <v>58</v>
      </c>
      <c r="I17" s="200" t="s">
        <v>59</v>
      </c>
      <c r="J17" s="37" t="s">
        <v>60</v>
      </c>
      <c r="K17" s="104" t="s">
        <v>61</v>
      </c>
      <c r="L17" s="37" t="s">
        <v>62</v>
      </c>
      <c r="M17" s="104">
        <v>128.5</v>
      </c>
      <c r="N17" s="104">
        <v>9.56</v>
      </c>
      <c r="O17" s="104">
        <v>11.66</v>
      </c>
      <c r="P17" s="104">
        <v>0.065</v>
      </c>
      <c r="Q17" s="104" t="s">
        <v>39</v>
      </c>
      <c r="R17" s="104"/>
      <c r="S17" s="122" t="s">
        <v>40</v>
      </c>
      <c r="T17" s="168" t="s">
        <v>41</v>
      </c>
      <c r="U17" s="168" t="s">
        <v>42</v>
      </c>
      <c r="V17" s="31"/>
      <c r="Y17" s="5"/>
      <c r="AA17" s="18"/>
      <c r="AB17" s="18"/>
      <c r="AC17" s="163"/>
      <c r="AD17" s="18"/>
      <c r="AE17" s="18"/>
      <c r="AF17" s="18"/>
      <c r="AG17" s="96"/>
    </row>
    <row r="18" spans="4:33">
      <c r="D18" s="5"/>
      <c r="E18" s="161">
        <v>5</v>
      </c>
      <c r="F18" s="37" t="s">
        <v>32</v>
      </c>
      <c r="G18" s="108" t="s">
        <v>63</v>
      </c>
      <c r="H18" s="37" t="s">
        <v>64</v>
      </c>
      <c r="I18" s="200" t="s">
        <v>65</v>
      </c>
      <c r="J18" s="37" t="s">
        <v>66</v>
      </c>
      <c r="K18" s="104" t="s">
        <v>67</v>
      </c>
      <c r="L18" s="37" t="s">
        <v>68</v>
      </c>
      <c r="M18" s="104">
        <v>129.5</v>
      </c>
      <c r="N18" s="104">
        <v>19.32</v>
      </c>
      <c r="O18" s="104">
        <v>22.12</v>
      </c>
      <c r="P18" s="104">
        <v>0.127</v>
      </c>
      <c r="Q18" s="104" t="s">
        <v>69</v>
      </c>
      <c r="R18" s="104"/>
      <c r="S18" s="122" t="s">
        <v>40</v>
      </c>
      <c r="T18" s="168" t="s">
        <v>41</v>
      </c>
      <c r="U18" s="168" t="s">
        <v>42</v>
      </c>
      <c r="V18" s="31"/>
      <c r="Y18" s="5"/>
      <c r="Z18" s="179" t="s">
        <v>70</v>
      </c>
      <c r="AA18" s="159"/>
      <c r="AB18" s="18"/>
      <c r="AC18" s="177" t="s">
        <v>71</v>
      </c>
      <c r="AD18" s="161"/>
      <c r="AE18" s="161"/>
      <c r="AF18" s="18"/>
      <c r="AG18" s="96"/>
    </row>
    <row r="19" spans="4:33">
      <c r="D19" s="5"/>
      <c r="E19" s="161">
        <v>6</v>
      </c>
      <c r="F19" s="37" t="s">
        <v>32</v>
      </c>
      <c r="G19" s="108" t="s">
        <v>72</v>
      </c>
      <c r="H19" s="37" t="s">
        <v>73</v>
      </c>
      <c r="I19" s="200" t="s">
        <v>74</v>
      </c>
      <c r="J19" s="37" t="s">
        <v>75</v>
      </c>
      <c r="K19" s="104" t="s">
        <v>76</v>
      </c>
      <c r="L19" s="37" t="s">
        <v>77</v>
      </c>
      <c r="M19" s="104">
        <v>130.5</v>
      </c>
      <c r="N19" s="104">
        <v>19.9</v>
      </c>
      <c r="O19" s="104">
        <v>21.99</v>
      </c>
      <c r="P19" s="104">
        <v>0.127</v>
      </c>
      <c r="Q19" s="104" t="s">
        <v>69</v>
      </c>
      <c r="R19" s="104"/>
      <c r="S19" s="122" t="s">
        <v>40</v>
      </c>
      <c r="T19" s="168" t="s">
        <v>41</v>
      </c>
      <c r="U19" s="168" t="s">
        <v>42</v>
      </c>
      <c r="V19" s="31"/>
      <c r="Y19" s="5"/>
      <c r="Z19" s="179"/>
      <c r="AA19" s="160"/>
      <c r="AB19" s="18"/>
      <c r="AC19" s="177"/>
      <c r="AD19" s="161"/>
      <c r="AE19" s="161"/>
      <c r="AF19" s="18"/>
      <c r="AG19" s="96"/>
    </row>
    <row r="20" spans="4:33">
      <c r="D20" s="5"/>
      <c r="E20" s="161">
        <v>7</v>
      </c>
      <c r="F20" s="37" t="s">
        <v>32</v>
      </c>
      <c r="G20" s="103" t="s">
        <v>78</v>
      </c>
      <c r="H20" s="37" t="s">
        <v>79</v>
      </c>
      <c r="I20" s="200" t="s">
        <v>80</v>
      </c>
      <c r="J20" s="37" t="s">
        <v>81</v>
      </c>
      <c r="K20" s="104" t="s">
        <v>82</v>
      </c>
      <c r="L20" s="37" t="s">
        <v>83</v>
      </c>
      <c r="M20" s="104">
        <v>131.5</v>
      </c>
      <c r="N20" s="104">
        <v>19.5</v>
      </c>
      <c r="O20" s="104">
        <v>22.18</v>
      </c>
      <c r="P20" s="104">
        <v>0.127</v>
      </c>
      <c r="Q20" s="104" t="s">
        <v>69</v>
      </c>
      <c r="R20" s="104"/>
      <c r="S20" s="122" t="s">
        <v>40</v>
      </c>
      <c r="T20" s="168" t="s">
        <v>41</v>
      </c>
      <c r="U20" s="168" t="s">
        <v>42</v>
      </c>
      <c r="V20" s="31"/>
      <c r="Y20" s="5"/>
      <c r="Z20" s="179"/>
      <c r="AA20" s="115"/>
      <c r="AB20" s="18"/>
      <c r="AC20" s="163"/>
      <c r="AD20" s="18"/>
      <c r="AE20" s="18"/>
      <c r="AF20" s="18"/>
      <c r="AG20" s="96"/>
    </row>
    <row r="21" spans="4:33">
      <c r="D21" s="5"/>
      <c r="E21" s="161">
        <v>8</v>
      </c>
      <c r="F21" s="37" t="s">
        <v>32</v>
      </c>
      <c r="G21" s="103" t="s">
        <v>84</v>
      </c>
      <c r="H21" s="37" t="s">
        <v>85</v>
      </c>
      <c r="I21" s="200" t="s">
        <v>86</v>
      </c>
      <c r="J21" s="37" t="s">
        <v>87</v>
      </c>
      <c r="K21" s="104" t="s">
        <v>88</v>
      </c>
      <c r="L21" s="37" t="s">
        <v>89</v>
      </c>
      <c r="M21" s="104">
        <v>132.5</v>
      </c>
      <c r="N21" s="104">
        <v>18.72</v>
      </c>
      <c r="O21" s="104">
        <v>21.52</v>
      </c>
      <c r="P21" s="104">
        <v>0.127</v>
      </c>
      <c r="Q21" s="104" t="s">
        <v>69</v>
      </c>
      <c r="R21" s="104"/>
      <c r="S21" s="122" t="s">
        <v>40</v>
      </c>
      <c r="T21" s="168" t="s">
        <v>41</v>
      </c>
      <c r="U21" s="168" t="s">
        <v>42</v>
      </c>
      <c r="V21" s="31"/>
      <c r="Y21" s="5"/>
      <c r="Z21" s="179" t="s">
        <v>90</v>
      </c>
      <c r="AA21" s="159"/>
      <c r="AB21" s="18"/>
      <c r="AC21" s="179" t="s">
        <v>91</v>
      </c>
      <c r="AD21" s="161"/>
      <c r="AE21" s="161"/>
      <c r="AF21" s="18"/>
      <c r="AG21" s="96"/>
    </row>
    <row r="22" spans="4:33">
      <c r="D22" s="5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104"/>
      <c r="Q22" s="37"/>
      <c r="R22" s="37"/>
      <c r="S22" s="37"/>
      <c r="T22" s="37"/>
      <c r="U22" s="37"/>
      <c r="V22" s="31"/>
      <c r="Y22" s="5"/>
      <c r="Z22" s="179"/>
      <c r="AA22" s="160"/>
      <c r="AB22" s="18"/>
      <c r="AC22" s="179"/>
      <c r="AD22" s="161"/>
      <c r="AE22" s="161"/>
      <c r="AF22" s="18"/>
      <c r="AG22" s="96"/>
    </row>
    <row r="23" spans="4:33">
      <c r="D23" s="5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1"/>
      <c r="Y23" s="5"/>
      <c r="Z23" s="179"/>
      <c r="AA23" s="150"/>
      <c r="AB23" s="18"/>
      <c r="AC23" s="179"/>
      <c r="AD23" s="115"/>
      <c r="AE23" s="115"/>
      <c r="AF23" s="18"/>
      <c r="AG23" s="96"/>
    </row>
    <row r="24" spans="4:33">
      <c r="D24" s="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1"/>
      <c r="Y24" s="5"/>
      <c r="Z24" s="179" t="s">
        <v>92</v>
      </c>
      <c r="AA24" s="159"/>
      <c r="AB24" s="18"/>
      <c r="AC24" s="179" t="s">
        <v>93</v>
      </c>
      <c r="AD24" s="161"/>
      <c r="AE24" s="161"/>
      <c r="AF24" s="18"/>
      <c r="AG24" s="96"/>
    </row>
    <row r="25" spans="4:33">
      <c r="D25" s="5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1"/>
      <c r="Y25" s="5"/>
      <c r="Z25" s="179"/>
      <c r="AA25" s="160"/>
      <c r="AB25" s="18"/>
      <c r="AC25" s="179"/>
      <c r="AD25" s="161"/>
      <c r="AE25" s="161"/>
      <c r="AF25" s="18"/>
      <c r="AG25" s="96"/>
    </row>
    <row r="26" spans="4:33">
      <c r="D26" s="5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1"/>
      <c r="W26" t="s">
        <v>94</v>
      </c>
      <c r="Y26" s="5"/>
      <c r="Z26" s="179"/>
      <c r="AA26" s="115"/>
      <c r="AB26" s="18"/>
      <c r="AC26" s="179"/>
      <c r="AD26" s="115"/>
      <c r="AE26" s="115"/>
      <c r="AF26" s="18"/>
      <c r="AG26" s="96"/>
    </row>
    <row r="27" spans="4:33">
      <c r="D27" s="5"/>
      <c r="V27" s="31"/>
      <c r="Y27" s="5"/>
      <c r="Z27" s="179"/>
      <c r="AA27" s="180"/>
      <c r="AB27" s="181"/>
      <c r="AC27" s="179"/>
      <c r="AD27" s="180"/>
      <c r="AE27" s="180"/>
      <c r="AF27" s="18"/>
      <c r="AG27" s="96"/>
    </row>
    <row r="28" spans="4:33">
      <c r="D28" s="5"/>
      <c r="V28" s="31"/>
      <c r="Y28" s="5"/>
      <c r="Z28" s="182" t="s">
        <v>95</v>
      </c>
      <c r="AA28" s="159"/>
      <c r="AB28" s="18"/>
      <c r="AC28" s="179" t="s">
        <v>96</v>
      </c>
      <c r="AD28" s="161"/>
      <c r="AE28" s="161"/>
      <c r="AF28" s="18"/>
      <c r="AG28" s="96"/>
    </row>
    <row r="29" ht="14.25" spans="4:33"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97"/>
      <c r="Y29" s="5"/>
      <c r="Z29" s="182"/>
      <c r="AA29" s="160"/>
      <c r="AB29" s="18"/>
      <c r="AC29" s="179"/>
      <c r="AD29" s="161"/>
      <c r="AE29" s="161"/>
      <c r="AF29" s="18"/>
      <c r="AG29" s="96"/>
    </row>
    <row r="30" spans="25:33">
      <c r="Y30" s="5"/>
      <c r="Z30" s="179"/>
      <c r="AA30" s="180"/>
      <c r="AB30" s="181"/>
      <c r="AC30" s="179"/>
      <c r="AD30" s="180"/>
      <c r="AE30" s="180"/>
      <c r="AF30" s="18"/>
      <c r="AG30" s="96"/>
    </row>
    <row r="31" spans="13:33">
      <c r="M31" t="s">
        <v>97</v>
      </c>
      <c r="Y31" s="5"/>
      <c r="Z31" s="183" t="s">
        <v>98</v>
      </c>
      <c r="AA31" s="161"/>
      <c r="AB31" s="161"/>
      <c r="AC31" s="161"/>
      <c r="AD31" s="161"/>
      <c r="AE31" s="161"/>
      <c r="AF31" s="18"/>
      <c r="AG31" s="96"/>
    </row>
    <row r="32" spans="25:33">
      <c r="Y32" s="5"/>
      <c r="Z32" s="183"/>
      <c r="AA32" s="161"/>
      <c r="AB32" s="161"/>
      <c r="AC32" s="161"/>
      <c r="AD32" s="161"/>
      <c r="AE32" s="161"/>
      <c r="AF32" s="18"/>
      <c r="AG32" s="96"/>
    </row>
    <row r="33" spans="25:33">
      <c r="Y33" s="5"/>
      <c r="AA33" s="18"/>
      <c r="AB33" s="18"/>
      <c r="AC33" s="18"/>
      <c r="AD33" s="18"/>
      <c r="AE33" s="18"/>
      <c r="AF33" s="18"/>
      <c r="AG33" s="96"/>
    </row>
    <row r="34" spans="5:33">
      <c r="E34" s="162" t="s">
        <v>99</v>
      </c>
      <c r="F34" s="162"/>
      <c r="Y34" s="19"/>
      <c r="Z34" s="45"/>
      <c r="AA34" s="45"/>
      <c r="AB34" s="45"/>
      <c r="AC34" s="45"/>
      <c r="AD34" s="45"/>
      <c r="AE34" s="45"/>
      <c r="AF34" s="45"/>
      <c r="AG34" s="32"/>
    </row>
    <row r="35" spans="5:33">
      <c r="E35" s="162"/>
      <c r="F35" s="162"/>
      <c r="P35" t="s">
        <v>100</v>
      </c>
      <c r="Y35" s="19"/>
      <c r="Z35" s="45"/>
      <c r="AA35" s="45"/>
      <c r="AB35" s="45"/>
      <c r="AC35" s="45"/>
      <c r="AD35" s="45"/>
      <c r="AE35" s="45"/>
      <c r="AF35" s="45"/>
      <c r="AG35" s="32"/>
    </row>
    <row r="36" ht="14.25" spans="24:33">
      <c r="X36" t="s">
        <v>97</v>
      </c>
      <c r="Y36" s="22"/>
      <c r="Z36" s="23"/>
      <c r="AA36" s="23"/>
      <c r="AB36" s="23"/>
      <c r="AC36" s="23"/>
      <c r="AD36" s="23"/>
      <c r="AE36" s="23"/>
      <c r="AF36" s="23"/>
      <c r="AG36" s="33"/>
    </row>
    <row r="37" spans="29:29">
      <c r="AC37" s="169" t="s">
        <v>8</v>
      </c>
    </row>
    <row r="40" spans="25:33">
      <c r="Y40" s="170" t="s">
        <v>101</v>
      </c>
      <c r="Z40" s="171"/>
      <c r="AA40" s="171"/>
      <c r="AB40" s="171"/>
      <c r="AC40" s="171"/>
      <c r="AD40" s="171"/>
      <c r="AE40" s="171"/>
      <c r="AF40" s="171"/>
      <c r="AG40" s="184"/>
    </row>
    <row r="41" spans="25:33">
      <c r="Y41" s="172"/>
      <c r="Z41" s="173"/>
      <c r="AA41" s="173"/>
      <c r="AB41" s="173"/>
      <c r="AC41" s="173"/>
      <c r="AD41" s="173"/>
      <c r="AE41" s="173"/>
      <c r="AF41" s="173"/>
      <c r="AG41" s="185"/>
    </row>
    <row r="42" ht="20.25" spans="25:33">
      <c r="Y42" s="174"/>
      <c r="Z42" s="175"/>
      <c r="AA42" s="175"/>
      <c r="AB42" s="175"/>
      <c r="AC42" s="175"/>
      <c r="AD42" s="175"/>
      <c r="AE42" s="175"/>
      <c r="AF42" s="175"/>
      <c r="AG42" s="186"/>
    </row>
    <row r="43" spans="25:33">
      <c r="Y43" s="5"/>
      <c r="AG43" s="31"/>
    </row>
    <row r="44" ht="20.25" spans="25:33">
      <c r="Y44" s="174"/>
      <c r="Z44" s="176" t="s">
        <v>12</v>
      </c>
      <c r="AA44" s="159"/>
      <c r="AB44" s="150"/>
      <c r="AC44" s="177" t="s">
        <v>13</v>
      </c>
      <c r="AD44" s="161"/>
      <c r="AE44" s="161"/>
      <c r="AF44" s="175"/>
      <c r="AG44" s="186"/>
    </row>
    <row r="45" spans="25:33">
      <c r="Y45" s="5"/>
      <c r="Z45" s="176"/>
      <c r="AA45" s="160"/>
      <c r="AB45" s="150"/>
      <c r="AC45" s="177"/>
      <c r="AD45" s="161"/>
      <c r="AE45" s="161"/>
      <c r="AG45" s="31"/>
    </row>
    <row r="46" spans="25:33">
      <c r="Y46" s="5"/>
      <c r="Z46" s="162"/>
      <c r="AC46" s="163"/>
      <c r="AF46" s="163"/>
      <c r="AG46" s="31"/>
    </row>
    <row r="47" spans="25:33">
      <c r="Y47" s="5"/>
      <c r="Z47" s="162" t="s">
        <v>30</v>
      </c>
      <c r="AA47" s="159"/>
      <c r="AB47" s="155"/>
      <c r="AC47" s="162" t="s">
        <v>31</v>
      </c>
      <c r="AD47" s="161"/>
      <c r="AE47" s="161"/>
      <c r="AF47" s="163"/>
      <c r="AG47" s="31"/>
    </row>
    <row r="48" spans="25:33">
      <c r="Y48" s="5"/>
      <c r="Z48" s="162"/>
      <c r="AA48" s="160"/>
      <c r="AB48" s="155"/>
      <c r="AC48" s="162"/>
      <c r="AD48" s="161"/>
      <c r="AE48" s="161"/>
      <c r="AG48" s="31"/>
    </row>
    <row r="49" spans="25:33">
      <c r="Y49" s="5"/>
      <c r="Z49" s="178"/>
      <c r="AA49" s="18"/>
      <c r="AB49" s="18"/>
      <c r="AF49" s="155"/>
      <c r="AG49" s="96"/>
    </row>
    <row r="50" spans="25:33">
      <c r="Y50" s="5"/>
      <c r="Z50" s="179" t="s">
        <v>49</v>
      </c>
      <c r="AA50" s="159"/>
      <c r="AB50" s="18"/>
      <c r="AC50" s="177" t="s">
        <v>50</v>
      </c>
      <c r="AD50" s="161"/>
      <c r="AE50" s="161"/>
      <c r="AF50" s="155"/>
      <c r="AG50" s="96"/>
    </row>
    <row r="51" spans="25:33">
      <c r="Y51" s="5"/>
      <c r="Z51" s="179"/>
      <c r="AA51" s="160"/>
      <c r="AB51" s="18"/>
      <c r="AC51" s="177"/>
      <c r="AD51" s="161"/>
      <c r="AE51" s="161"/>
      <c r="AF51" s="18"/>
      <c r="AG51" s="96"/>
    </row>
    <row r="52" spans="25:33">
      <c r="Y52" s="5"/>
      <c r="AA52" s="18"/>
      <c r="AB52" s="18"/>
      <c r="AC52" s="163"/>
      <c r="AD52" s="18"/>
      <c r="AE52" s="18"/>
      <c r="AF52" s="18"/>
      <c r="AG52" s="96"/>
    </row>
    <row r="53" spans="25:33">
      <c r="Y53" s="5"/>
      <c r="Z53" s="179" t="s">
        <v>70</v>
      </c>
      <c r="AA53" s="159"/>
      <c r="AB53" s="18"/>
      <c r="AC53" s="177" t="s">
        <v>71</v>
      </c>
      <c r="AD53" s="161"/>
      <c r="AE53" s="161"/>
      <c r="AF53" s="18"/>
      <c r="AG53" s="96"/>
    </row>
    <row r="54" spans="25:33">
      <c r="Y54" s="5"/>
      <c r="Z54" s="179"/>
      <c r="AA54" s="160"/>
      <c r="AB54" s="18"/>
      <c r="AC54" s="177"/>
      <c r="AD54" s="161"/>
      <c r="AE54" s="161"/>
      <c r="AF54" s="18"/>
      <c r="AG54" s="96"/>
    </row>
    <row r="55" spans="25:33">
      <c r="Y55" s="5"/>
      <c r="Z55" s="179"/>
      <c r="AA55" s="115"/>
      <c r="AB55" s="18"/>
      <c r="AC55" s="163"/>
      <c r="AD55" s="18"/>
      <c r="AE55" s="18"/>
      <c r="AF55" s="18"/>
      <c r="AG55" s="96"/>
    </row>
    <row r="56" spans="25:33">
      <c r="Y56" s="5"/>
      <c r="Z56" s="179" t="s">
        <v>90</v>
      </c>
      <c r="AA56" s="159"/>
      <c r="AB56" s="18"/>
      <c r="AC56" s="179" t="s">
        <v>91</v>
      </c>
      <c r="AD56" s="161"/>
      <c r="AE56" s="161"/>
      <c r="AF56" s="18"/>
      <c r="AG56" s="96"/>
    </row>
    <row r="57" spans="25:33">
      <c r="Y57" s="5"/>
      <c r="Z57" s="179"/>
      <c r="AA57" s="160"/>
      <c r="AB57" s="18"/>
      <c r="AC57" s="179"/>
      <c r="AD57" s="161"/>
      <c r="AE57" s="161"/>
      <c r="AF57" s="18"/>
      <c r="AG57" s="96"/>
    </row>
    <row r="58" spans="25:33">
      <c r="Y58" s="5"/>
      <c r="Z58" s="179"/>
      <c r="AA58" s="150"/>
      <c r="AB58" s="18"/>
      <c r="AC58" s="179"/>
      <c r="AD58" s="115"/>
      <c r="AE58" s="115"/>
      <c r="AF58" s="18"/>
      <c r="AG58" s="96"/>
    </row>
    <row r="59" spans="25:33">
      <c r="Y59" s="5"/>
      <c r="Z59" s="179" t="s">
        <v>92</v>
      </c>
      <c r="AA59" s="159"/>
      <c r="AB59" s="18"/>
      <c r="AC59" s="179" t="s">
        <v>93</v>
      </c>
      <c r="AD59" s="161"/>
      <c r="AE59" s="161"/>
      <c r="AF59" s="18"/>
      <c r="AG59" s="96"/>
    </row>
    <row r="60" spans="25:33">
      <c r="Y60" s="5"/>
      <c r="Z60" s="179"/>
      <c r="AA60" s="160"/>
      <c r="AB60" s="18"/>
      <c r="AC60" s="179"/>
      <c r="AD60" s="161"/>
      <c r="AE60" s="161"/>
      <c r="AF60" s="18"/>
      <c r="AG60" s="96"/>
    </row>
    <row r="61" spans="25:33">
      <c r="Y61" s="5"/>
      <c r="Z61" s="179"/>
      <c r="AA61" s="115"/>
      <c r="AB61" s="47"/>
      <c r="AC61" s="179"/>
      <c r="AD61" s="115"/>
      <c r="AE61" s="115"/>
      <c r="AF61" s="18"/>
      <c r="AG61" s="96"/>
    </row>
    <row r="62" spans="25:33">
      <c r="Y62" s="5"/>
      <c r="Z62" s="179"/>
      <c r="AA62" s="180"/>
      <c r="AB62" s="47"/>
      <c r="AC62" s="179"/>
      <c r="AD62" s="180"/>
      <c r="AE62" s="180"/>
      <c r="AF62" s="18"/>
      <c r="AG62" s="96"/>
    </row>
    <row r="63" spans="25:33">
      <c r="Y63" s="5"/>
      <c r="Z63" s="182" t="s">
        <v>95</v>
      </c>
      <c r="AA63" s="159"/>
      <c r="AB63" s="47"/>
      <c r="AC63" s="179" t="s">
        <v>96</v>
      </c>
      <c r="AD63" s="161"/>
      <c r="AE63" s="161"/>
      <c r="AF63" s="18"/>
      <c r="AG63" s="96"/>
    </row>
    <row r="64" ht="14.25" spans="25:33">
      <c r="Y64" s="5"/>
      <c r="Z64" s="182"/>
      <c r="AA64" s="160"/>
      <c r="AB64" s="47"/>
      <c r="AC64" s="179"/>
      <c r="AD64" s="161"/>
      <c r="AE64" s="161"/>
      <c r="AF64" s="18"/>
      <c r="AG64" s="96"/>
    </row>
    <row r="65" ht="14.25" spans="16:33">
      <c r="P65" t="s">
        <v>97</v>
      </c>
      <c r="R65" s="191" t="s">
        <v>15</v>
      </c>
      <c r="Y65" s="5"/>
      <c r="Z65" s="179"/>
      <c r="AA65" s="180"/>
      <c r="AB65" s="47"/>
      <c r="AC65" s="179"/>
      <c r="AD65" s="150"/>
      <c r="AE65" s="150"/>
      <c r="AF65" s="18"/>
      <c r="AG65" s="96"/>
    </row>
    <row r="66" spans="25:33">
      <c r="Y66" s="5"/>
      <c r="Z66" s="183" t="s">
        <v>98</v>
      </c>
      <c r="AA66" s="192"/>
      <c r="AB66" s="193"/>
      <c r="AC66" s="193"/>
      <c r="AD66" s="193"/>
      <c r="AE66" s="194"/>
      <c r="AF66" s="18"/>
      <c r="AG66" s="96"/>
    </row>
    <row r="67" spans="25:33">
      <c r="Y67" s="5"/>
      <c r="Z67" s="183"/>
      <c r="AA67" s="195"/>
      <c r="AB67" s="196"/>
      <c r="AC67" s="196"/>
      <c r="AD67" s="196"/>
      <c r="AE67" s="197"/>
      <c r="AF67" s="18"/>
      <c r="AG67" s="96"/>
    </row>
    <row r="68" spans="25:33">
      <c r="Y68" s="5"/>
      <c r="Z68" s="183"/>
      <c r="AA68" s="198"/>
      <c r="AB68" s="198"/>
      <c r="AC68" s="198"/>
      <c r="AD68" s="198"/>
      <c r="AE68" s="198"/>
      <c r="AF68" s="18"/>
      <c r="AG68" s="96"/>
    </row>
    <row r="69" spans="2:33">
      <c r="B69" s="34" t="s">
        <v>102</v>
      </c>
      <c r="C69" s="34" t="s">
        <v>103</v>
      </c>
      <c r="D69" s="34"/>
      <c r="Y69" s="5"/>
      <c r="AF69" s="18"/>
      <c r="AG69" s="96"/>
    </row>
    <row r="70" spans="2:33">
      <c r="B70" s="34" t="s">
        <v>104</v>
      </c>
      <c r="C70" s="34" t="s">
        <v>105</v>
      </c>
      <c r="Y70" s="19"/>
      <c r="Z70" s="45"/>
      <c r="AA70" s="45"/>
      <c r="AB70" s="45"/>
      <c r="AC70" s="45"/>
      <c r="AD70" s="45"/>
      <c r="AE70" s="45"/>
      <c r="AF70" s="45"/>
      <c r="AG70" s="32"/>
    </row>
    <row r="71" ht="14.25" spans="2:33">
      <c r="B71" s="35" t="s">
        <v>106</v>
      </c>
      <c r="C71" s="187" t="s">
        <v>107</v>
      </c>
      <c r="D71" s="187"/>
      <c r="E71" s="35" t="s">
        <v>108</v>
      </c>
      <c r="F71" s="35" t="s">
        <v>109</v>
      </c>
      <c r="Y71" s="22"/>
      <c r="Z71" s="23"/>
      <c r="AA71" s="23"/>
      <c r="AB71" s="23"/>
      <c r="AC71" s="23"/>
      <c r="AD71" s="23"/>
      <c r="AE71" s="23"/>
      <c r="AF71" s="23"/>
      <c r="AG71" s="33"/>
    </row>
    <row r="72" spans="2:6">
      <c r="B72" s="39" t="s">
        <v>110</v>
      </c>
      <c r="C72" s="188" t="s">
        <v>111</v>
      </c>
      <c r="D72" s="188"/>
      <c r="E72" s="39" t="s">
        <v>112</v>
      </c>
      <c r="F72" s="37"/>
    </row>
    <row r="73" spans="2:6">
      <c r="B73" s="37" t="s">
        <v>113</v>
      </c>
      <c r="C73" s="189" t="s">
        <v>16</v>
      </c>
      <c r="D73" s="189"/>
      <c r="E73" s="37" t="s">
        <v>114</v>
      </c>
      <c r="F73" s="37"/>
    </row>
    <row r="74" spans="2:6">
      <c r="B74" s="39" t="s">
        <v>115</v>
      </c>
      <c r="C74" s="188" t="s">
        <v>15</v>
      </c>
      <c r="D74" s="188"/>
      <c r="E74" s="39" t="s">
        <v>114</v>
      </c>
      <c r="F74" s="39" t="s">
        <v>116</v>
      </c>
    </row>
    <row r="75" spans="2:8">
      <c r="B75" s="39" t="s">
        <v>117</v>
      </c>
      <c r="C75" s="188" t="s">
        <v>118</v>
      </c>
      <c r="D75" s="188"/>
      <c r="E75" s="39" t="s">
        <v>114</v>
      </c>
      <c r="F75" s="37"/>
      <c r="H75" s="190"/>
    </row>
    <row r="76" spans="2:8">
      <c r="B76" s="37" t="s">
        <v>119</v>
      </c>
      <c r="C76" s="189" t="s">
        <v>18</v>
      </c>
      <c r="D76" s="189"/>
      <c r="E76" s="37" t="s">
        <v>120</v>
      </c>
      <c r="F76" s="37"/>
      <c r="H76" s="190"/>
    </row>
    <row r="77" spans="2:8">
      <c r="B77" s="37" t="s">
        <v>121</v>
      </c>
      <c r="C77" s="189" t="s">
        <v>19</v>
      </c>
      <c r="D77" s="189"/>
      <c r="E77" s="37" t="s">
        <v>120</v>
      </c>
      <c r="F77" s="37"/>
      <c r="H77" s="190"/>
    </row>
    <row r="78" ht="14.25" spans="2:8">
      <c r="B78" s="37" t="s">
        <v>122</v>
      </c>
      <c r="C78" s="189" t="s">
        <v>21</v>
      </c>
      <c r="D78" s="189"/>
      <c r="E78" s="37" t="s">
        <v>120</v>
      </c>
      <c r="F78" s="37"/>
      <c r="H78" s="190"/>
    </row>
    <row r="79" ht="14.25" spans="2:25">
      <c r="B79" s="37" t="s">
        <v>123</v>
      </c>
      <c r="C79" s="189" t="s">
        <v>22</v>
      </c>
      <c r="D79" s="189"/>
      <c r="E79" s="37" t="s">
        <v>120</v>
      </c>
      <c r="F79" s="37"/>
      <c r="H79" s="190"/>
      <c r="Y79" s="191" t="s">
        <v>118</v>
      </c>
    </row>
    <row r="80" spans="2:8">
      <c r="B80" s="37" t="s">
        <v>124</v>
      </c>
      <c r="C80" s="189" t="s">
        <v>20</v>
      </c>
      <c r="D80" s="189"/>
      <c r="E80" s="37" t="s">
        <v>120</v>
      </c>
      <c r="F80" s="37"/>
      <c r="H80" s="190"/>
    </row>
    <row r="81" spans="2:8">
      <c r="B81" s="37" t="s">
        <v>125</v>
      </c>
      <c r="C81" s="189" t="s">
        <v>23</v>
      </c>
      <c r="D81" s="189"/>
      <c r="E81" s="37" t="s">
        <v>126</v>
      </c>
      <c r="F81" s="37"/>
      <c r="H81" s="190"/>
    </row>
    <row r="82" spans="2:8">
      <c r="B82" s="37" t="s">
        <v>127</v>
      </c>
      <c r="C82" s="189" t="s">
        <v>24</v>
      </c>
      <c r="D82" s="189"/>
      <c r="E82" s="37" t="s">
        <v>126</v>
      </c>
      <c r="F82" s="37"/>
      <c r="H82" s="190"/>
    </row>
    <row r="83" spans="2:6">
      <c r="B83" s="37" t="s">
        <v>128</v>
      </c>
      <c r="C83" s="189" t="s">
        <v>25</v>
      </c>
      <c r="D83" s="189"/>
      <c r="E83" s="37" t="s">
        <v>126</v>
      </c>
      <c r="F83" s="37"/>
    </row>
    <row r="84" spans="2:8">
      <c r="B84" s="37" t="s">
        <v>129</v>
      </c>
      <c r="C84" s="189" t="s">
        <v>26</v>
      </c>
      <c r="D84" s="189"/>
      <c r="E84" s="37" t="s">
        <v>130</v>
      </c>
      <c r="F84" s="37"/>
      <c r="H84" s="190"/>
    </row>
    <row r="85" spans="2:8">
      <c r="B85" s="37" t="s">
        <v>131</v>
      </c>
      <c r="C85" s="161" t="s">
        <v>27</v>
      </c>
      <c r="D85" s="161"/>
      <c r="E85" s="37" t="s">
        <v>112</v>
      </c>
      <c r="F85" s="37"/>
      <c r="H85" s="190"/>
    </row>
    <row r="86" spans="2:8">
      <c r="B86" s="37" t="s">
        <v>132</v>
      </c>
      <c r="C86" s="161" t="s">
        <v>28</v>
      </c>
      <c r="D86" s="161"/>
      <c r="E86" s="37" t="s">
        <v>130</v>
      </c>
      <c r="F86" s="37"/>
      <c r="G86" s="17"/>
      <c r="H86" s="190"/>
    </row>
    <row r="87" spans="8:8">
      <c r="H87" s="190"/>
    </row>
    <row r="91" spans="8:8">
      <c r="H91" s="190"/>
    </row>
    <row r="93" spans="8:8">
      <c r="H93" s="190"/>
    </row>
    <row r="98" spans="18:18">
      <c r="R98" s="191" t="s">
        <v>16</v>
      </c>
    </row>
  </sheetData>
  <mergeCells count="101"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E9:E10"/>
    <mergeCell ref="E12:E13"/>
    <mergeCell ref="E34:E35"/>
    <mergeCell ref="F12:F13"/>
    <mergeCell ref="G9:G10"/>
    <mergeCell ref="G12:G13"/>
    <mergeCell ref="H9:H10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Z9:Z10"/>
    <mergeCell ref="Z12:Z13"/>
    <mergeCell ref="Z15:Z16"/>
    <mergeCell ref="Z18:Z19"/>
    <mergeCell ref="Z21:Z22"/>
    <mergeCell ref="Z24:Z25"/>
    <mergeCell ref="Z28:Z29"/>
    <mergeCell ref="Z31:Z32"/>
    <mergeCell ref="Z44:Z45"/>
    <mergeCell ref="Z47:Z48"/>
    <mergeCell ref="Z50:Z51"/>
    <mergeCell ref="Z53:Z54"/>
    <mergeCell ref="Z56:Z57"/>
    <mergeCell ref="Z59:Z60"/>
    <mergeCell ref="Z63:Z64"/>
    <mergeCell ref="Z66:Z67"/>
    <mergeCell ref="AA9:AA10"/>
    <mergeCell ref="AA12:AA13"/>
    <mergeCell ref="AA15:AA16"/>
    <mergeCell ref="AA18:AA19"/>
    <mergeCell ref="AA21:AA22"/>
    <mergeCell ref="AA24:AA25"/>
    <mergeCell ref="AA28:AA29"/>
    <mergeCell ref="AA44:AA45"/>
    <mergeCell ref="AA47:AA48"/>
    <mergeCell ref="AA50:AA51"/>
    <mergeCell ref="AA53:AA54"/>
    <mergeCell ref="AA56:AA57"/>
    <mergeCell ref="AA59:AA60"/>
    <mergeCell ref="AA63:AA64"/>
    <mergeCell ref="AC9:AC10"/>
    <mergeCell ref="AC12:AC13"/>
    <mergeCell ref="AC15:AC16"/>
    <mergeCell ref="AC18:AC19"/>
    <mergeCell ref="AC21:AC22"/>
    <mergeCell ref="AC24:AC25"/>
    <mergeCell ref="AC28:AC29"/>
    <mergeCell ref="AC44:AC45"/>
    <mergeCell ref="AC47:AC48"/>
    <mergeCell ref="AC50:AC51"/>
    <mergeCell ref="AC53:AC54"/>
    <mergeCell ref="AC56:AC57"/>
    <mergeCell ref="AC59:AC60"/>
    <mergeCell ref="AC63:AC64"/>
    <mergeCell ref="AF12:AF13"/>
    <mergeCell ref="AF49:AF50"/>
    <mergeCell ref="T12:U13"/>
    <mergeCell ref="AD12:AE13"/>
    <mergeCell ref="I9:K10"/>
    <mergeCell ref="AD9:AE10"/>
    <mergeCell ref="AD15:AE16"/>
    <mergeCell ref="AD18:AE19"/>
    <mergeCell ref="AD21:AE22"/>
    <mergeCell ref="Y5:AG6"/>
    <mergeCell ref="AD24:AE25"/>
    <mergeCell ref="AD47:AE48"/>
    <mergeCell ref="AD44:AE45"/>
    <mergeCell ref="AD50:AE51"/>
    <mergeCell ref="AD53:AE54"/>
    <mergeCell ref="AD56:AE57"/>
    <mergeCell ref="Y40:AG41"/>
    <mergeCell ref="AD59:AE60"/>
    <mergeCell ref="AA31:AE32"/>
    <mergeCell ref="AD28:AE29"/>
    <mergeCell ref="AD63:AE64"/>
    <mergeCell ref="AA66:AE6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N83"/>
  <sheetViews>
    <sheetView showGridLines="0" zoomScale="70" zoomScaleNormal="70" topLeftCell="A16" workbookViewId="0">
      <selection activeCell="A1" sqref="A1"/>
    </sheetView>
  </sheetViews>
  <sheetFormatPr defaultColWidth="9" defaultRowHeight="13.5"/>
  <cols>
    <col min="1" max="1" width="9" customWidth="1"/>
    <col min="5" max="5" width="11.2166666666667" customWidth="1"/>
  </cols>
  <sheetData>
    <row r="3" ht="14.25"/>
    <row r="4" spans="4:12">
      <c r="D4" s="143"/>
      <c r="E4" s="144"/>
      <c r="F4" s="144"/>
      <c r="G4" s="144"/>
      <c r="H4" s="144"/>
      <c r="I4" s="144"/>
      <c r="J4" s="144"/>
      <c r="K4" s="144"/>
      <c r="L4" s="157"/>
    </row>
    <row r="5" spans="4:12">
      <c r="D5" s="46"/>
      <c r="E5" s="47"/>
      <c r="F5" s="47"/>
      <c r="G5" s="47"/>
      <c r="H5" s="47"/>
      <c r="I5" s="47"/>
      <c r="J5" s="47"/>
      <c r="K5" s="47"/>
      <c r="L5" s="96"/>
    </row>
    <row r="6" spans="4:12">
      <c r="D6" s="46"/>
      <c r="E6" s="47"/>
      <c r="F6" s="47"/>
      <c r="G6" s="47"/>
      <c r="H6" s="47"/>
      <c r="I6" s="47"/>
      <c r="J6" s="47"/>
      <c r="K6" s="47"/>
      <c r="L6" s="96"/>
    </row>
    <row r="7" spans="4:12">
      <c r="D7" s="5"/>
      <c r="L7" s="31"/>
    </row>
    <row r="8" spans="4:12">
      <c r="D8" s="5"/>
      <c r="L8" s="31"/>
    </row>
    <row r="9" spans="4:12">
      <c r="D9" s="5"/>
      <c r="L9" s="31"/>
    </row>
    <row r="10" ht="14.25" spans="4:12">
      <c r="D10" s="5"/>
      <c r="L10" s="31"/>
    </row>
    <row r="11" spans="4:12">
      <c r="D11" s="5"/>
      <c r="E11" s="145" t="s">
        <v>133</v>
      </c>
      <c r="F11" s="146" t="s">
        <v>34</v>
      </c>
      <c r="G11" s="147"/>
      <c r="L11" s="31"/>
    </row>
    <row r="12" ht="14.25" spans="4:12">
      <c r="D12" s="5"/>
      <c r="E12" s="145"/>
      <c r="F12" s="148"/>
      <c r="G12" s="149"/>
      <c r="L12" s="31"/>
    </row>
    <row r="13" ht="14.25" spans="4:12">
      <c r="D13" s="5"/>
      <c r="E13" s="17"/>
      <c r="F13" s="17"/>
      <c r="G13" s="150"/>
      <c r="L13" s="31"/>
    </row>
    <row r="14" spans="4:12">
      <c r="D14" s="5"/>
      <c r="E14" s="145" t="s">
        <v>134</v>
      </c>
      <c r="F14" s="151">
        <v>1</v>
      </c>
      <c r="G14" s="152"/>
      <c r="L14" s="31"/>
    </row>
    <row r="15" ht="14.25" spans="4:12">
      <c r="D15" s="5"/>
      <c r="E15" s="145"/>
      <c r="F15" s="153"/>
      <c r="G15" s="154"/>
      <c r="L15" s="31"/>
    </row>
    <row r="16" spans="4:12">
      <c r="D16" s="5"/>
      <c r="L16" s="31"/>
    </row>
    <row r="17" spans="4:12">
      <c r="D17" s="5"/>
      <c r="L17" s="31"/>
    </row>
    <row r="18" spans="4:12">
      <c r="D18" s="5"/>
      <c r="L18" s="31"/>
    </row>
    <row r="19" spans="4:12">
      <c r="D19" s="5"/>
      <c r="L19" s="31"/>
    </row>
    <row r="20" spans="4:12">
      <c r="D20" s="5"/>
      <c r="L20" s="31"/>
    </row>
    <row r="21" spans="4:12">
      <c r="D21" s="5"/>
      <c r="L21" s="31"/>
    </row>
    <row r="22" spans="4:12">
      <c r="D22" s="5"/>
      <c r="L22" s="31"/>
    </row>
    <row r="23" spans="4:12">
      <c r="D23" s="5"/>
      <c r="L23" s="31"/>
    </row>
    <row r="24" spans="4:12">
      <c r="D24" s="5"/>
      <c r="L24" s="31"/>
    </row>
    <row r="25" ht="14.25" spans="4:12">
      <c r="D25" s="60"/>
      <c r="E25" s="61"/>
      <c r="F25" s="61"/>
      <c r="G25" s="61"/>
      <c r="H25" s="61"/>
      <c r="I25" s="61"/>
      <c r="J25" s="61"/>
      <c r="K25" s="61"/>
      <c r="L25" s="97"/>
    </row>
    <row r="31" ht="14.25"/>
    <row r="32" ht="14.25" spans="4:14">
      <c r="D32" s="143"/>
      <c r="E32" s="144"/>
      <c r="F32" s="144"/>
      <c r="G32" s="144"/>
      <c r="H32" s="144"/>
      <c r="I32" s="144"/>
      <c r="J32" s="144"/>
      <c r="K32" s="144"/>
      <c r="L32" s="157"/>
      <c r="N32" t="s">
        <v>135</v>
      </c>
    </row>
    <row r="33" spans="4:14">
      <c r="D33" s="46"/>
      <c r="E33" s="145" t="s">
        <v>133</v>
      </c>
      <c r="F33" s="146" t="s">
        <v>136</v>
      </c>
      <c r="G33" s="147"/>
      <c r="H33" s="47"/>
      <c r="I33" s="47"/>
      <c r="J33" s="47"/>
      <c r="K33" s="47"/>
      <c r="L33" s="96"/>
      <c r="N33" t="s">
        <v>137</v>
      </c>
    </row>
    <row r="34" ht="14.25" spans="4:14">
      <c r="D34" s="46"/>
      <c r="E34" s="145"/>
      <c r="F34" s="148"/>
      <c r="G34" s="149"/>
      <c r="H34" s="47"/>
      <c r="I34" s="47"/>
      <c r="J34" s="47"/>
      <c r="K34" s="47"/>
      <c r="L34" s="96"/>
      <c r="N34" t="s">
        <v>138</v>
      </c>
    </row>
    <row r="35" ht="14.25" spans="4:12">
      <c r="D35" s="5"/>
      <c r="L35" s="31"/>
    </row>
    <row r="36" spans="4:12">
      <c r="D36" s="5"/>
      <c r="E36" s="145" t="s">
        <v>134</v>
      </c>
      <c r="F36" s="151">
        <v>1</v>
      </c>
      <c r="G36" s="152"/>
      <c r="L36" s="31"/>
    </row>
    <row r="37" ht="14.25" spans="4:12">
      <c r="D37" s="5"/>
      <c r="E37" s="145"/>
      <c r="F37" s="153"/>
      <c r="G37" s="154"/>
      <c r="L37" s="31"/>
    </row>
    <row r="38" spans="4:12">
      <c r="D38" s="5"/>
      <c r="L38" s="31"/>
    </row>
    <row r="39" spans="4:12">
      <c r="D39" s="5"/>
      <c r="L39" s="31"/>
    </row>
    <row r="40" spans="4:12">
      <c r="D40" s="5"/>
      <c r="L40" s="31"/>
    </row>
    <row r="41" spans="4:12">
      <c r="D41" s="5"/>
      <c r="L41" s="31"/>
    </row>
    <row r="42" spans="4:12">
      <c r="D42" s="5"/>
      <c r="L42" s="31"/>
    </row>
    <row r="43" spans="4:12">
      <c r="D43" s="5"/>
      <c r="L43" s="31"/>
    </row>
    <row r="44" spans="4:12">
      <c r="D44" s="5"/>
      <c r="L44" s="31"/>
    </row>
    <row r="45" spans="4:12">
      <c r="D45" s="5"/>
      <c r="L45" s="31"/>
    </row>
    <row r="46" spans="4:12">
      <c r="D46" s="5"/>
      <c r="L46" s="31"/>
    </row>
    <row r="47" spans="4:12">
      <c r="D47" s="5"/>
      <c r="L47" s="31"/>
    </row>
    <row r="48" spans="4:12">
      <c r="D48" s="5"/>
      <c r="L48" s="31"/>
    </row>
    <row r="49" spans="4:12">
      <c r="D49" s="5"/>
      <c r="L49" s="31"/>
    </row>
    <row r="50" spans="4:12">
      <c r="D50" s="5"/>
      <c r="L50" s="31"/>
    </row>
    <row r="51" spans="4:12">
      <c r="D51" s="5"/>
      <c r="L51" s="31"/>
    </row>
    <row r="52" spans="4:12">
      <c r="D52" s="5"/>
      <c r="L52" s="31"/>
    </row>
    <row r="53" spans="4:12">
      <c r="D53" s="5"/>
      <c r="L53" s="31"/>
    </row>
    <row r="54" spans="4:12">
      <c r="D54" s="5"/>
      <c r="L54" s="31"/>
    </row>
    <row r="55" ht="14.25" spans="4:12">
      <c r="D55" s="60"/>
      <c r="E55" s="61"/>
      <c r="F55" s="61"/>
      <c r="G55" s="61"/>
      <c r="H55" s="61"/>
      <c r="I55" s="61"/>
      <c r="J55" s="61"/>
      <c r="K55" s="61"/>
      <c r="L55" s="97"/>
    </row>
    <row r="59" ht="14.25"/>
    <row r="60" ht="14.25" spans="4:12">
      <c r="D60" s="143"/>
      <c r="E60" s="144"/>
      <c r="F60" s="144"/>
      <c r="G60" s="144"/>
      <c r="H60" s="144"/>
      <c r="I60" s="144"/>
      <c r="J60" s="144"/>
      <c r="K60" s="144"/>
      <c r="L60" s="157"/>
    </row>
    <row r="61" spans="4:12">
      <c r="D61" s="46"/>
      <c r="E61" s="145" t="s">
        <v>133</v>
      </c>
      <c r="F61" s="146" t="s">
        <v>136</v>
      </c>
      <c r="G61" s="147"/>
      <c r="H61" s="47"/>
      <c r="I61" s="47"/>
      <c r="J61" s="47"/>
      <c r="K61" s="47"/>
      <c r="L61" s="96"/>
    </row>
    <row r="62" ht="14.25" spans="4:12">
      <c r="D62" s="46"/>
      <c r="E62" s="145"/>
      <c r="F62" s="148"/>
      <c r="G62" s="149"/>
      <c r="H62" s="47"/>
      <c r="I62" s="47"/>
      <c r="J62" s="47"/>
      <c r="K62" s="47"/>
      <c r="L62" s="96"/>
    </row>
    <row r="63" spans="4:12">
      <c r="D63" s="5"/>
      <c r="L63" s="31"/>
    </row>
    <row r="64" spans="4:12">
      <c r="D64" s="5"/>
      <c r="E64" s="155"/>
      <c r="F64" s="156"/>
      <c r="G64" s="156"/>
      <c r="L64" s="31"/>
    </row>
    <row r="65" spans="4:12">
      <c r="D65" s="5"/>
      <c r="E65" s="155"/>
      <c r="F65" s="156"/>
      <c r="G65" s="156"/>
      <c r="L65" s="31"/>
    </row>
    <row r="66" spans="4:12">
      <c r="D66" s="5"/>
      <c r="L66" s="31"/>
    </row>
    <row r="67" spans="4:12">
      <c r="D67" s="5"/>
      <c r="L67" s="31"/>
    </row>
    <row r="68" spans="4:12">
      <c r="D68" s="5"/>
      <c r="L68" s="31"/>
    </row>
    <row r="69" spans="4:12">
      <c r="D69" s="5"/>
      <c r="L69" s="31"/>
    </row>
    <row r="70" spans="4:12">
      <c r="D70" s="5"/>
      <c r="L70" s="31"/>
    </row>
    <row r="71" spans="4:12">
      <c r="D71" s="5"/>
      <c r="L71" s="31"/>
    </row>
    <row r="72" spans="4:12">
      <c r="D72" s="5"/>
      <c r="L72" s="31"/>
    </row>
    <row r="73" spans="4:12">
      <c r="D73" s="5"/>
      <c r="L73" s="31"/>
    </row>
    <row r="74" spans="4:12">
      <c r="D74" s="5"/>
      <c r="L74" s="31"/>
    </row>
    <row r="75" spans="4:12">
      <c r="D75" s="5"/>
      <c r="L75" s="31"/>
    </row>
    <row r="76" spans="4:12">
      <c r="D76" s="5"/>
      <c r="L76" s="31"/>
    </row>
    <row r="77" spans="4:12">
      <c r="D77" s="5"/>
      <c r="L77" s="31"/>
    </row>
    <row r="78" spans="4:12">
      <c r="D78" s="5"/>
      <c r="L78" s="31"/>
    </row>
    <row r="79" spans="4:12">
      <c r="D79" s="5"/>
      <c r="L79" s="31"/>
    </row>
    <row r="80" spans="4:12">
      <c r="D80" s="5"/>
      <c r="L80" s="31"/>
    </row>
    <row r="81" spans="4:12">
      <c r="D81" s="5"/>
      <c r="L81" s="31"/>
    </row>
    <row r="82" spans="4:12">
      <c r="D82" s="5"/>
      <c r="L82" s="31"/>
    </row>
    <row r="83" ht="14.25" spans="4:12">
      <c r="D83" s="60"/>
      <c r="E83" s="61"/>
      <c r="F83" s="61"/>
      <c r="G83" s="61"/>
      <c r="H83" s="61"/>
      <c r="I83" s="61"/>
      <c r="J83" s="61"/>
      <c r="K83" s="61"/>
      <c r="L83" s="97"/>
    </row>
  </sheetData>
  <mergeCells count="12">
    <mergeCell ref="E11:E12"/>
    <mergeCell ref="E14:E15"/>
    <mergeCell ref="E33:E34"/>
    <mergeCell ref="E36:E37"/>
    <mergeCell ref="E61:E62"/>
    <mergeCell ref="E64:E65"/>
    <mergeCell ref="F11:G12"/>
    <mergeCell ref="F14:G15"/>
    <mergeCell ref="F33:G34"/>
    <mergeCell ref="F36:G37"/>
    <mergeCell ref="F61:G62"/>
    <mergeCell ref="F64:G6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Y48"/>
  <sheetViews>
    <sheetView showGridLines="0" workbookViewId="0">
      <selection activeCell="G48" sqref="G48"/>
    </sheetView>
  </sheetViews>
  <sheetFormatPr defaultColWidth="9" defaultRowHeight="13.5"/>
  <cols>
    <col min="5" max="5" width="13.375" customWidth="1"/>
    <col min="6" max="6" width="14.625" customWidth="1"/>
    <col min="7" max="7" width="13.875" customWidth="1"/>
    <col min="8" max="8" width="14.375" customWidth="1"/>
    <col min="9" max="9" width="13.375" customWidth="1"/>
    <col min="10" max="10" width="24.125" customWidth="1"/>
    <col min="12" max="12" width="16.25" customWidth="1"/>
    <col min="18" max="18" width="12.5" customWidth="1"/>
    <col min="20" max="20" width="10.625" customWidth="1"/>
    <col min="21" max="21" width="12.25" customWidth="1"/>
  </cols>
  <sheetData>
    <row r="1" ht="14.25"/>
    <row r="2" spans="4:25">
      <c r="D2" s="131"/>
      <c r="E2" s="132"/>
      <c r="F2" s="132"/>
      <c r="G2" s="132"/>
      <c r="H2" s="132"/>
      <c r="I2" s="132"/>
      <c r="J2" s="132"/>
      <c r="K2" s="132"/>
      <c r="L2" s="132"/>
      <c r="M2" s="132"/>
      <c r="N2" s="29"/>
      <c r="Q2" s="131"/>
      <c r="R2" s="132"/>
      <c r="S2" s="132"/>
      <c r="T2" s="132"/>
      <c r="U2" s="132"/>
      <c r="V2" s="132"/>
      <c r="W2" s="132"/>
      <c r="X2" s="132"/>
      <c r="Y2" s="29"/>
    </row>
    <row r="3" spans="4:25">
      <c r="D3" s="133"/>
      <c r="E3" s="134"/>
      <c r="F3" s="134"/>
      <c r="G3" s="134"/>
      <c r="H3" s="134"/>
      <c r="I3" s="134"/>
      <c r="J3" s="134"/>
      <c r="K3" s="134"/>
      <c r="L3" s="134"/>
      <c r="M3" s="134"/>
      <c r="N3" s="30"/>
      <c r="Q3" s="133"/>
      <c r="R3" s="134"/>
      <c r="S3" s="134"/>
      <c r="T3" s="134"/>
      <c r="U3" s="134"/>
      <c r="V3" s="134"/>
      <c r="W3" s="134"/>
      <c r="X3" s="134"/>
      <c r="Y3" s="30"/>
    </row>
    <row r="4" spans="4:25">
      <c r="D4" s="133"/>
      <c r="E4" s="134"/>
      <c r="F4" s="134"/>
      <c r="G4" s="134"/>
      <c r="H4" s="134"/>
      <c r="I4" s="134"/>
      <c r="J4" s="134"/>
      <c r="K4" s="134"/>
      <c r="L4" s="134"/>
      <c r="M4" s="134"/>
      <c r="N4" s="30"/>
      <c r="Q4" s="133"/>
      <c r="R4" s="134"/>
      <c r="S4" s="134"/>
      <c r="T4" s="134"/>
      <c r="U4" s="134"/>
      <c r="V4" s="134"/>
      <c r="W4" s="134"/>
      <c r="X4" s="134"/>
      <c r="Y4" s="30"/>
    </row>
    <row r="5" spans="4:25">
      <c r="D5" s="5"/>
      <c r="N5" s="31"/>
      <c r="Q5" s="5"/>
      <c r="Y5" s="31"/>
    </row>
    <row r="6" spans="4:25">
      <c r="D6" s="5"/>
      <c r="E6" s="34" t="s">
        <v>139</v>
      </c>
      <c r="F6" s="140">
        <v>20161103001</v>
      </c>
      <c r="G6" s="141"/>
      <c r="N6" s="31"/>
      <c r="Q6" s="5"/>
      <c r="R6" s="34" t="s">
        <v>139</v>
      </c>
      <c r="S6" s="137">
        <v>20161103001</v>
      </c>
      <c r="T6" s="137"/>
      <c r="U6" s="34" t="s">
        <v>140</v>
      </c>
      <c r="V6" s="136">
        <v>42401</v>
      </c>
      <c r="W6" s="137"/>
      <c r="Y6" s="31"/>
    </row>
    <row r="7" spans="4:25">
      <c r="D7" s="5"/>
      <c r="E7" s="34"/>
      <c r="N7" s="31"/>
      <c r="Q7" s="5"/>
      <c r="R7" s="50" t="s">
        <v>141</v>
      </c>
      <c r="S7" s="137" t="s">
        <v>142</v>
      </c>
      <c r="T7" s="137"/>
      <c r="U7" s="34" t="s">
        <v>143</v>
      </c>
      <c r="V7" s="138" t="s">
        <v>144</v>
      </c>
      <c r="W7" s="137"/>
      <c r="Y7" s="31"/>
    </row>
    <row r="8" spans="4:25">
      <c r="D8" s="5"/>
      <c r="N8" s="31"/>
      <c r="Q8" s="5"/>
      <c r="R8" s="34" t="s">
        <v>145</v>
      </c>
      <c r="S8" s="138" t="s">
        <v>146</v>
      </c>
      <c r="T8" s="137"/>
      <c r="U8" s="34" t="s">
        <v>147</v>
      </c>
      <c r="V8" s="137">
        <v>2644522</v>
      </c>
      <c r="W8" s="137"/>
      <c r="Y8" s="31"/>
    </row>
    <row r="9" spans="4:25">
      <c r="D9" s="5"/>
      <c r="E9" s="8" t="s">
        <v>148</v>
      </c>
      <c r="F9" s="8" t="s">
        <v>111</v>
      </c>
      <c r="G9" s="8" t="s">
        <v>149</v>
      </c>
      <c r="H9" s="8" t="s">
        <v>150</v>
      </c>
      <c r="I9" s="8" t="s">
        <v>151</v>
      </c>
      <c r="J9" s="8" t="s">
        <v>152</v>
      </c>
      <c r="K9" s="8" t="s">
        <v>153</v>
      </c>
      <c r="L9" s="8" t="s">
        <v>154</v>
      </c>
      <c r="M9" s="8"/>
      <c r="N9" s="31"/>
      <c r="Q9" s="5"/>
      <c r="R9" s="34" t="s">
        <v>155</v>
      </c>
      <c r="S9" t="s">
        <v>156</v>
      </c>
      <c r="U9" s="34" t="s">
        <v>157</v>
      </c>
      <c r="V9" t="s">
        <v>158</v>
      </c>
      <c r="W9" s="139"/>
      <c r="Y9" s="31"/>
    </row>
    <row r="10" spans="4:25">
      <c r="D10" s="5"/>
      <c r="E10" s="10"/>
      <c r="F10" s="10"/>
      <c r="G10" s="10"/>
      <c r="H10" s="10"/>
      <c r="I10" s="10"/>
      <c r="J10" s="10"/>
      <c r="K10" s="10"/>
      <c r="L10" s="10"/>
      <c r="M10" s="10"/>
      <c r="N10" s="31"/>
      <c r="Q10" s="5"/>
      <c r="Y10" s="31"/>
    </row>
    <row r="11" spans="4:25">
      <c r="D11" s="5"/>
      <c r="E11" s="200" t="s">
        <v>159</v>
      </c>
      <c r="F11" s="142" t="s">
        <v>142</v>
      </c>
      <c r="G11" s="16" t="s">
        <v>144</v>
      </c>
      <c r="H11" s="16" t="s">
        <v>146</v>
      </c>
      <c r="I11" s="201" t="s">
        <v>160</v>
      </c>
      <c r="J11" s="201" t="s">
        <v>161</v>
      </c>
      <c r="K11" s="16" t="s">
        <v>162</v>
      </c>
      <c r="L11" s="41" t="s">
        <v>163</v>
      </c>
      <c r="M11" s="106"/>
      <c r="N11" s="31"/>
      <c r="Q11" s="5"/>
      <c r="Y11" s="31"/>
    </row>
    <row r="12" spans="4:25">
      <c r="D12" s="5"/>
      <c r="E12" s="200" t="s">
        <v>159</v>
      </c>
      <c r="F12" s="142" t="s">
        <v>142</v>
      </c>
      <c r="G12" s="16" t="s">
        <v>144</v>
      </c>
      <c r="H12" s="16" t="s">
        <v>146</v>
      </c>
      <c r="I12" s="201" t="s">
        <v>160</v>
      </c>
      <c r="J12" s="201" t="s">
        <v>161</v>
      </c>
      <c r="K12" s="16" t="s">
        <v>162</v>
      </c>
      <c r="L12" s="41" t="s">
        <v>163</v>
      </c>
      <c r="M12" s="106"/>
      <c r="N12" s="31"/>
      <c r="Q12" s="5"/>
      <c r="R12" s="17"/>
      <c r="S12" s="18"/>
      <c r="T12" s="18"/>
      <c r="U12" s="18"/>
      <c r="V12" s="18"/>
      <c r="W12" s="18"/>
      <c r="X12" s="18"/>
      <c r="Y12" s="31"/>
    </row>
    <row r="13" spans="4:25">
      <c r="D13" s="5"/>
      <c r="E13" s="200" t="s">
        <v>159</v>
      </c>
      <c r="F13" s="142" t="s">
        <v>142</v>
      </c>
      <c r="G13" s="16" t="s">
        <v>144</v>
      </c>
      <c r="H13" s="16" t="s">
        <v>146</v>
      </c>
      <c r="I13" s="201" t="s">
        <v>160</v>
      </c>
      <c r="J13" s="201" t="s">
        <v>161</v>
      </c>
      <c r="K13" s="16" t="s">
        <v>162</v>
      </c>
      <c r="L13" s="16" t="s">
        <v>7</v>
      </c>
      <c r="M13" s="106"/>
      <c r="N13" s="31"/>
      <c r="Q13" s="5"/>
      <c r="R13" s="17"/>
      <c r="S13" s="18"/>
      <c r="T13" s="18"/>
      <c r="U13" s="18"/>
      <c r="V13" s="18"/>
      <c r="W13" s="18"/>
      <c r="X13" s="18"/>
      <c r="Y13" s="31"/>
    </row>
    <row r="14" spans="4:25">
      <c r="D14" s="5"/>
      <c r="E14" s="37"/>
      <c r="F14" s="16"/>
      <c r="G14" s="16"/>
      <c r="H14" s="16"/>
      <c r="I14" s="16"/>
      <c r="J14" s="16"/>
      <c r="K14" s="104"/>
      <c r="L14" s="104"/>
      <c r="M14" s="37"/>
      <c r="N14" s="31"/>
      <c r="Q14" s="5"/>
      <c r="R14" s="17"/>
      <c r="S14" s="18"/>
      <c r="T14" s="18"/>
      <c r="U14" s="18"/>
      <c r="V14" s="18"/>
      <c r="W14" s="18"/>
      <c r="X14" s="18"/>
      <c r="Y14" s="31"/>
    </row>
    <row r="15" spans="4:25">
      <c r="D15" s="5"/>
      <c r="E15" s="37"/>
      <c r="F15" s="16"/>
      <c r="G15" s="16"/>
      <c r="H15" s="16"/>
      <c r="I15" s="16"/>
      <c r="J15" s="16"/>
      <c r="K15" s="16"/>
      <c r="L15" s="16"/>
      <c r="M15" s="37"/>
      <c r="N15" s="31"/>
      <c r="Q15" s="5"/>
      <c r="Y15" s="31"/>
    </row>
    <row r="16" ht="14.25" spans="4:25">
      <c r="D16" s="5"/>
      <c r="E16" s="37"/>
      <c r="F16" s="16"/>
      <c r="G16" s="16"/>
      <c r="H16" s="16"/>
      <c r="I16" s="16"/>
      <c r="J16" s="16"/>
      <c r="K16" s="16"/>
      <c r="L16" s="16"/>
      <c r="M16" s="37"/>
      <c r="N16" s="31"/>
      <c r="Q16" s="60"/>
      <c r="R16" s="61"/>
      <c r="S16" s="61"/>
      <c r="T16" s="61"/>
      <c r="U16" s="61"/>
      <c r="V16" s="61"/>
      <c r="W16" s="61"/>
      <c r="X16" s="61"/>
      <c r="Y16" s="97"/>
    </row>
    <row r="17" spans="4:14">
      <c r="D17" s="5"/>
      <c r="E17" s="17"/>
      <c r="F17" s="18"/>
      <c r="G17" s="18"/>
      <c r="H17" s="18"/>
      <c r="I17" s="18"/>
      <c r="J17" s="18"/>
      <c r="K17" s="18"/>
      <c r="L17" s="18"/>
      <c r="M17" s="17"/>
      <c r="N17" s="31"/>
    </row>
    <row r="18" ht="14.25" spans="4:14"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97"/>
    </row>
    <row r="27" spans="5:8">
      <c r="E27" s="34" t="s">
        <v>102</v>
      </c>
      <c r="F27" s="34" t="s">
        <v>164</v>
      </c>
      <c r="G27" s="34"/>
      <c r="H27" s="34"/>
    </row>
    <row r="28" spans="5:6">
      <c r="E28" s="34" t="s">
        <v>165</v>
      </c>
      <c r="F28" s="34" t="s">
        <v>166</v>
      </c>
    </row>
    <row r="29" spans="5:8">
      <c r="E29" s="35" t="s">
        <v>106</v>
      </c>
      <c r="F29" s="36" t="s">
        <v>107</v>
      </c>
      <c r="G29" s="35" t="s">
        <v>108</v>
      </c>
      <c r="H29" s="35" t="s">
        <v>109</v>
      </c>
    </row>
    <row r="30" spans="5:8">
      <c r="E30" s="37" t="s">
        <v>167</v>
      </c>
      <c r="F30" s="38" t="s">
        <v>168</v>
      </c>
      <c r="G30" s="37" t="s">
        <v>114</v>
      </c>
      <c r="H30" s="37" t="s">
        <v>116</v>
      </c>
    </row>
    <row r="31" spans="5:8">
      <c r="E31" s="37" t="s">
        <v>169</v>
      </c>
      <c r="F31" s="38" t="s">
        <v>111</v>
      </c>
      <c r="G31" s="37" t="s">
        <v>130</v>
      </c>
      <c r="H31" s="37"/>
    </row>
    <row r="32" spans="5:8">
      <c r="E32" s="37" t="s">
        <v>170</v>
      </c>
      <c r="F32" s="38" t="s">
        <v>171</v>
      </c>
      <c r="G32" s="37" t="s">
        <v>130</v>
      </c>
      <c r="H32" s="37"/>
    </row>
    <row r="33" spans="5:8">
      <c r="E33" s="37" t="s">
        <v>172</v>
      </c>
      <c r="F33" s="38" t="s">
        <v>150</v>
      </c>
      <c r="G33" s="37" t="s">
        <v>130</v>
      </c>
      <c r="H33" s="37"/>
    </row>
    <row r="34" spans="5:8">
      <c r="E34" s="37" t="s">
        <v>173</v>
      </c>
      <c r="F34" s="38" t="s">
        <v>174</v>
      </c>
      <c r="G34" s="37" t="s">
        <v>130</v>
      </c>
      <c r="H34" s="37"/>
    </row>
    <row r="35" spans="5:8">
      <c r="E35" s="37" t="s">
        <v>175</v>
      </c>
      <c r="F35" s="38" t="s">
        <v>151</v>
      </c>
      <c r="G35" s="37" t="s">
        <v>114</v>
      </c>
      <c r="H35" s="37"/>
    </row>
    <row r="36" spans="5:8">
      <c r="E36" s="37" t="s">
        <v>176</v>
      </c>
      <c r="F36" s="38" t="s">
        <v>177</v>
      </c>
      <c r="G36" s="37" t="s">
        <v>114</v>
      </c>
      <c r="H36" s="37"/>
    </row>
    <row r="37" spans="5:8">
      <c r="E37" s="37" t="s">
        <v>178</v>
      </c>
      <c r="F37" s="38" t="s">
        <v>179</v>
      </c>
      <c r="G37" s="37" t="s">
        <v>180</v>
      </c>
      <c r="H37" s="37">
        <v>0</v>
      </c>
    </row>
    <row r="38" spans="5:8">
      <c r="E38" s="37" t="s">
        <v>181</v>
      </c>
      <c r="F38" s="38" t="s">
        <v>152</v>
      </c>
      <c r="G38" s="37" t="s">
        <v>114</v>
      </c>
      <c r="H38" s="37"/>
    </row>
    <row r="39" spans="5:8">
      <c r="E39" s="37" t="s">
        <v>182</v>
      </c>
      <c r="F39" s="38" t="s">
        <v>153</v>
      </c>
      <c r="G39" s="37" t="s">
        <v>130</v>
      </c>
      <c r="H39" s="37"/>
    </row>
    <row r="40" spans="5:8">
      <c r="E40" s="37" t="s">
        <v>183</v>
      </c>
      <c r="F40" s="38" t="s">
        <v>184</v>
      </c>
      <c r="G40" s="37" t="s">
        <v>114</v>
      </c>
      <c r="H40" s="37"/>
    </row>
    <row r="41" spans="5:8">
      <c r="E41" s="37" t="s">
        <v>185</v>
      </c>
      <c r="F41" s="38" t="s">
        <v>186</v>
      </c>
      <c r="G41" s="37" t="s">
        <v>130</v>
      </c>
      <c r="H41" s="37"/>
    </row>
    <row r="47" spans="5:6">
      <c r="E47" t="s">
        <v>187</v>
      </c>
      <c r="F47" t="s">
        <v>7</v>
      </c>
    </row>
    <row r="48" spans="6:6">
      <c r="F48" t="s">
        <v>163</v>
      </c>
    </row>
  </sheetData>
  <mergeCells count="16">
    <mergeCell ref="F6:G6"/>
    <mergeCell ref="S6:T6"/>
    <mergeCell ref="V6:W6"/>
    <mergeCell ref="S7:T7"/>
    <mergeCell ref="V7:W7"/>
    <mergeCell ref="S8:T8"/>
    <mergeCell ref="V8:W8"/>
    <mergeCell ref="E9:E10"/>
    <mergeCell ref="F9:F10"/>
    <mergeCell ref="G9:G10"/>
    <mergeCell ref="H9:H10"/>
    <mergeCell ref="I9:I10"/>
    <mergeCell ref="J9:J10"/>
    <mergeCell ref="K9:K10"/>
    <mergeCell ref="L9:L10"/>
    <mergeCell ref="M9:M10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P25"/>
  <sheetViews>
    <sheetView showGridLines="0" topLeftCell="B13" workbookViewId="0">
      <selection activeCell="D15" sqref="D15:F17"/>
    </sheetView>
  </sheetViews>
  <sheetFormatPr defaultColWidth="9" defaultRowHeight="13.5"/>
  <cols>
    <col min="4" max="4" width="14.875" customWidth="1"/>
    <col min="5" max="5" width="13.875" customWidth="1"/>
    <col min="6" max="6" width="13.5" customWidth="1"/>
    <col min="7" max="7" width="13.375" customWidth="1"/>
    <col min="13" max="13" width="15.125" customWidth="1"/>
  </cols>
  <sheetData>
    <row r="2" ht="14.25"/>
    <row r="3" spans="3:16"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29"/>
    </row>
    <row r="4" spans="3:16">
      <c r="C4" s="133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30"/>
    </row>
    <row r="5" spans="3:16">
      <c r="C5" s="133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30"/>
    </row>
    <row r="6" spans="3:16">
      <c r="C6" s="5"/>
      <c r="P6" s="31"/>
    </row>
    <row r="7" spans="3:16">
      <c r="C7" s="5"/>
      <c r="D7" s="34" t="s">
        <v>139</v>
      </c>
      <c r="E7" s="135">
        <v>20161103001</v>
      </c>
      <c r="F7" s="135"/>
      <c r="G7" s="34" t="s">
        <v>140</v>
      </c>
      <c r="H7" s="136">
        <v>42716</v>
      </c>
      <c r="I7" s="137"/>
      <c r="P7" s="31"/>
    </row>
    <row r="8" spans="3:16">
      <c r="C8" s="5"/>
      <c r="D8" s="50" t="s">
        <v>141</v>
      </c>
      <c r="E8" s="137" t="s">
        <v>142</v>
      </c>
      <c r="F8" s="137"/>
      <c r="G8" s="34" t="s">
        <v>143</v>
      </c>
      <c r="H8" s="138" t="s">
        <v>144</v>
      </c>
      <c r="I8" s="137"/>
      <c r="P8" s="31"/>
    </row>
    <row r="9" spans="3:16">
      <c r="C9" s="5"/>
      <c r="D9" s="34" t="s">
        <v>145</v>
      </c>
      <c r="E9" s="138" t="s">
        <v>146</v>
      </c>
      <c r="F9" s="137"/>
      <c r="G9" s="34" t="s">
        <v>147</v>
      </c>
      <c r="H9" s="137">
        <v>2644522</v>
      </c>
      <c r="I9" s="137"/>
      <c r="P9" s="31"/>
    </row>
    <row r="10" spans="3:16">
      <c r="C10" s="5"/>
      <c r="D10" s="34" t="s">
        <v>155</v>
      </c>
      <c r="E10" s="54" t="s">
        <v>156</v>
      </c>
      <c r="F10" s="54"/>
      <c r="G10" s="34" t="s">
        <v>157</v>
      </c>
      <c r="H10" s="54" t="s">
        <v>158</v>
      </c>
      <c r="I10" s="54"/>
      <c r="J10" s="139"/>
      <c r="P10" s="31"/>
    </row>
    <row r="11" spans="3:16">
      <c r="C11" s="5"/>
      <c r="P11" s="31"/>
    </row>
    <row r="12" spans="3:16">
      <c r="C12" s="5"/>
      <c r="P12" s="31"/>
    </row>
    <row r="13" spans="3:16">
      <c r="C13" s="5"/>
      <c r="D13" s="8" t="s">
        <v>15</v>
      </c>
      <c r="E13" s="8" t="s">
        <v>16</v>
      </c>
      <c r="F13" s="9" t="s">
        <v>118</v>
      </c>
      <c r="G13" s="8" t="s">
        <v>18</v>
      </c>
      <c r="H13" s="8" t="s">
        <v>19</v>
      </c>
      <c r="I13" s="8" t="s">
        <v>20</v>
      </c>
      <c r="J13" s="8" t="s">
        <v>21</v>
      </c>
      <c r="K13" s="8" t="s">
        <v>22</v>
      </c>
      <c r="L13" s="8" t="s">
        <v>22</v>
      </c>
      <c r="M13" s="8" t="s">
        <v>26</v>
      </c>
      <c r="N13" s="8" t="s">
        <v>188</v>
      </c>
      <c r="O13" s="26" t="s">
        <v>29</v>
      </c>
      <c r="P13" s="31"/>
    </row>
    <row r="14" spans="3:16">
      <c r="C14" s="5"/>
      <c r="D14" s="10"/>
      <c r="E14" s="10"/>
      <c r="F14" s="11"/>
      <c r="G14" s="10"/>
      <c r="H14" s="10"/>
      <c r="I14" s="10"/>
      <c r="J14" s="10"/>
      <c r="K14" s="10"/>
      <c r="L14" s="10"/>
      <c r="M14" s="10"/>
      <c r="N14" s="10"/>
      <c r="O14" s="26"/>
      <c r="P14" s="31"/>
    </row>
    <row r="15" spans="3:16">
      <c r="C15" s="5"/>
      <c r="D15" s="56" t="s">
        <v>32</v>
      </c>
      <c r="E15" s="56" t="s">
        <v>189</v>
      </c>
      <c r="F15" s="56" t="s">
        <v>34</v>
      </c>
      <c r="G15" s="202" t="s">
        <v>35</v>
      </c>
      <c r="H15" s="56" t="s">
        <v>36</v>
      </c>
      <c r="I15" s="58" t="s">
        <v>37</v>
      </c>
      <c r="J15" s="56" t="s">
        <v>38</v>
      </c>
      <c r="K15" s="56">
        <v>125.5</v>
      </c>
      <c r="L15" s="56">
        <v>125.5</v>
      </c>
      <c r="M15" s="56" t="s">
        <v>39</v>
      </c>
      <c r="N15" s="56">
        <v>1</v>
      </c>
      <c r="O15" s="28" t="s">
        <v>42</v>
      </c>
      <c r="P15" s="31"/>
    </row>
    <row r="16" spans="3:16">
      <c r="C16" s="5"/>
      <c r="D16" s="56" t="s">
        <v>32</v>
      </c>
      <c r="E16" s="56" t="s">
        <v>190</v>
      </c>
      <c r="F16" s="56" t="s">
        <v>44</v>
      </c>
      <c r="G16" s="202" t="s">
        <v>45</v>
      </c>
      <c r="H16" s="56" t="s">
        <v>46</v>
      </c>
      <c r="I16" s="58" t="s">
        <v>47</v>
      </c>
      <c r="J16" s="56" t="s">
        <v>48</v>
      </c>
      <c r="K16" s="56">
        <v>126.5</v>
      </c>
      <c r="L16" s="56">
        <v>126.5</v>
      </c>
      <c r="M16" s="56" t="s">
        <v>69</v>
      </c>
      <c r="N16" s="56">
        <v>1</v>
      </c>
      <c r="O16" s="28" t="s">
        <v>42</v>
      </c>
      <c r="P16" s="31"/>
    </row>
    <row r="17" spans="3:16">
      <c r="C17" s="5"/>
      <c r="D17" s="56" t="s">
        <v>32</v>
      </c>
      <c r="E17" s="56" t="s">
        <v>190</v>
      </c>
      <c r="F17" s="56" t="s">
        <v>44</v>
      </c>
      <c r="G17" s="202" t="s">
        <v>45</v>
      </c>
      <c r="H17" s="56" t="s">
        <v>46</v>
      </c>
      <c r="I17" s="58" t="s">
        <v>47</v>
      </c>
      <c r="J17" s="56" t="s">
        <v>48</v>
      </c>
      <c r="K17" s="56">
        <v>126.5</v>
      </c>
      <c r="L17" s="56">
        <v>126.5</v>
      </c>
      <c r="M17" s="56" t="s">
        <v>69</v>
      </c>
      <c r="N17" s="56">
        <v>1</v>
      </c>
      <c r="O17" s="28" t="s">
        <v>42</v>
      </c>
      <c r="P17" s="31"/>
    </row>
    <row r="18" spans="3:16">
      <c r="C18" s="5"/>
      <c r="D18" s="56"/>
      <c r="E18" s="56"/>
      <c r="F18" s="56"/>
      <c r="G18" s="56"/>
      <c r="H18" s="56"/>
      <c r="I18" s="56"/>
      <c r="J18" s="56"/>
      <c r="K18" s="56"/>
      <c r="L18" s="58"/>
      <c r="M18" s="58"/>
      <c r="N18" s="56"/>
      <c r="O18" s="16"/>
      <c r="P18" s="31"/>
    </row>
    <row r="19" spans="3:16">
      <c r="C19" s="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16"/>
      <c r="P19" s="31"/>
    </row>
    <row r="20" spans="3:16">
      <c r="C20" s="5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16"/>
      <c r="P20" s="31"/>
    </row>
    <row r="21" spans="3:16">
      <c r="C21" s="5"/>
      <c r="D21" s="17"/>
      <c r="E21" s="18"/>
      <c r="F21" s="18"/>
      <c r="G21" s="18"/>
      <c r="H21" s="18"/>
      <c r="I21" s="18"/>
      <c r="J21" s="18"/>
      <c r="K21" s="18"/>
      <c r="L21" s="18"/>
      <c r="M21" s="17"/>
      <c r="N21" s="17"/>
      <c r="O21" s="17"/>
      <c r="P21" s="31"/>
    </row>
    <row r="22" spans="3:16">
      <c r="C22" s="5"/>
      <c r="D22" s="17"/>
      <c r="E22" s="18"/>
      <c r="F22" s="18"/>
      <c r="G22" s="18"/>
      <c r="H22" s="18"/>
      <c r="I22" s="18"/>
      <c r="J22" s="18"/>
      <c r="K22" s="18"/>
      <c r="L22" s="18"/>
      <c r="M22" s="17"/>
      <c r="N22" s="17"/>
      <c r="O22" s="17"/>
      <c r="P22" s="31"/>
    </row>
    <row r="23" spans="3:16">
      <c r="C23" s="5"/>
      <c r="D23" s="17"/>
      <c r="E23" s="18"/>
      <c r="F23" s="18"/>
      <c r="G23" s="18"/>
      <c r="H23" s="18"/>
      <c r="I23" s="18"/>
      <c r="J23" s="18"/>
      <c r="K23" s="18"/>
      <c r="L23" s="18"/>
      <c r="M23" s="17"/>
      <c r="N23" s="17"/>
      <c r="O23" s="17"/>
      <c r="P23" s="31"/>
    </row>
    <row r="24" spans="3:16">
      <c r="C24" s="5"/>
      <c r="P24" s="31"/>
    </row>
    <row r="25" ht="14.25" spans="3:16"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97"/>
    </row>
  </sheetData>
  <mergeCells count="18">
    <mergeCell ref="E7:F7"/>
    <mergeCell ref="H7:I7"/>
    <mergeCell ref="E8:F8"/>
    <mergeCell ref="H8:I8"/>
    <mergeCell ref="E9:F9"/>
    <mergeCell ref="H9:I9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Q85"/>
  <sheetViews>
    <sheetView showGridLines="0" zoomScale="85" zoomScaleNormal="85" topLeftCell="A25" workbookViewId="0">
      <selection activeCell="C40" sqref="C40:E41"/>
    </sheetView>
  </sheetViews>
  <sheetFormatPr defaultColWidth="9" defaultRowHeight="13.5"/>
  <cols>
    <col min="3" max="3" width="13.75" customWidth="1"/>
    <col min="4" max="4" width="14.375" customWidth="1"/>
    <col min="5" max="5" width="14.5" customWidth="1"/>
    <col min="7" max="7" width="12.25" customWidth="1"/>
    <col min="8" max="8" width="11.25" customWidth="1"/>
    <col min="11" max="11" width="18.25" customWidth="1"/>
    <col min="12" max="13" width="8.625" customWidth="1"/>
    <col min="14" max="14" width="10" customWidth="1"/>
    <col min="15" max="15" width="9" customWidth="1"/>
  </cols>
  <sheetData>
    <row r="2" spans="2:2">
      <c r="B2" t="s">
        <v>191</v>
      </c>
    </row>
    <row r="3" ht="14.25"/>
    <row r="4" spans="2:17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95"/>
    </row>
    <row r="5" spans="2:17">
      <c r="B5" s="19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32"/>
    </row>
    <row r="6" spans="2:17">
      <c r="B6" s="46"/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96"/>
    </row>
    <row r="7" spans="2:17">
      <c r="B7" s="46"/>
      <c r="C7" s="47"/>
      <c r="D7" s="34" t="s">
        <v>139</v>
      </c>
      <c r="E7" s="48">
        <v>20161103001</v>
      </c>
      <c r="F7" s="48"/>
      <c r="G7" s="34" t="s">
        <v>140</v>
      </c>
      <c r="H7" s="49">
        <v>42679</v>
      </c>
      <c r="I7" s="49"/>
      <c r="J7" s="17"/>
      <c r="K7" s="17"/>
      <c r="L7" s="17"/>
      <c r="M7" s="17"/>
      <c r="N7" s="17"/>
      <c r="O7" s="17"/>
      <c r="P7" s="17"/>
      <c r="Q7" s="96"/>
    </row>
    <row r="8" spans="2:17">
      <c r="B8" s="5"/>
      <c r="C8" s="17"/>
      <c r="D8" s="50" t="s">
        <v>141</v>
      </c>
      <c r="E8" s="48" t="s">
        <v>142</v>
      </c>
      <c r="F8" s="48"/>
      <c r="G8" s="34" t="s">
        <v>143</v>
      </c>
      <c r="H8" s="51" t="s">
        <v>144</v>
      </c>
      <c r="I8" s="48"/>
      <c r="J8" s="18"/>
      <c r="K8" s="18"/>
      <c r="L8" s="18"/>
      <c r="M8" s="18"/>
      <c r="N8" s="18"/>
      <c r="O8" s="18"/>
      <c r="P8" s="18"/>
      <c r="Q8" s="31"/>
    </row>
    <row r="9" spans="2:17">
      <c r="B9" s="5"/>
      <c r="D9" s="34" t="s">
        <v>145</v>
      </c>
      <c r="E9" s="52" t="s">
        <v>146</v>
      </c>
      <c r="F9" s="53"/>
      <c r="G9" s="34" t="s">
        <v>147</v>
      </c>
      <c r="H9" s="51">
        <v>2644522</v>
      </c>
      <c r="I9" s="48"/>
      <c r="J9" s="18"/>
      <c r="K9" s="18"/>
      <c r="L9" s="18"/>
      <c r="M9" s="18"/>
      <c r="N9" s="18"/>
      <c r="O9" s="18"/>
      <c r="P9" s="18"/>
      <c r="Q9" s="31"/>
    </row>
    <row r="10" spans="2:17">
      <c r="B10" s="5"/>
      <c r="C10" s="17"/>
      <c r="D10" s="50" t="s">
        <v>192</v>
      </c>
      <c r="E10" s="52" t="s">
        <v>7</v>
      </c>
      <c r="F10" s="53"/>
      <c r="G10" s="17"/>
      <c r="H10" s="53"/>
      <c r="I10" s="53"/>
      <c r="J10" s="17"/>
      <c r="K10" s="17"/>
      <c r="L10" s="17"/>
      <c r="M10" s="17"/>
      <c r="N10" s="17"/>
      <c r="O10" s="17"/>
      <c r="P10" s="17"/>
      <c r="Q10" s="31"/>
    </row>
    <row r="11" spans="2:17">
      <c r="B11" s="5"/>
      <c r="D11" s="34" t="s">
        <v>155</v>
      </c>
      <c r="E11" s="53" t="s">
        <v>162</v>
      </c>
      <c r="F11" s="54"/>
      <c r="G11" s="34" t="s">
        <v>157</v>
      </c>
      <c r="H11" s="55">
        <v>42678.5204861111</v>
      </c>
      <c r="I11" s="55"/>
      <c r="Q11" s="31"/>
    </row>
    <row r="12" spans="2:17">
      <c r="B12" s="5"/>
      <c r="D12" s="34"/>
      <c r="E12" s="3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1"/>
    </row>
    <row r="13" spans="2:17">
      <c r="B13" s="5"/>
      <c r="C13" s="8" t="s">
        <v>15</v>
      </c>
      <c r="D13" s="8" t="s">
        <v>16</v>
      </c>
      <c r="E13" s="9" t="s">
        <v>118</v>
      </c>
      <c r="F13" s="8" t="s">
        <v>19</v>
      </c>
      <c r="G13" s="8" t="s">
        <v>188</v>
      </c>
      <c r="H13" s="8" t="s">
        <v>154</v>
      </c>
      <c r="I13" s="81" t="s">
        <v>193</v>
      </c>
      <c r="J13" s="82" t="s">
        <v>194</v>
      </c>
      <c r="K13" s="82" t="s">
        <v>195</v>
      </c>
      <c r="L13" s="82" t="s">
        <v>196</v>
      </c>
      <c r="M13" s="82" t="s">
        <v>197</v>
      </c>
      <c r="N13" s="82" t="s">
        <v>25</v>
      </c>
      <c r="O13" s="82" t="s">
        <v>198</v>
      </c>
      <c r="P13" s="82" t="s">
        <v>28</v>
      </c>
      <c r="Q13" s="31"/>
    </row>
    <row r="14" spans="2:17">
      <c r="B14" s="5"/>
      <c r="C14" s="10"/>
      <c r="D14" s="10"/>
      <c r="E14" s="11"/>
      <c r="F14" s="10"/>
      <c r="G14" s="10"/>
      <c r="H14" s="10"/>
      <c r="I14" s="83"/>
      <c r="J14" s="84"/>
      <c r="K14" s="84"/>
      <c r="L14" s="84"/>
      <c r="M14" s="84"/>
      <c r="N14" s="84"/>
      <c r="O14" s="84"/>
      <c r="P14" s="84"/>
      <c r="Q14" s="31"/>
    </row>
    <row r="15" ht="14.25" spans="2:17">
      <c r="B15" s="5"/>
      <c r="C15" s="56" t="s">
        <v>32</v>
      </c>
      <c r="D15" s="56" t="s">
        <v>189</v>
      </c>
      <c r="E15" s="56" t="s">
        <v>34</v>
      </c>
      <c r="F15" s="56" t="s">
        <v>36</v>
      </c>
      <c r="G15" s="56">
        <v>3</v>
      </c>
      <c r="H15" s="57" t="s">
        <v>39</v>
      </c>
      <c r="I15" s="58">
        <v>9.74</v>
      </c>
      <c r="J15" s="58">
        <v>11.58</v>
      </c>
      <c r="K15" s="85">
        <f>G15*I15</f>
        <v>29.22</v>
      </c>
      <c r="L15" s="85">
        <f>G15*J15</f>
        <v>34.74</v>
      </c>
      <c r="M15" s="86" t="s">
        <v>199</v>
      </c>
      <c r="N15" s="58">
        <v>0.065</v>
      </c>
      <c r="O15" s="87">
        <f>G15*N15</f>
        <v>0.195</v>
      </c>
      <c r="P15" s="88" t="s">
        <v>40</v>
      </c>
      <c r="Q15" s="31"/>
    </row>
    <row r="16" ht="14.25" spans="2:17">
      <c r="B16" s="5"/>
      <c r="C16" s="56" t="s">
        <v>32</v>
      </c>
      <c r="D16" s="56" t="s">
        <v>190</v>
      </c>
      <c r="E16" s="56" t="s">
        <v>44</v>
      </c>
      <c r="F16" s="56" t="s">
        <v>46</v>
      </c>
      <c r="G16" s="56">
        <v>1</v>
      </c>
      <c r="H16" s="57" t="s">
        <v>39</v>
      </c>
      <c r="I16" s="56" t="s">
        <v>48</v>
      </c>
      <c r="J16" s="58">
        <v>11.56</v>
      </c>
      <c r="K16" s="85">
        <v>1647.75</v>
      </c>
      <c r="L16" s="85">
        <f>G16*J16</f>
        <v>11.56</v>
      </c>
      <c r="M16" s="86" t="s">
        <v>199</v>
      </c>
      <c r="N16" s="58">
        <v>0.065</v>
      </c>
      <c r="O16" s="87">
        <f>G16*N16</f>
        <v>0.065</v>
      </c>
      <c r="P16" s="88" t="s">
        <v>40</v>
      </c>
      <c r="Q16" s="31"/>
    </row>
    <row r="17" spans="2:17">
      <c r="B17" s="5"/>
      <c r="C17" s="56"/>
      <c r="D17" s="56"/>
      <c r="E17" s="56"/>
      <c r="F17" s="56"/>
      <c r="G17" s="56"/>
      <c r="H17" s="58"/>
      <c r="I17" s="56"/>
      <c r="J17" s="56"/>
      <c r="K17" s="56"/>
      <c r="L17" s="56"/>
      <c r="M17" s="56"/>
      <c r="N17" s="56"/>
      <c r="O17" s="56"/>
      <c r="P17" s="56"/>
      <c r="Q17" s="31"/>
    </row>
    <row r="18" spans="2:17">
      <c r="B18" s="5"/>
      <c r="C18" s="56"/>
      <c r="D18" s="56"/>
      <c r="E18" s="56"/>
      <c r="F18" s="56"/>
      <c r="G18" s="56"/>
      <c r="H18" s="58"/>
      <c r="I18" s="56"/>
      <c r="J18" s="56"/>
      <c r="K18" s="56"/>
      <c r="L18" s="56"/>
      <c r="M18" s="56"/>
      <c r="N18" s="56"/>
      <c r="O18" s="56"/>
      <c r="P18" s="56"/>
      <c r="Q18" s="31"/>
    </row>
    <row r="19" spans="2:17">
      <c r="B19" s="5"/>
      <c r="C19" s="56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31"/>
    </row>
    <row r="20" spans="2:17">
      <c r="B20" s="5"/>
      <c r="C20" s="56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31"/>
    </row>
    <row r="21" spans="2:17">
      <c r="B21" s="5"/>
      <c r="C21" s="56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31"/>
    </row>
    <row r="22" spans="2:17">
      <c r="B22" s="5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7"/>
      <c r="Q22" s="31"/>
    </row>
    <row r="23" ht="14.25" spans="2:17"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97"/>
    </row>
    <row r="26" spans="2:2">
      <c r="B26" t="s">
        <v>200</v>
      </c>
    </row>
    <row r="28" ht="14.25"/>
    <row r="29" spans="2:17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95"/>
    </row>
    <row r="30" spans="2:17">
      <c r="B30" s="1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32"/>
    </row>
    <row r="31" spans="2:17">
      <c r="B31" s="46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96"/>
    </row>
    <row r="32" spans="2:17">
      <c r="B32" s="46"/>
      <c r="C32" s="47"/>
      <c r="D32" s="34" t="s">
        <v>139</v>
      </c>
      <c r="E32" s="48">
        <v>20161103001</v>
      </c>
      <c r="F32" s="48"/>
      <c r="G32" s="34" t="s">
        <v>140</v>
      </c>
      <c r="H32" s="49">
        <v>42679</v>
      </c>
      <c r="I32" s="49"/>
      <c r="J32" s="17"/>
      <c r="K32" s="17"/>
      <c r="L32" s="17"/>
      <c r="M32" s="17"/>
      <c r="N32" s="17"/>
      <c r="O32" s="17"/>
      <c r="P32" s="17"/>
      <c r="Q32" s="96"/>
    </row>
    <row r="33" spans="2:17">
      <c r="B33" s="5"/>
      <c r="C33" s="17"/>
      <c r="D33" s="50" t="s">
        <v>141</v>
      </c>
      <c r="E33" s="48" t="s">
        <v>142</v>
      </c>
      <c r="F33" s="48"/>
      <c r="G33" s="34" t="s">
        <v>143</v>
      </c>
      <c r="H33" s="51" t="s">
        <v>144</v>
      </c>
      <c r="I33" s="48"/>
      <c r="J33" s="18"/>
      <c r="K33" s="18"/>
      <c r="L33" s="18"/>
      <c r="M33" s="18"/>
      <c r="N33" s="18"/>
      <c r="O33" s="18"/>
      <c r="P33" s="18"/>
      <c r="Q33" s="31"/>
    </row>
    <row r="34" spans="2:17">
      <c r="B34" s="5"/>
      <c r="D34" s="34" t="s">
        <v>145</v>
      </c>
      <c r="E34" s="52" t="s">
        <v>146</v>
      </c>
      <c r="F34" s="53"/>
      <c r="G34" s="34" t="s">
        <v>147</v>
      </c>
      <c r="H34" s="51">
        <v>2644522</v>
      </c>
      <c r="I34" s="48"/>
      <c r="J34" s="18"/>
      <c r="K34" s="18"/>
      <c r="L34" s="18"/>
      <c r="M34" s="18"/>
      <c r="N34" s="18"/>
      <c r="O34" s="18"/>
      <c r="P34" s="18"/>
      <c r="Q34" s="31"/>
    </row>
    <row r="35" spans="2:17">
      <c r="B35" s="5"/>
      <c r="C35" s="17"/>
      <c r="D35" s="50" t="s">
        <v>192</v>
      </c>
      <c r="E35" s="52" t="s">
        <v>163</v>
      </c>
      <c r="F35" s="53"/>
      <c r="G35" s="17"/>
      <c r="H35" s="53"/>
      <c r="I35" s="53"/>
      <c r="J35" s="17"/>
      <c r="K35" s="17"/>
      <c r="L35" s="17"/>
      <c r="M35" s="17"/>
      <c r="N35" s="17"/>
      <c r="O35" s="17"/>
      <c r="P35" s="17"/>
      <c r="Q35" s="31"/>
    </row>
    <row r="36" spans="2:17">
      <c r="B36" s="5"/>
      <c r="D36" s="34" t="s">
        <v>155</v>
      </c>
      <c r="E36" s="53" t="s">
        <v>162</v>
      </c>
      <c r="F36" s="54"/>
      <c r="G36" s="34" t="s">
        <v>157</v>
      </c>
      <c r="H36" s="55">
        <v>42678.5204861111</v>
      </c>
      <c r="I36" s="55"/>
      <c r="Q36" s="31"/>
    </row>
    <row r="37" spans="2:17">
      <c r="B37" s="5"/>
      <c r="D37" s="34"/>
      <c r="E37" s="34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1"/>
    </row>
    <row r="38" spans="2:17">
      <c r="B38" s="5"/>
      <c r="C38" s="8" t="s">
        <v>15</v>
      </c>
      <c r="D38" s="8" t="s">
        <v>16</v>
      </c>
      <c r="E38" s="9" t="s">
        <v>118</v>
      </c>
      <c r="F38" s="8" t="s">
        <v>19</v>
      </c>
      <c r="G38" s="8" t="s">
        <v>188</v>
      </c>
      <c r="H38" s="8" t="s">
        <v>154</v>
      </c>
      <c r="I38" s="81" t="s">
        <v>193</v>
      </c>
      <c r="J38" s="82" t="s">
        <v>194</v>
      </c>
      <c r="K38" s="82" t="s">
        <v>195</v>
      </c>
      <c r="L38" s="82" t="s">
        <v>196</v>
      </c>
      <c r="M38" s="82" t="s">
        <v>197</v>
      </c>
      <c r="N38" s="82" t="s">
        <v>25</v>
      </c>
      <c r="O38" s="82" t="s">
        <v>198</v>
      </c>
      <c r="P38" s="82" t="s">
        <v>28</v>
      </c>
      <c r="Q38" s="31"/>
    </row>
    <row r="39" spans="2:17">
      <c r="B39" s="5"/>
      <c r="C39" s="10"/>
      <c r="D39" s="10"/>
      <c r="E39" s="11"/>
      <c r="F39" s="10"/>
      <c r="G39" s="10"/>
      <c r="H39" s="10"/>
      <c r="I39" s="83"/>
      <c r="J39" s="84"/>
      <c r="K39" s="84"/>
      <c r="L39" s="84"/>
      <c r="M39" s="84"/>
      <c r="N39" s="84"/>
      <c r="O39" s="84"/>
      <c r="P39" s="84"/>
      <c r="Q39" s="31"/>
    </row>
    <row r="40" ht="14.25" spans="2:17">
      <c r="B40" s="5"/>
      <c r="C40" s="56" t="s">
        <v>32</v>
      </c>
      <c r="D40" s="56" t="s">
        <v>189</v>
      </c>
      <c r="E40" s="56" t="s">
        <v>34</v>
      </c>
      <c r="F40" s="56" t="s">
        <v>36</v>
      </c>
      <c r="G40" s="56">
        <v>3</v>
      </c>
      <c r="H40" s="57" t="s">
        <v>39</v>
      </c>
      <c r="I40" s="58">
        <v>9.74</v>
      </c>
      <c r="J40" s="58">
        <v>11.58</v>
      </c>
      <c r="K40" s="85">
        <f>G40*I40</f>
        <v>29.22</v>
      </c>
      <c r="L40" s="85">
        <f>G40*J40</f>
        <v>34.74</v>
      </c>
      <c r="M40" s="86" t="s">
        <v>199</v>
      </c>
      <c r="N40" s="58">
        <v>0.065</v>
      </c>
      <c r="O40" s="87">
        <f>G40*N40</f>
        <v>0.195</v>
      </c>
      <c r="P40" s="88" t="s">
        <v>40</v>
      </c>
      <c r="Q40" s="31"/>
    </row>
    <row r="41" ht="14.25" spans="2:17">
      <c r="B41" s="5"/>
      <c r="C41" s="56" t="s">
        <v>32</v>
      </c>
      <c r="D41" s="56" t="s">
        <v>190</v>
      </c>
      <c r="E41" s="56" t="s">
        <v>44</v>
      </c>
      <c r="F41" s="56" t="s">
        <v>46</v>
      </c>
      <c r="G41" s="56">
        <v>1</v>
      </c>
      <c r="H41" s="57" t="s">
        <v>39</v>
      </c>
      <c r="I41" s="56" t="s">
        <v>48</v>
      </c>
      <c r="J41" s="58">
        <v>11.56</v>
      </c>
      <c r="K41" s="85">
        <v>1647.75</v>
      </c>
      <c r="L41" s="85">
        <f>G41*J41</f>
        <v>11.56</v>
      </c>
      <c r="M41" s="86" t="s">
        <v>199</v>
      </c>
      <c r="N41" s="58">
        <v>0.065</v>
      </c>
      <c r="O41" s="87">
        <f>G41*N41</f>
        <v>0.065</v>
      </c>
      <c r="P41" s="88" t="s">
        <v>40</v>
      </c>
      <c r="Q41" s="31"/>
    </row>
    <row r="42" spans="2:17">
      <c r="B42" s="5"/>
      <c r="C42" s="56"/>
      <c r="D42" s="56"/>
      <c r="E42" s="56"/>
      <c r="F42" s="56"/>
      <c r="G42" s="56"/>
      <c r="H42" s="58"/>
      <c r="I42" s="56"/>
      <c r="J42" s="56"/>
      <c r="K42" s="56"/>
      <c r="L42" s="56"/>
      <c r="M42" s="56"/>
      <c r="N42" s="56"/>
      <c r="O42" s="56"/>
      <c r="P42" s="56"/>
      <c r="Q42" s="31"/>
    </row>
    <row r="43" spans="2:17">
      <c r="B43" s="5"/>
      <c r="C43" s="56"/>
      <c r="D43" s="56"/>
      <c r="E43" s="56"/>
      <c r="F43" s="56"/>
      <c r="G43" s="56"/>
      <c r="H43" s="58"/>
      <c r="I43" s="56"/>
      <c r="J43" s="56"/>
      <c r="K43" s="56"/>
      <c r="L43" s="56"/>
      <c r="M43" s="56"/>
      <c r="N43" s="56"/>
      <c r="O43" s="56"/>
      <c r="P43" s="56"/>
      <c r="Q43" s="31"/>
    </row>
    <row r="44" spans="2:17">
      <c r="B44" s="5"/>
      <c r="C44" s="5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31"/>
    </row>
    <row r="45" spans="2:17">
      <c r="B45" s="5"/>
      <c r="C45" s="56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31"/>
    </row>
    <row r="46" spans="2:17">
      <c r="B46" s="5"/>
      <c r="C46" s="56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31"/>
    </row>
    <row r="47" spans="2:17">
      <c r="B47" s="5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7"/>
      <c r="Q47" s="31"/>
    </row>
    <row r="48" ht="14.25" spans="2:17"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97"/>
    </row>
    <row r="54" spans="2:2">
      <c r="B54" t="s">
        <v>201</v>
      </c>
    </row>
    <row r="58" spans="2:17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89"/>
      <c r="O58" s="89"/>
      <c r="P58" s="89"/>
      <c r="Q58" s="98"/>
    </row>
    <row r="59" spans="2:17">
      <c r="B59" s="64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99"/>
    </row>
    <row r="60" spans="2:17">
      <c r="B60" s="64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99"/>
    </row>
    <row r="61" ht="20.25" spans="2:17">
      <c r="B61" s="65"/>
      <c r="C61" s="66" t="s">
        <v>202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99"/>
    </row>
    <row r="62" ht="15" spans="2:17">
      <c r="B62" s="65"/>
      <c r="C62" s="67"/>
      <c r="D62" s="68"/>
      <c r="E62" s="69"/>
      <c r="F62" s="70"/>
      <c r="G62" s="71"/>
      <c r="H62" s="72"/>
      <c r="I62" s="72"/>
      <c r="J62" s="90"/>
      <c r="K62" s="70"/>
      <c r="L62" s="91" t="s">
        <v>203</v>
      </c>
      <c r="M62" s="92">
        <v>2016111901</v>
      </c>
      <c r="N62" s="92"/>
      <c r="O62" s="92"/>
      <c r="P62" s="92"/>
      <c r="Q62" s="100"/>
    </row>
    <row r="63" ht="15" spans="2:17">
      <c r="B63" s="65"/>
      <c r="C63" s="73" t="s">
        <v>204</v>
      </c>
      <c r="D63" s="74" t="s">
        <v>142</v>
      </c>
      <c r="E63" s="75" t="s">
        <v>143</v>
      </c>
      <c r="F63" s="76" t="s">
        <v>144</v>
      </c>
      <c r="G63" s="77"/>
      <c r="H63" s="78" t="s">
        <v>145</v>
      </c>
      <c r="I63" s="77" t="s">
        <v>146</v>
      </c>
      <c r="J63" s="77"/>
      <c r="K63" s="77"/>
      <c r="L63" s="93" t="s">
        <v>147</v>
      </c>
      <c r="M63" s="94">
        <v>2644522</v>
      </c>
      <c r="N63" s="94"/>
      <c r="O63" s="94"/>
      <c r="P63" s="94"/>
      <c r="Q63" s="100"/>
    </row>
    <row r="64" spans="2:17">
      <c r="B64" s="65"/>
      <c r="C64" s="79" t="s">
        <v>205</v>
      </c>
      <c r="D64" s="80" t="s">
        <v>206</v>
      </c>
      <c r="E64" s="80" t="s">
        <v>207</v>
      </c>
      <c r="F64" s="80" t="s">
        <v>208</v>
      </c>
      <c r="G64" s="80" t="s">
        <v>209</v>
      </c>
      <c r="H64" s="80" t="s">
        <v>210</v>
      </c>
      <c r="I64" s="80" t="s">
        <v>211</v>
      </c>
      <c r="J64" s="79" t="s">
        <v>212</v>
      </c>
      <c r="K64" s="79" t="s">
        <v>213</v>
      </c>
      <c r="L64" s="79" t="s">
        <v>214</v>
      </c>
      <c r="M64" s="79" t="s">
        <v>215</v>
      </c>
      <c r="N64" s="79" t="s">
        <v>216</v>
      </c>
      <c r="O64" s="79" t="s">
        <v>217</v>
      </c>
      <c r="P64" s="79" t="s">
        <v>218</v>
      </c>
      <c r="Q64" s="99"/>
    </row>
    <row r="65" ht="14.25" spans="2:17">
      <c r="B65" s="65"/>
      <c r="C65" s="101">
        <v>1</v>
      </c>
      <c r="D65" s="102" t="s">
        <v>219</v>
      </c>
      <c r="E65" s="103" t="s">
        <v>33</v>
      </c>
      <c r="F65" s="104" t="s">
        <v>220</v>
      </c>
      <c r="G65" s="105">
        <v>237</v>
      </c>
      <c r="H65" s="106" t="s">
        <v>39</v>
      </c>
      <c r="I65" s="104">
        <v>9.74</v>
      </c>
      <c r="J65" s="104">
        <v>11.58</v>
      </c>
      <c r="K65" s="119">
        <f t="shared" ref="K65:K78" si="0">G65*I65</f>
        <v>2308.38</v>
      </c>
      <c r="L65" s="119">
        <f t="shared" ref="L65:L78" si="1">G65*J65</f>
        <v>2744.46</v>
      </c>
      <c r="M65" s="120" t="s">
        <v>199</v>
      </c>
      <c r="N65" s="104">
        <v>0.065</v>
      </c>
      <c r="O65" s="121">
        <f t="shared" ref="O65:O78" si="2">G65*N65</f>
        <v>15.405</v>
      </c>
      <c r="P65" s="122" t="s">
        <v>40</v>
      </c>
      <c r="Q65" s="127" t="s">
        <v>221</v>
      </c>
    </row>
    <row r="66" ht="14.25" spans="2:17">
      <c r="B66" s="65"/>
      <c r="C66" s="101">
        <v>2</v>
      </c>
      <c r="D66" s="102" t="s">
        <v>222</v>
      </c>
      <c r="E66" s="103" t="s">
        <v>43</v>
      </c>
      <c r="F66" s="104" t="s">
        <v>220</v>
      </c>
      <c r="G66" s="105">
        <v>169</v>
      </c>
      <c r="H66" s="104" t="s">
        <v>39</v>
      </c>
      <c r="I66" s="104">
        <v>9.75</v>
      </c>
      <c r="J66" s="104">
        <v>11.56</v>
      </c>
      <c r="K66" s="119">
        <f t="shared" si="0"/>
        <v>1647.75</v>
      </c>
      <c r="L66" s="119">
        <f t="shared" si="1"/>
        <v>1953.64</v>
      </c>
      <c r="M66" s="120" t="s">
        <v>199</v>
      </c>
      <c r="N66" s="104">
        <v>0.065</v>
      </c>
      <c r="O66" s="121">
        <f t="shared" si="2"/>
        <v>10.985</v>
      </c>
      <c r="P66" s="122" t="s">
        <v>40</v>
      </c>
      <c r="Q66" s="127"/>
    </row>
    <row r="67" ht="14.25" spans="2:17">
      <c r="B67" s="65"/>
      <c r="C67" s="101">
        <v>3</v>
      </c>
      <c r="D67" s="102" t="s">
        <v>223</v>
      </c>
      <c r="E67" s="103" t="s">
        <v>51</v>
      </c>
      <c r="F67" s="104" t="s">
        <v>220</v>
      </c>
      <c r="G67" s="105">
        <v>87</v>
      </c>
      <c r="H67" s="104" t="s">
        <v>39</v>
      </c>
      <c r="I67" s="104">
        <v>9.74</v>
      </c>
      <c r="J67" s="104">
        <v>11.52</v>
      </c>
      <c r="K67" s="119">
        <f t="shared" si="0"/>
        <v>847.38</v>
      </c>
      <c r="L67" s="119">
        <f t="shared" si="1"/>
        <v>1002.24</v>
      </c>
      <c r="M67" s="120" t="s">
        <v>199</v>
      </c>
      <c r="N67" s="104">
        <v>0.065</v>
      </c>
      <c r="O67" s="121">
        <f t="shared" si="2"/>
        <v>5.655</v>
      </c>
      <c r="P67" s="122" t="s">
        <v>40</v>
      </c>
      <c r="Q67" s="127"/>
    </row>
    <row r="68" ht="14.25" spans="2:17">
      <c r="B68" s="65"/>
      <c r="C68" s="101">
        <v>4</v>
      </c>
      <c r="D68" s="102" t="s">
        <v>224</v>
      </c>
      <c r="E68" s="103" t="s">
        <v>57</v>
      </c>
      <c r="F68" s="104" t="s">
        <v>220</v>
      </c>
      <c r="G68" s="105">
        <v>33</v>
      </c>
      <c r="H68" s="104" t="s">
        <v>39</v>
      </c>
      <c r="I68" s="104">
        <v>9.56</v>
      </c>
      <c r="J68" s="104">
        <v>11.66</v>
      </c>
      <c r="K68" s="119">
        <f t="shared" si="0"/>
        <v>315.48</v>
      </c>
      <c r="L68" s="119">
        <f t="shared" si="1"/>
        <v>384.78</v>
      </c>
      <c r="M68" s="120" t="s">
        <v>199</v>
      </c>
      <c r="N68" s="104">
        <v>0.065</v>
      </c>
      <c r="O68" s="121">
        <f t="shared" si="2"/>
        <v>2.145</v>
      </c>
      <c r="P68" s="122" t="s">
        <v>40</v>
      </c>
      <c r="Q68" s="127"/>
    </row>
    <row r="69" ht="14.25" spans="2:17">
      <c r="B69" s="65"/>
      <c r="C69" s="101">
        <v>5</v>
      </c>
      <c r="D69" s="107" t="s">
        <v>225</v>
      </c>
      <c r="E69" s="108" t="s">
        <v>63</v>
      </c>
      <c r="F69" s="104" t="s">
        <v>60</v>
      </c>
      <c r="G69" s="105">
        <v>4</v>
      </c>
      <c r="H69" s="104" t="s">
        <v>69</v>
      </c>
      <c r="I69" s="104">
        <v>19.32</v>
      </c>
      <c r="J69" s="104">
        <v>22.12</v>
      </c>
      <c r="K69" s="119">
        <f t="shared" si="0"/>
        <v>77.28</v>
      </c>
      <c r="L69" s="119">
        <f t="shared" si="1"/>
        <v>88.48</v>
      </c>
      <c r="M69" s="120" t="s">
        <v>199</v>
      </c>
      <c r="N69" s="104">
        <v>0.127</v>
      </c>
      <c r="O69" s="121">
        <f t="shared" si="2"/>
        <v>0.508</v>
      </c>
      <c r="P69" s="122" t="s">
        <v>40</v>
      </c>
      <c r="Q69" s="127"/>
    </row>
    <row r="70" ht="14.25" spans="2:17">
      <c r="B70" s="65"/>
      <c r="C70" s="101">
        <v>6</v>
      </c>
      <c r="D70" s="107" t="s">
        <v>226</v>
      </c>
      <c r="E70" s="108" t="s">
        <v>72</v>
      </c>
      <c r="F70" s="104" t="s">
        <v>60</v>
      </c>
      <c r="G70" s="105">
        <v>1</v>
      </c>
      <c r="H70" s="104" t="s">
        <v>69</v>
      </c>
      <c r="I70" s="104">
        <v>19.9</v>
      </c>
      <c r="J70" s="104">
        <v>21.99</v>
      </c>
      <c r="K70" s="119">
        <f t="shared" si="0"/>
        <v>19.9</v>
      </c>
      <c r="L70" s="119">
        <f t="shared" si="1"/>
        <v>21.99</v>
      </c>
      <c r="M70" s="120" t="s">
        <v>199</v>
      </c>
      <c r="N70" s="104">
        <v>0.127</v>
      </c>
      <c r="O70" s="121">
        <f t="shared" si="2"/>
        <v>0.127</v>
      </c>
      <c r="P70" s="122" t="s">
        <v>40</v>
      </c>
      <c r="Q70" s="127"/>
    </row>
    <row r="71" ht="14.25" spans="2:17">
      <c r="B71" s="65"/>
      <c r="C71" s="101">
        <v>7</v>
      </c>
      <c r="D71" s="109" t="s">
        <v>227</v>
      </c>
      <c r="E71" s="103" t="s">
        <v>78</v>
      </c>
      <c r="F71" s="110" t="s">
        <v>60</v>
      </c>
      <c r="G71" s="105">
        <v>52</v>
      </c>
      <c r="H71" s="104" t="s">
        <v>228</v>
      </c>
      <c r="I71" s="104">
        <v>19.5</v>
      </c>
      <c r="J71" s="104">
        <v>22.18</v>
      </c>
      <c r="K71" s="119">
        <f t="shared" si="0"/>
        <v>1014</v>
      </c>
      <c r="L71" s="119">
        <f t="shared" si="1"/>
        <v>1153.36</v>
      </c>
      <c r="M71" s="120" t="s">
        <v>199</v>
      </c>
      <c r="N71" s="104">
        <v>0.127</v>
      </c>
      <c r="O71" s="121">
        <f t="shared" si="2"/>
        <v>6.604</v>
      </c>
      <c r="P71" s="122" t="s">
        <v>40</v>
      </c>
      <c r="Q71" s="127"/>
    </row>
    <row r="72" ht="14.25" spans="2:17">
      <c r="B72" s="65"/>
      <c r="C72" s="101">
        <v>8</v>
      </c>
      <c r="D72" s="109" t="s">
        <v>229</v>
      </c>
      <c r="E72" s="103" t="s">
        <v>84</v>
      </c>
      <c r="F72" s="110" t="s">
        <v>60</v>
      </c>
      <c r="G72" s="105">
        <v>11</v>
      </c>
      <c r="H72" s="104" t="s">
        <v>228</v>
      </c>
      <c r="I72" s="104">
        <v>18.72</v>
      </c>
      <c r="J72" s="104">
        <v>21.52</v>
      </c>
      <c r="K72" s="119">
        <f t="shared" si="0"/>
        <v>205.92</v>
      </c>
      <c r="L72" s="119">
        <f t="shared" si="1"/>
        <v>236.72</v>
      </c>
      <c r="M72" s="120" t="s">
        <v>199</v>
      </c>
      <c r="N72" s="104">
        <v>0.127</v>
      </c>
      <c r="O72" s="121">
        <f t="shared" si="2"/>
        <v>1.397</v>
      </c>
      <c r="P72" s="122" t="s">
        <v>40</v>
      </c>
      <c r="Q72" s="127"/>
    </row>
    <row r="73" ht="14.25" spans="2:17">
      <c r="B73" s="65"/>
      <c r="C73" s="101">
        <v>9</v>
      </c>
      <c r="D73" s="107" t="s">
        <v>230</v>
      </c>
      <c r="E73" s="108" t="s">
        <v>231</v>
      </c>
      <c r="F73" s="104" t="s">
        <v>36</v>
      </c>
      <c r="G73" s="105">
        <v>39</v>
      </c>
      <c r="H73" s="104" t="s">
        <v>69</v>
      </c>
      <c r="I73" s="104">
        <v>17.18</v>
      </c>
      <c r="J73" s="104">
        <v>19.46</v>
      </c>
      <c r="K73" s="119">
        <f t="shared" si="0"/>
        <v>670.02</v>
      </c>
      <c r="L73" s="119">
        <f t="shared" si="1"/>
        <v>758.94</v>
      </c>
      <c r="M73" s="120" t="s">
        <v>199</v>
      </c>
      <c r="N73" s="104">
        <v>0.101</v>
      </c>
      <c r="O73" s="121">
        <f t="shared" si="2"/>
        <v>3.939</v>
      </c>
      <c r="P73" s="122" t="s">
        <v>40</v>
      </c>
      <c r="Q73" s="127"/>
    </row>
    <row r="74" ht="14.25" spans="2:17">
      <c r="B74" s="65"/>
      <c r="C74" s="101">
        <v>10</v>
      </c>
      <c r="D74" s="107" t="s">
        <v>232</v>
      </c>
      <c r="E74" s="108" t="s">
        <v>233</v>
      </c>
      <c r="F74" s="104" t="s">
        <v>36</v>
      </c>
      <c r="G74" s="105">
        <v>11</v>
      </c>
      <c r="H74" s="104" t="s">
        <v>69</v>
      </c>
      <c r="I74" s="104">
        <v>17.12</v>
      </c>
      <c r="J74" s="104">
        <v>19.4</v>
      </c>
      <c r="K74" s="119">
        <f t="shared" si="0"/>
        <v>188.32</v>
      </c>
      <c r="L74" s="119">
        <f t="shared" si="1"/>
        <v>213.4</v>
      </c>
      <c r="M74" s="120" t="s">
        <v>199</v>
      </c>
      <c r="N74" s="104">
        <v>0.101</v>
      </c>
      <c r="O74" s="121">
        <f t="shared" si="2"/>
        <v>1.111</v>
      </c>
      <c r="P74" s="122" t="s">
        <v>40</v>
      </c>
      <c r="Q74" s="127"/>
    </row>
    <row r="75" ht="14.25" spans="2:17">
      <c r="B75" s="65"/>
      <c r="C75" s="101">
        <v>11</v>
      </c>
      <c r="D75" s="107" t="s">
        <v>136</v>
      </c>
      <c r="E75" s="108" t="s">
        <v>234</v>
      </c>
      <c r="F75" s="104" t="s">
        <v>36</v>
      </c>
      <c r="G75" s="105">
        <v>27</v>
      </c>
      <c r="H75" s="104" t="s">
        <v>69</v>
      </c>
      <c r="I75" s="104">
        <v>17.06</v>
      </c>
      <c r="J75" s="104">
        <v>19.3</v>
      </c>
      <c r="K75" s="119">
        <f t="shared" si="0"/>
        <v>460.62</v>
      </c>
      <c r="L75" s="119">
        <f t="shared" si="1"/>
        <v>521.1</v>
      </c>
      <c r="M75" s="120" t="s">
        <v>199</v>
      </c>
      <c r="N75" s="104">
        <v>0.101</v>
      </c>
      <c r="O75" s="121">
        <f t="shared" si="2"/>
        <v>2.727</v>
      </c>
      <c r="P75" s="122" t="s">
        <v>40</v>
      </c>
      <c r="Q75" s="127"/>
    </row>
    <row r="76" ht="14.25" spans="2:17">
      <c r="B76" s="65"/>
      <c r="C76" s="101">
        <v>12</v>
      </c>
      <c r="D76" s="107" t="s">
        <v>235</v>
      </c>
      <c r="E76" s="108" t="s">
        <v>236</v>
      </c>
      <c r="F76" s="104" t="s">
        <v>36</v>
      </c>
      <c r="G76" s="105">
        <v>40</v>
      </c>
      <c r="H76" s="104" t="s">
        <v>69</v>
      </c>
      <c r="I76" s="104">
        <v>16.8</v>
      </c>
      <c r="J76" s="104">
        <v>19.58</v>
      </c>
      <c r="K76" s="119">
        <f t="shared" si="0"/>
        <v>672</v>
      </c>
      <c r="L76" s="119">
        <f t="shared" si="1"/>
        <v>783.2</v>
      </c>
      <c r="M76" s="120" t="s">
        <v>199</v>
      </c>
      <c r="N76" s="104">
        <v>0.101</v>
      </c>
      <c r="O76" s="121">
        <f t="shared" si="2"/>
        <v>4.04</v>
      </c>
      <c r="P76" s="122" t="s">
        <v>40</v>
      </c>
      <c r="Q76" s="127"/>
    </row>
    <row r="77" ht="14.25" spans="2:17">
      <c r="B77" s="65"/>
      <c r="C77" s="101">
        <v>13</v>
      </c>
      <c r="D77" s="107" t="s">
        <v>237</v>
      </c>
      <c r="E77" s="108" t="s">
        <v>238</v>
      </c>
      <c r="F77" s="104" t="s">
        <v>36</v>
      </c>
      <c r="G77" s="105">
        <v>54</v>
      </c>
      <c r="H77" s="104" t="s">
        <v>69</v>
      </c>
      <c r="I77" s="104">
        <v>16.32</v>
      </c>
      <c r="J77" s="104">
        <v>19.2</v>
      </c>
      <c r="K77" s="119">
        <f t="shared" si="0"/>
        <v>881.28</v>
      </c>
      <c r="L77" s="119">
        <f t="shared" si="1"/>
        <v>1036.8</v>
      </c>
      <c r="M77" s="120" t="s">
        <v>199</v>
      </c>
      <c r="N77" s="104">
        <v>0.101</v>
      </c>
      <c r="O77" s="121">
        <f t="shared" si="2"/>
        <v>5.454</v>
      </c>
      <c r="P77" s="122" t="s">
        <v>40</v>
      </c>
      <c r="Q77" s="127"/>
    </row>
    <row r="78" ht="14.25" spans="2:17">
      <c r="B78" s="65"/>
      <c r="C78" s="101">
        <v>14</v>
      </c>
      <c r="D78" s="109" t="s">
        <v>239</v>
      </c>
      <c r="E78" s="103" t="s">
        <v>240</v>
      </c>
      <c r="F78" s="110" t="s">
        <v>36</v>
      </c>
      <c r="G78" s="105">
        <v>42</v>
      </c>
      <c r="H78" s="104" t="s">
        <v>228</v>
      </c>
      <c r="I78" s="104">
        <v>17.38</v>
      </c>
      <c r="J78" s="104">
        <v>19.7</v>
      </c>
      <c r="K78" s="119">
        <f t="shared" si="0"/>
        <v>729.96</v>
      </c>
      <c r="L78" s="119">
        <f t="shared" si="1"/>
        <v>827.4</v>
      </c>
      <c r="M78" s="120" t="s">
        <v>199</v>
      </c>
      <c r="N78" s="104">
        <v>0.101</v>
      </c>
      <c r="O78" s="121">
        <f t="shared" si="2"/>
        <v>4.242</v>
      </c>
      <c r="P78" s="122" t="s">
        <v>40</v>
      </c>
      <c r="Q78" s="127"/>
    </row>
    <row r="79" ht="14.25" spans="2:17">
      <c r="B79" s="65"/>
      <c r="C79" s="111" t="s">
        <v>241</v>
      </c>
      <c r="D79" s="111"/>
      <c r="E79" s="111"/>
      <c r="F79" s="111"/>
      <c r="G79" s="101">
        <f t="shared" ref="G79:L79" si="3">SUM(G65:G78)</f>
        <v>807</v>
      </c>
      <c r="H79" s="101"/>
      <c r="I79" s="101"/>
      <c r="J79" s="101"/>
      <c r="K79" s="123">
        <f t="shared" si="3"/>
        <v>10038.29</v>
      </c>
      <c r="L79" s="123">
        <f t="shared" si="3"/>
        <v>11726.51</v>
      </c>
      <c r="M79" s="101"/>
      <c r="N79" s="101"/>
      <c r="O79" s="124">
        <f>SUM(O65:O78)</f>
        <v>64.339</v>
      </c>
      <c r="P79" s="125"/>
      <c r="Q79" s="127"/>
    </row>
    <row r="80" ht="14.25" spans="2:17">
      <c r="B80" s="65"/>
      <c r="C80" s="112"/>
      <c r="D80" s="112"/>
      <c r="E80" s="113"/>
      <c r="F80" s="112"/>
      <c r="G80" s="113"/>
      <c r="H80" s="114"/>
      <c r="I80" s="114"/>
      <c r="J80" s="114"/>
      <c r="K80" s="126"/>
      <c r="L80" s="126"/>
      <c r="M80" s="126"/>
      <c r="N80" s="126"/>
      <c r="O80" s="126"/>
      <c r="P80" s="126"/>
      <c r="Q80" s="128"/>
    </row>
    <row r="81" ht="15" spans="2:17">
      <c r="B81" s="65"/>
      <c r="C81" s="17"/>
      <c r="D81" s="115" t="s">
        <v>242</v>
      </c>
      <c r="E81" s="116"/>
      <c r="F81" s="115"/>
      <c r="G81" s="116" t="s">
        <v>243</v>
      </c>
      <c r="H81" s="114"/>
      <c r="I81" s="114"/>
      <c r="J81" s="114"/>
      <c r="K81" s="115" t="s">
        <v>244</v>
      </c>
      <c r="L81" s="115"/>
      <c r="M81" s="115"/>
      <c r="N81" s="115"/>
      <c r="O81" s="115"/>
      <c r="P81" s="17"/>
      <c r="Q81" s="129"/>
    </row>
    <row r="82" spans="2:17">
      <c r="B82" s="65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99"/>
    </row>
    <row r="83" spans="2:17">
      <c r="B83" s="6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99"/>
    </row>
    <row r="84" spans="2:17">
      <c r="B84" s="6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99"/>
    </row>
    <row r="85" spans="2:17">
      <c r="B85" s="117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30"/>
    </row>
  </sheetData>
  <mergeCells count="47">
    <mergeCell ref="E7:F7"/>
    <mergeCell ref="H7:I7"/>
    <mergeCell ref="E8:F8"/>
    <mergeCell ref="H8:I8"/>
    <mergeCell ref="H9:I9"/>
    <mergeCell ref="H11:I11"/>
    <mergeCell ref="E32:F32"/>
    <mergeCell ref="H32:I32"/>
    <mergeCell ref="E33:F33"/>
    <mergeCell ref="H33:I33"/>
    <mergeCell ref="H34:I34"/>
    <mergeCell ref="H36:I36"/>
    <mergeCell ref="C61:P61"/>
    <mergeCell ref="M62:P62"/>
    <mergeCell ref="F63:G63"/>
    <mergeCell ref="I63:K63"/>
    <mergeCell ref="M63:P63"/>
    <mergeCell ref="C79:F79"/>
    <mergeCell ref="C13:C14"/>
    <mergeCell ref="C38:C39"/>
    <mergeCell ref="D13:D14"/>
    <mergeCell ref="D38:D39"/>
    <mergeCell ref="E13:E14"/>
    <mergeCell ref="E38:E39"/>
    <mergeCell ref="F13:F14"/>
    <mergeCell ref="F38:F39"/>
    <mergeCell ref="G13:G14"/>
    <mergeCell ref="G38:G39"/>
    <mergeCell ref="H13:H14"/>
    <mergeCell ref="H38:H39"/>
    <mergeCell ref="I13:I14"/>
    <mergeCell ref="I38:I39"/>
    <mergeCell ref="J13:J14"/>
    <mergeCell ref="J38:J39"/>
    <mergeCell ref="K13:K14"/>
    <mergeCell ref="K38:K39"/>
    <mergeCell ref="L13:L14"/>
    <mergeCell ref="L38:L39"/>
    <mergeCell ref="M13:M14"/>
    <mergeCell ref="M38:M39"/>
    <mergeCell ref="N13:N14"/>
    <mergeCell ref="N38:N39"/>
    <mergeCell ref="O13:O14"/>
    <mergeCell ref="O38:O39"/>
    <mergeCell ref="P13:P14"/>
    <mergeCell ref="P38:P39"/>
    <mergeCell ref="Q65:Q79"/>
  </mergeCells>
  <conditionalFormatting sqref="D72:D73">
    <cfRule type="expression" dxfId="0" priority="1">
      <formula>I72="NW"</formula>
    </cfRule>
    <cfRule type="expression" dxfId="1" priority="2">
      <formula>#REF!="RL"</formula>
    </cfRule>
  </conditionalFormatting>
  <conditionalFormatting sqref="E79:E81 E62:E64">
    <cfRule type="duplicateValues" dxfId="2" priority="5"/>
    <cfRule type="duplicateValues" dxfId="2" priority="4"/>
    <cfRule type="duplicateValues" dxfId="2" priority="3"/>
  </conditionalFormatting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7"/>
  <sheetViews>
    <sheetView showGridLines="0" zoomScale="85" zoomScaleNormal="85" workbookViewId="0">
      <selection activeCell="A97" sqref="A97"/>
    </sheetView>
  </sheetViews>
  <sheetFormatPr defaultColWidth="9" defaultRowHeight="13.5"/>
  <cols>
    <col min="1" max="1" width="18.6666666666667" customWidth="1"/>
    <col min="2" max="2" width="13.0833333333333" customWidth="1"/>
    <col min="3" max="4" width="14.1083333333333" customWidth="1"/>
    <col min="6" max="6" width="13.875" customWidth="1"/>
    <col min="8" max="8" width="12.2083333333333" customWidth="1"/>
  </cols>
  <sheetData>
    <row r="1" spans="4:4">
      <c r="D1" t="s">
        <v>245</v>
      </c>
    </row>
    <row r="36" spans="4:4">
      <c r="D36" t="s">
        <v>246</v>
      </c>
    </row>
    <row r="37" ht="14.25"/>
    <row r="38" spans="4:17">
      <c r="D38" s="1" t="s">
        <v>247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9"/>
    </row>
    <row r="39" spans="4:17"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0"/>
    </row>
    <row r="40" spans="4:17">
      <c r="D40" s="5"/>
      <c r="Q40" s="31"/>
    </row>
    <row r="41" spans="4:17">
      <c r="D41" s="5"/>
      <c r="G41" s="6"/>
      <c r="H41" s="6"/>
      <c r="I41" s="25">
        <v>5</v>
      </c>
      <c r="J41" s="25"/>
      <c r="Q41" s="31"/>
    </row>
    <row r="42" spans="4:17">
      <c r="D42" s="5"/>
      <c r="G42" s="7" t="s">
        <v>248</v>
      </c>
      <c r="H42" s="7"/>
      <c r="I42" s="25"/>
      <c r="J42" s="25"/>
      <c r="L42" s="14" t="s">
        <v>249</v>
      </c>
      <c r="M42" s="14">
        <v>1</v>
      </c>
      <c r="Q42" s="31"/>
    </row>
    <row r="43" spans="4:17">
      <c r="D43" s="5"/>
      <c r="G43" s="7"/>
      <c r="H43" s="7"/>
      <c r="I43" s="25"/>
      <c r="J43" s="25"/>
      <c r="Q43" s="31"/>
    </row>
    <row r="44" spans="4:17">
      <c r="D44" s="5"/>
      <c r="G44" s="7"/>
      <c r="H44" s="7"/>
      <c r="I44" s="25"/>
      <c r="J44" s="25"/>
      <c r="Q44" s="31"/>
    </row>
    <row r="45" spans="4:17">
      <c r="D45" s="5"/>
      <c r="G45" s="6"/>
      <c r="H45" s="6"/>
      <c r="I45" s="25"/>
      <c r="J45" s="25"/>
      <c r="Q45" s="31"/>
    </row>
    <row r="46" spans="4:17">
      <c r="D46" s="5"/>
      <c r="E46" s="8" t="s">
        <v>14</v>
      </c>
      <c r="F46" s="8" t="s">
        <v>15</v>
      </c>
      <c r="G46" s="8" t="s">
        <v>16</v>
      </c>
      <c r="H46" s="9" t="s">
        <v>118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26</v>
      </c>
      <c r="O46" s="26" t="s">
        <v>188</v>
      </c>
      <c r="P46" s="26" t="s">
        <v>29</v>
      </c>
      <c r="Q46" s="31"/>
    </row>
    <row r="47" spans="4:17">
      <c r="D47" s="5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26"/>
      <c r="P47" s="26"/>
      <c r="Q47" s="31"/>
    </row>
    <row r="48" spans="4:17">
      <c r="D48" s="5"/>
      <c r="E48" s="12">
        <v>1</v>
      </c>
      <c r="F48" s="13" t="s">
        <v>250</v>
      </c>
      <c r="G48" s="14"/>
      <c r="H48" s="14"/>
      <c r="I48" s="14"/>
      <c r="J48" s="27"/>
      <c r="K48" s="14"/>
      <c r="L48" s="14"/>
      <c r="M48" s="14"/>
      <c r="N48" s="14"/>
      <c r="O48" s="16">
        <v>1</v>
      </c>
      <c r="P48" s="28" t="s">
        <v>42</v>
      </c>
      <c r="Q48" s="31"/>
    </row>
    <row r="49" spans="4:17">
      <c r="D49" s="5"/>
      <c r="E49" s="12">
        <v>2</v>
      </c>
      <c r="F49" s="13" t="s">
        <v>251</v>
      </c>
      <c r="G49" s="14"/>
      <c r="H49" s="14"/>
      <c r="I49" s="14"/>
      <c r="J49" s="27"/>
      <c r="K49" s="14"/>
      <c r="L49" s="14"/>
      <c r="M49" s="14"/>
      <c r="N49" s="14"/>
      <c r="O49" s="16">
        <v>1</v>
      </c>
      <c r="P49" s="28" t="s">
        <v>42</v>
      </c>
      <c r="Q49" s="31"/>
    </row>
    <row r="50" spans="4:17">
      <c r="D50" s="5"/>
      <c r="E50" s="12">
        <v>3</v>
      </c>
      <c r="F50" s="15" t="s">
        <v>252</v>
      </c>
      <c r="G50" s="14"/>
      <c r="H50" s="14"/>
      <c r="I50" s="14"/>
      <c r="J50" s="27"/>
      <c r="K50" s="14"/>
      <c r="L50" s="14"/>
      <c r="M50" s="14"/>
      <c r="N50" s="14"/>
      <c r="O50" s="16">
        <v>1</v>
      </c>
      <c r="P50" s="28" t="s">
        <v>42</v>
      </c>
      <c r="Q50" s="31"/>
    </row>
    <row r="51" spans="4:17">
      <c r="D51" s="5"/>
      <c r="E51" s="12">
        <v>4</v>
      </c>
      <c r="F51" s="15" t="s">
        <v>253</v>
      </c>
      <c r="G51" s="14"/>
      <c r="H51" s="14"/>
      <c r="I51" s="14"/>
      <c r="J51" s="27"/>
      <c r="K51" s="14"/>
      <c r="L51" s="14"/>
      <c r="M51" s="14"/>
      <c r="N51" s="14"/>
      <c r="O51" s="16">
        <v>1</v>
      </c>
      <c r="P51" s="28" t="s">
        <v>42</v>
      </c>
      <c r="Q51" s="31"/>
    </row>
    <row r="52" spans="4:17">
      <c r="D52" s="5"/>
      <c r="E52" s="12">
        <v>5</v>
      </c>
      <c r="F52" s="15" t="s">
        <v>254</v>
      </c>
      <c r="G52" s="14"/>
      <c r="H52" s="14"/>
      <c r="I52" s="14"/>
      <c r="J52" s="14"/>
      <c r="K52" s="14"/>
      <c r="L52" s="14"/>
      <c r="M52" s="14"/>
      <c r="N52" s="14"/>
      <c r="O52" s="16">
        <v>1</v>
      </c>
      <c r="P52" s="28" t="s">
        <v>42</v>
      </c>
      <c r="Q52" s="31"/>
    </row>
    <row r="53" spans="4:17">
      <c r="D53" s="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31"/>
    </row>
    <row r="54" spans="4:17">
      <c r="D54" s="5"/>
      <c r="Q54" s="31"/>
    </row>
    <row r="55" spans="4:17">
      <c r="D55" s="5"/>
      <c r="E55" s="17"/>
      <c r="F55" s="17"/>
      <c r="G55" s="18"/>
      <c r="H55" s="18"/>
      <c r="I55" s="18"/>
      <c r="J55" s="18"/>
      <c r="K55" s="18"/>
      <c r="L55" s="18"/>
      <c r="M55" s="18"/>
      <c r="N55" s="17"/>
      <c r="O55" s="17"/>
      <c r="P55" s="17"/>
      <c r="Q55" s="31"/>
    </row>
    <row r="56" spans="4:17">
      <c r="D56" s="5"/>
      <c r="E56" s="17"/>
      <c r="F56" s="17"/>
      <c r="G56" s="18"/>
      <c r="H56" s="18"/>
      <c r="I56" s="18"/>
      <c r="J56" s="18"/>
      <c r="K56" s="18"/>
      <c r="L56" s="18"/>
      <c r="M56" s="18"/>
      <c r="N56" s="17"/>
      <c r="O56" s="17"/>
      <c r="P56" s="17"/>
      <c r="Q56" s="31"/>
    </row>
    <row r="57" spans="4:17">
      <c r="D57" s="19"/>
      <c r="E57" s="20"/>
      <c r="F57" s="20"/>
      <c r="G57" s="21" t="s">
        <v>255</v>
      </c>
      <c r="H57" s="21"/>
      <c r="I57" s="21"/>
      <c r="J57" s="21"/>
      <c r="K57" s="20"/>
      <c r="L57" s="20"/>
      <c r="M57" s="20"/>
      <c r="N57" s="20"/>
      <c r="O57" s="20"/>
      <c r="P57" s="20"/>
      <c r="Q57" s="32"/>
    </row>
    <row r="58" ht="14.25" spans="4:17">
      <c r="D58" s="22"/>
      <c r="E58" s="23"/>
      <c r="F58" s="23"/>
      <c r="G58" s="24"/>
      <c r="H58" s="24"/>
      <c r="I58" s="24"/>
      <c r="J58" s="24"/>
      <c r="K58" s="23"/>
      <c r="L58" s="23"/>
      <c r="M58" s="23"/>
      <c r="N58" s="23"/>
      <c r="O58" s="23"/>
      <c r="P58" s="23"/>
      <c r="Q58" s="33"/>
    </row>
    <row r="62" ht="14.25" spans="4:4">
      <c r="D62" t="s">
        <v>256</v>
      </c>
    </row>
    <row r="63" spans="4:17">
      <c r="D63" s="1" t="s">
        <v>247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9"/>
    </row>
    <row r="64" spans="4:17"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0"/>
    </row>
    <row r="65" spans="4:17">
      <c r="D65" s="5"/>
      <c r="Q65" s="31"/>
    </row>
    <row r="66" spans="4:17">
      <c r="D66" s="5"/>
      <c r="G66" s="6"/>
      <c r="H66" s="6"/>
      <c r="I66" s="25">
        <v>5</v>
      </c>
      <c r="J66" s="25"/>
      <c r="Q66" s="31"/>
    </row>
    <row r="67" spans="4:17">
      <c r="D67" s="5"/>
      <c r="G67" s="7" t="s">
        <v>248</v>
      </c>
      <c r="H67" s="7"/>
      <c r="I67" s="25"/>
      <c r="J67" s="25"/>
      <c r="L67" s="14" t="s">
        <v>249</v>
      </c>
      <c r="M67" s="14">
        <v>3</v>
      </c>
      <c r="Q67" s="31"/>
    </row>
    <row r="68" spans="4:17">
      <c r="D68" s="5"/>
      <c r="G68" s="7"/>
      <c r="H68" s="7"/>
      <c r="I68" s="25"/>
      <c r="J68" s="25"/>
      <c r="Q68" s="31"/>
    </row>
    <row r="69" spans="4:17">
      <c r="D69" s="5"/>
      <c r="G69" s="7"/>
      <c r="H69" s="7"/>
      <c r="I69" s="25"/>
      <c r="J69" s="25"/>
      <c r="Q69" s="31"/>
    </row>
    <row r="70" spans="4:17">
      <c r="D70" s="5"/>
      <c r="G70" s="6"/>
      <c r="H70" s="6"/>
      <c r="I70" s="25"/>
      <c r="J70" s="25"/>
      <c r="Q70" s="31"/>
    </row>
    <row r="71" spans="4:17">
      <c r="D71" s="5"/>
      <c r="E71" s="8" t="s">
        <v>14</v>
      </c>
      <c r="F71" s="8" t="s">
        <v>15</v>
      </c>
      <c r="G71" s="8" t="s">
        <v>16</v>
      </c>
      <c r="H71" s="9" t="s">
        <v>118</v>
      </c>
      <c r="I71" s="8" t="s">
        <v>18</v>
      </c>
      <c r="J71" s="8" t="s">
        <v>19</v>
      </c>
      <c r="K71" s="8" t="s">
        <v>20</v>
      </c>
      <c r="L71" s="8" t="s">
        <v>21</v>
      </c>
      <c r="M71" s="8" t="s">
        <v>22</v>
      </c>
      <c r="N71" s="8" t="s">
        <v>26</v>
      </c>
      <c r="O71" s="26" t="s">
        <v>188</v>
      </c>
      <c r="P71" s="26" t="s">
        <v>29</v>
      </c>
      <c r="Q71" s="31"/>
    </row>
    <row r="72" spans="4:17">
      <c r="D72" s="5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26"/>
      <c r="P72" s="26"/>
      <c r="Q72" s="31"/>
    </row>
    <row r="73" spans="4:17">
      <c r="D73" s="5"/>
      <c r="E73" s="12">
        <v>1</v>
      </c>
      <c r="F73" s="13" t="s">
        <v>250</v>
      </c>
      <c r="G73" s="14"/>
      <c r="H73" s="14"/>
      <c r="I73" s="14"/>
      <c r="J73" s="27"/>
      <c r="K73" s="14"/>
      <c r="L73" s="14"/>
      <c r="M73" s="14"/>
      <c r="N73" s="14"/>
      <c r="O73" s="16">
        <v>1</v>
      </c>
      <c r="P73" s="28" t="s">
        <v>42</v>
      </c>
      <c r="Q73" s="31"/>
    </row>
    <row r="74" spans="4:17">
      <c r="D74" s="5"/>
      <c r="E74" s="12">
        <v>2</v>
      </c>
      <c r="F74" s="13" t="s">
        <v>251</v>
      </c>
      <c r="G74" s="14"/>
      <c r="H74" s="14"/>
      <c r="I74" s="14"/>
      <c r="J74" s="27"/>
      <c r="K74" s="14"/>
      <c r="L74" s="14"/>
      <c r="M74" s="14"/>
      <c r="N74" s="14"/>
      <c r="O74" s="16">
        <v>1</v>
      </c>
      <c r="P74" s="28" t="s">
        <v>42</v>
      </c>
      <c r="Q74" s="31"/>
    </row>
    <row r="75" spans="4:17">
      <c r="D75" s="5"/>
      <c r="E75" s="12">
        <v>3</v>
      </c>
      <c r="F75" s="15" t="s">
        <v>252</v>
      </c>
      <c r="G75" s="14"/>
      <c r="H75" s="14"/>
      <c r="I75" s="14"/>
      <c r="J75" s="27"/>
      <c r="K75" s="14"/>
      <c r="L75" s="14"/>
      <c r="M75" s="14"/>
      <c r="N75" s="14"/>
      <c r="O75" s="16">
        <v>1</v>
      </c>
      <c r="P75" s="28" t="s">
        <v>42</v>
      </c>
      <c r="Q75" s="31"/>
    </row>
    <row r="76" spans="4:17">
      <c r="D76" s="5"/>
      <c r="E76" s="12">
        <v>4</v>
      </c>
      <c r="F76" s="15" t="s">
        <v>253</v>
      </c>
      <c r="G76" s="14"/>
      <c r="H76" s="14"/>
      <c r="I76" s="14"/>
      <c r="J76" s="27"/>
      <c r="K76" s="14"/>
      <c r="L76" s="14"/>
      <c r="M76" s="14"/>
      <c r="N76" s="14"/>
      <c r="O76" s="16">
        <v>1</v>
      </c>
      <c r="P76" s="28" t="s">
        <v>42</v>
      </c>
      <c r="Q76" s="31"/>
    </row>
    <row r="77" spans="4:17">
      <c r="D77" s="5"/>
      <c r="E77" s="12">
        <v>5</v>
      </c>
      <c r="F77" s="15" t="s">
        <v>254</v>
      </c>
      <c r="G77" s="14"/>
      <c r="H77" s="14"/>
      <c r="I77" s="14"/>
      <c r="J77" s="14"/>
      <c r="K77" s="14"/>
      <c r="L77" s="14"/>
      <c r="M77" s="14"/>
      <c r="N77" s="14"/>
      <c r="O77" s="16">
        <v>1</v>
      </c>
      <c r="P77" s="28" t="s">
        <v>42</v>
      </c>
      <c r="Q77" s="31"/>
    </row>
    <row r="78" spans="4:17">
      <c r="D78" s="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31"/>
    </row>
    <row r="79" spans="4:17">
      <c r="D79" s="5"/>
      <c r="Q79" s="31"/>
    </row>
    <row r="80" spans="4:17">
      <c r="D80" s="5"/>
      <c r="E80" s="17"/>
      <c r="F80" s="17"/>
      <c r="G80" s="18"/>
      <c r="H80" s="18"/>
      <c r="I80" s="18"/>
      <c r="J80" s="18"/>
      <c r="K80" s="18"/>
      <c r="L80" s="18"/>
      <c r="M80" s="18"/>
      <c r="N80" s="17"/>
      <c r="O80" s="17"/>
      <c r="P80" s="17"/>
      <c r="Q80" s="31"/>
    </row>
    <row r="81" spans="4:17">
      <c r="D81" s="5"/>
      <c r="E81" s="17"/>
      <c r="F81" s="17"/>
      <c r="G81" s="18"/>
      <c r="H81" s="18"/>
      <c r="I81" s="18"/>
      <c r="J81" s="18"/>
      <c r="K81" s="18"/>
      <c r="L81" s="18"/>
      <c r="M81" s="18"/>
      <c r="N81" s="17"/>
      <c r="O81" s="17"/>
      <c r="P81" s="17"/>
      <c r="Q81" s="31"/>
    </row>
    <row r="82" spans="4:17">
      <c r="D82" s="19"/>
      <c r="E82" s="20"/>
      <c r="F82" s="20"/>
      <c r="G82" s="21" t="s">
        <v>257</v>
      </c>
      <c r="H82" s="21"/>
      <c r="I82" s="21"/>
      <c r="J82" s="21"/>
      <c r="K82" s="20"/>
      <c r="L82" s="20"/>
      <c r="M82" s="20"/>
      <c r="N82" s="20"/>
      <c r="O82" s="20"/>
      <c r="P82" s="20"/>
      <c r="Q82" s="32"/>
    </row>
    <row r="83" ht="14.25" spans="4:17">
      <c r="D83" s="22"/>
      <c r="E83" s="23"/>
      <c r="F83" s="23"/>
      <c r="G83" s="24"/>
      <c r="H83" s="24"/>
      <c r="I83" s="24"/>
      <c r="J83" s="24"/>
      <c r="K83" s="23"/>
      <c r="L83" s="23"/>
      <c r="M83" s="23"/>
      <c r="N83" s="23"/>
      <c r="O83" s="23"/>
      <c r="P83" s="23"/>
      <c r="Q83" s="33"/>
    </row>
    <row r="86" spans="4:4">
      <c r="D86" t="s">
        <v>258</v>
      </c>
    </row>
    <row r="91" spans="13:14">
      <c r="M91" t="s">
        <v>259</v>
      </c>
      <c r="N91" t="s">
        <v>260</v>
      </c>
    </row>
    <row r="92" spans="1:14">
      <c r="A92" s="34" t="s">
        <v>102</v>
      </c>
      <c r="B92" s="34" t="s">
        <v>261</v>
      </c>
      <c r="C92" s="34"/>
      <c r="D92" s="34"/>
      <c r="E92" s="34"/>
      <c r="G92" t="s">
        <v>262</v>
      </c>
      <c r="N92" t="s">
        <v>263</v>
      </c>
    </row>
    <row r="93" spans="1:14">
      <c r="A93" s="34" t="s">
        <v>165</v>
      </c>
      <c r="B93" s="34" t="s">
        <v>264</v>
      </c>
      <c r="N93" t="s">
        <v>265</v>
      </c>
    </row>
    <row r="94" spans="1:5">
      <c r="A94" s="35" t="s">
        <v>106</v>
      </c>
      <c r="B94" s="36" t="s">
        <v>107</v>
      </c>
      <c r="C94" s="35" t="s">
        <v>108</v>
      </c>
      <c r="D94" s="35"/>
      <c r="E94" s="35" t="s">
        <v>109</v>
      </c>
    </row>
    <row r="95" spans="1:5">
      <c r="A95" s="37" t="s">
        <v>266</v>
      </c>
      <c r="B95" s="37" t="s">
        <v>267</v>
      </c>
      <c r="C95" s="37" t="s">
        <v>120</v>
      </c>
      <c r="D95" s="37"/>
      <c r="E95" s="37" t="s">
        <v>116</v>
      </c>
    </row>
    <row r="96" spans="1:5">
      <c r="A96" s="37" t="s">
        <v>268</v>
      </c>
      <c r="B96" s="38" t="s">
        <v>168</v>
      </c>
      <c r="C96" s="37" t="s">
        <v>114</v>
      </c>
      <c r="D96" s="37"/>
      <c r="E96" s="37"/>
    </row>
    <row r="97" spans="1:5">
      <c r="A97" s="39" t="s">
        <v>269</v>
      </c>
      <c r="B97" s="40" t="s">
        <v>15</v>
      </c>
      <c r="C97" s="37" t="s">
        <v>114</v>
      </c>
      <c r="D97" s="37"/>
      <c r="E97" s="37"/>
    </row>
    <row r="98" spans="1:5">
      <c r="A98" s="37" t="s">
        <v>270</v>
      </c>
      <c r="B98" s="41" t="s">
        <v>271</v>
      </c>
      <c r="C98" s="37" t="s">
        <v>180</v>
      </c>
      <c r="D98" s="37"/>
      <c r="E98" s="37"/>
    </row>
    <row r="99" spans="1:5">
      <c r="A99" s="37" t="s">
        <v>272</v>
      </c>
      <c r="B99" s="38" t="s">
        <v>188</v>
      </c>
      <c r="C99" s="37" t="s">
        <v>180</v>
      </c>
      <c r="D99" s="37"/>
      <c r="E99" s="37"/>
    </row>
    <row r="100" spans="1:5">
      <c r="A100" s="37" t="s">
        <v>273</v>
      </c>
      <c r="B100" s="37" t="s">
        <v>274</v>
      </c>
      <c r="C100" s="37" t="s">
        <v>114</v>
      </c>
      <c r="D100" s="37"/>
      <c r="E100" s="37"/>
    </row>
    <row r="101" spans="1:5">
      <c r="A101" s="37" t="s">
        <v>275</v>
      </c>
      <c r="B101" s="37" t="s">
        <v>276</v>
      </c>
      <c r="C101" s="37" t="s">
        <v>114</v>
      </c>
      <c r="D101" s="37"/>
      <c r="E101" s="37"/>
    </row>
    <row r="103" spans="1:5">
      <c r="A103" s="34" t="s">
        <v>102</v>
      </c>
      <c r="B103" s="34" t="s">
        <v>277</v>
      </c>
      <c r="C103" s="34"/>
      <c r="D103" s="34"/>
      <c r="E103" s="34"/>
    </row>
    <row r="104" ht="14.25" spans="1:2">
      <c r="A104" s="34" t="s">
        <v>165</v>
      </c>
      <c r="B104" s="34" t="s">
        <v>278</v>
      </c>
    </row>
    <row r="105" ht="14.25" spans="1:10">
      <c r="A105" s="35" t="s">
        <v>106</v>
      </c>
      <c r="B105" s="36" t="s">
        <v>107</v>
      </c>
      <c r="C105" s="35" t="s">
        <v>108</v>
      </c>
      <c r="D105" s="35"/>
      <c r="E105" s="35" t="s">
        <v>109</v>
      </c>
      <c r="J105" s="42" t="s">
        <v>15</v>
      </c>
    </row>
    <row r="106" spans="1:5">
      <c r="A106" s="37" t="s">
        <v>279</v>
      </c>
      <c r="B106" s="37" t="s">
        <v>267</v>
      </c>
      <c r="C106" s="37" t="s">
        <v>120</v>
      </c>
      <c r="D106" s="37"/>
      <c r="E106" s="37" t="s">
        <v>116</v>
      </c>
    </row>
    <row r="107" spans="1:5">
      <c r="A107" s="37" t="s">
        <v>280</v>
      </c>
      <c r="B107" s="38" t="s">
        <v>168</v>
      </c>
      <c r="C107" s="37" t="s">
        <v>114</v>
      </c>
      <c r="D107" s="37"/>
      <c r="E107" s="37"/>
    </row>
    <row r="108" spans="1:5">
      <c r="A108" s="39" t="s">
        <v>281</v>
      </c>
      <c r="B108" s="40" t="s">
        <v>15</v>
      </c>
      <c r="C108" s="37" t="s">
        <v>114</v>
      </c>
      <c r="D108" s="37"/>
      <c r="E108" s="37"/>
    </row>
    <row r="109" spans="1:5">
      <c r="A109" s="37" t="s">
        <v>282</v>
      </c>
      <c r="B109" s="38" t="s">
        <v>188</v>
      </c>
      <c r="C109" s="37" t="s">
        <v>180</v>
      </c>
      <c r="D109" s="37"/>
      <c r="E109" s="37"/>
    </row>
    <row r="110" spans="1:5">
      <c r="A110" s="37" t="s">
        <v>283</v>
      </c>
      <c r="B110" s="38" t="s">
        <v>196</v>
      </c>
      <c r="C110" s="37" t="s">
        <v>126</v>
      </c>
      <c r="D110" s="37"/>
      <c r="E110" s="37"/>
    </row>
    <row r="111" spans="1:5">
      <c r="A111" s="37" t="s">
        <v>284</v>
      </c>
      <c r="B111" s="38" t="s">
        <v>195</v>
      </c>
      <c r="C111" s="37" t="s">
        <v>126</v>
      </c>
      <c r="D111" s="37"/>
      <c r="E111" s="37"/>
    </row>
    <row r="112" spans="1:5">
      <c r="A112" s="37" t="s">
        <v>285</v>
      </c>
      <c r="B112" s="38" t="s">
        <v>198</v>
      </c>
      <c r="C112" s="37" t="s">
        <v>126</v>
      </c>
      <c r="D112" s="37"/>
      <c r="E112" s="37"/>
    </row>
    <row r="113" spans="1:5">
      <c r="A113" s="37" t="s">
        <v>286</v>
      </c>
      <c r="B113" s="37" t="s">
        <v>274</v>
      </c>
      <c r="C113" s="37" t="s">
        <v>114</v>
      </c>
      <c r="D113" s="37"/>
      <c r="E113" s="37"/>
    </row>
    <row r="114" spans="1:5">
      <c r="A114" s="37" t="s">
        <v>287</v>
      </c>
      <c r="B114" s="37" t="s">
        <v>276</v>
      </c>
      <c r="C114" s="37" t="s">
        <v>114</v>
      </c>
      <c r="D114" s="37"/>
      <c r="E114" s="37"/>
    </row>
    <row r="115" spans="1:5">
      <c r="A115" s="37" t="s">
        <v>288</v>
      </c>
      <c r="B115" s="37" t="s">
        <v>289</v>
      </c>
      <c r="C115" s="37" t="s">
        <v>114</v>
      </c>
      <c r="D115" s="37"/>
      <c r="E115" s="37"/>
    </row>
    <row r="116" spans="1:5">
      <c r="A116" s="37" t="s">
        <v>290</v>
      </c>
      <c r="B116" s="37" t="s">
        <v>291</v>
      </c>
      <c r="C116" s="37" t="s">
        <v>114</v>
      </c>
      <c r="D116" s="37"/>
      <c r="E116" s="37"/>
    </row>
    <row r="118" ht="14.25"/>
    <row r="119" ht="14.25" spans="17:17">
      <c r="Q119" s="42" t="s">
        <v>17</v>
      </c>
    </row>
    <row r="136" ht="14.25"/>
    <row r="137" ht="14.25" spans="11:11">
      <c r="K137" s="42" t="s">
        <v>16</v>
      </c>
    </row>
  </sheetData>
  <mergeCells count="32">
    <mergeCell ref="E46:E47"/>
    <mergeCell ref="E71:E72"/>
    <mergeCell ref="F46:F47"/>
    <mergeCell ref="F71:F72"/>
    <mergeCell ref="G46:G47"/>
    <mergeCell ref="G71:G72"/>
    <mergeCell ref="H46:H47"/>
    <mergeCell ref="H71:H72"/>
    <mergeCell ref="I46:I47"/>
    <mergeCell ref="I71:I72"/>
    <mergeCell ref="J46:J47"/>
    <mergeCell ref="J71:J72"/>
    <mergeCell ref="K46:K47"/>
    <mergeCell ref="K71:K72"/>
    <mergeCell ref="L46:L47"/>
    <mergeCell ref="L71:L72"/>
    <mergeCell ref="M46:M47"/>
    <mergeCell ref="M71:M72"/>
    <mergeCell ref="N46:N47"/>
    <mergeCell ref="N71:N72"/>
    <mergeCell ref="O46:O47"/>
    <mergeCell ref="O71:O72"/>
    <mergeCell ref="P46:P47"/>
    <mergeCell ref="P71:P72"/>
    <mergeCell ref="D38:N39"/>
    <mergeCell ref="I41:J45"/>
    <mergeCell ref="G42:H44"/>
    <mergeCell ref="G57:J58"/>
    <mergeCell ref="D63:N64"/>
    <mergeCell ref="I66:J70"/>
    <mergeCell ref="G67:H69"/>
    <mergeCell ref="G82:J8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菜单</vt:lpstr>
      <vt:lpstr>条码维护</vt:lpstr>
      <vt:lpstr>条码打印</vt:lpstr>
      <vt:lpstr>发货单管理</vt:lpstr>
      <vt:lpstr>发货单编辑</vt:lpstr>
      <vt:lpstr>发后明细页面</vt:lpstr>
      <vt:lpstr>扫码发货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</cp:lastModifiedBy>
  <dcterms:created xsi:type="dcterms:W3CDTF">2016-11-01T12:57:00Z</dcterms:created>
  <dcterms:modified xsi:type="dcterms:W3CDTF">2016-12-19T13:29:28Z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