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nManojlovic\Dropbox\DropDocs\My Training\ossu\0_Intro_CS\01 - MIT 6.00x - Intro to CS\Week 2 - Simple Programs\Problem Set 2\"/>
    </mc:Choice>
  </mc:AlternateContent>
  <xr:revisionPtr revIDLastSave="0" documentId="8_{4D113F2E-C803-44A8-B5E2-896460398065}" xr6:coauthVersionLast="41" xr6:coauthVersionMax="41" xr10:uidLastSave="{00000000-0000-0000-0000-000000000000}"/>
  <bookViews>
    <workbookView xWindow="76800" yWindow="0" windowWidth="19185" windowHeight="31800" xr2:uid="{E8FF6356-ED75-4026-8F29-CD471388D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8" i="1"/>
  <c r="C27" i="1"/>
  <c r="B8" i="1"/>
  <c r="D8" i="1" l="1"/>
  <c r="E8" i="1" l="1"/>
  <c r="B9" i="1" s="1"/>
  <c r="D9" i="1" s="1"/>
  <c r="E9" i="1" l="1"/>
  <c r="B10" i="1"/>
  <c r="D10" i="1" s="1"/>
  <c r="E10" i="1" s="1"/>
  <c r="B11" i="1" l="1"/>
  <c r="D11" i="1" s="1"/>
  <c r="E11" i="1" s="1"/>
  <c r="B12" i="1" l="1"/>
  <c r="D12" i="1" l="1"/>
  <c r="E12" i="1" s="1"/>
  <c r="B13" i="1" l="1"/>
  <c r="D13" i="1" l="1"/>
  <c r="E13" i="1" s="1"/>
  <c r="B14" i="1" l="1"/>
  <c r="D14" i="1" l="1"/>
  <c r="E14" i="1" s="1"/>
  <c r="B15" i="1" l="1"/>
  <c r="D15" i="1" s="1"/>
  <c r="E15" i="1" s="1"/>
  <c r="B16" i="1" l="1"/>
  <c r="D16" i="1" s="1"/>
  <c r="E16" i="1" s="1"/>
  <c r="B17" i="1" l="1"/>
  <c r="D17" i="1" l="1"/>
  <c r="E17" i="1" s="1"/>
  <c r="B18" i="1" l="1"/>
  <c r="D18" i="1" s="1"/>
  <c r="E18" i="1" s="1"/>
  <c r="B19" i="1" l="1"/>
  <c r="D19" i="1" s="1"/>
  <c r="E19" i="1" s="1"/>
  <c r="C20" i="1"/>
  <c r="E20" i="1" l="1"/>
  <c r="B20" i="1" l="1"/>
</calcChain>
</file>

<file path=xl/sharedStrings.xml><?xml version="1.0" encoding="utf-8"?>
<sst xmlns="http://schemas.openxmlformats.org/spreadsheetml/2006/main" count="27" uniqueCount="26">
  <si>
    <t>Balance</t>
  </si>
  <si>
    <t>Min Payment</t>
  </si>
  <si>
    <t>Min payment for a year, how much is the remaining balance?</t>
  </si>
  <si>
    <t>m1</t>
  </si>
  <si>
    <t>m0</t>
  </si>
  <si>
    <t>Min Pay</t>
  </si>
  <si>
    <t>Re. Bal</t>
  </si>
  <si>
    <t>Int.</t>
  </si>
  <si>
    <t>Interest (A)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</si>
  <si>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</si>
  <si>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</si>
  <si>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</si>
  <si>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</si>
  <si>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</si>
  <si>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</si>
  <si>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</si>
  <si>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</si>
  <si>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</si>
  <si>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</si>
  <si>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1 Yr Totals</t>
  </si>
  <si>
    <t>answer</t>
  </si>
  <si>
    <t>low</t>
  </si>
  <si>
    <t>high</t>
  </si>
  <si>
    <t>guess</t>
  </si>
  <si>
    <t>If Bal &lt; 0:</t>
  </si>
  <si>
    <t>high =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</si>
</sst>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0" formatCode="_-* #,##0.0000000_-;\-* #,##0.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2" applyNumberFormat="1" applyFont="1"/>
    <xf numFmtId="0" fontId="2" fillId="0" borderId="0" xfId="0" applyFont="1"/>
    <xf numFmtId="44" fontId="2" fillId="0" borderId="0" xfId="2" applyNumberFormat="1" applyFont="1"/>
    <xf numFmtId="44" fontId="2" fillId="0" borderId="0" xfId="2" applyFont="1"/>
    <xf numFmtId="43" fontId="0" fillId="0" borderId="0" xfId="1" applyFont="1"/>
    <xf numFmtId="43" fontId="0" fillId="0" borderId="0" xfId="1" applyNumberFormat="1" applyFont="1"/>
    <xf numFmtId="170" fontId="0" fillId="0" borderId="0" xfId="1" applyNumberFormat="1" applyFont="1"/>
    <xf numFmtId="8" fontId="0" fillId="0" borderId="0" xfId="0" applyNumberFormat="1"/>
    <xf numFmtId="0" fontId="3" fillId="0" borderId="0" xfId="0" applyFont="1"/>
    <xf numFmtId="44" fontId="0" fillId="0" borderId="0" xfId="0" applyNumberFormat="1"/>
    <xf numFmtId="0" fontId="0" fillId="0" borderId="0" xfId="0" quotePrefix="1"/>
    <xf numFmtId="44" fontId="0" fillId="0" borderId="0" xfId="2" quotePrefix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A889-6943-4BBB-AD79-0BD6FCA2C6DA}">
  <dimension ref="A1:I46"/>
  <sheetViews>
    <sheetView tabSelected="1" workbookViewId="0">
      <selection activeCell="I35" sqref="I35"/>
    </sheetView>
  </sheetViews>
  <sheetFormatPr defaultRowHeight="15" x14ac:dyDescent="0.25"/>
  <cols>
    <col min="1" max="1" width="10.5703125" customWidth="1"/>
    <col min="2" max="2" width="17.5703125" customWidth="1"/>
    <col min="3" max="3" width="12.28515625" customWidth="1"/>
    <col min="4" max="4" width="17.85546875" customWidth="1"/>
    <col min="5" max="5" width="14" customWidth="1"/>
    <col min="6" max="6" width="10.85546875" bestFit="1" customWidth="1"/>
    <col min="9" max="9" width="15.85546875" customWidth="1"/>
  </cols>
  <sheetData>
    <row r="1" spans="1:9" x14ac:dyDescent="0.25">
      <c r="A1" t="s">
        <v>0</v>
      </c>
      <c r="B1">
        <v>320000</v>
      </c>
    </row>
    <row r="2" spans="1:9" x14ac:dyDescent="0.25">
      <c r="A2" t="s">
        <v>8</v>
      </c>
      <c r="B2" s="1">
        <v>0.2</v>
      </c>
    </row>
    <row r="3" spans="1:9" x14ac:dyDescent="0.25">
      <c r="A3" t="s">
        <v>1</v>
      </c>
      <c r="B3" s="1">
        <v>0.04</v>
      </c>
      <c r="F3" s="10"/>
    </row>
    <row r="4" spans="1:9" x14ac:dyDescent="0.25">
      <c r="F4" s="10"/>
    </row>
    <row r="5" spans="1:9" x14ac:dyDescent="0.25">
      <c r="A5" t="s">
        <v>2</v>
      </c>
      <c r="I5" s="10"/>
    </row>
    <row r="7" spans="1:9" x14ac:dyDescent="0.25">
      <c r="B7" t="s">
        <v>0</v>
      </c>
      <c r="C7" t="s">
        <v>5</v>
      </c>
      <c r="D7" t="s">
        <v>6</v>
      </c>
      <c r="E7" t="s">
        <v>7</v>
      </c>
    </row>
    <row r="8" spans="1:9" x14ac:dyDescent="0.25">
      <c r="A8" t="s">
        <v>4</v>
      </c>
      <c r="B8" s="3">
        <f>B1</f>
        <v>320000</v>
      </c>
      <c r="C8" s="3">
        <v>29591.881132069757</v>
      </c>
      <c r="D8" s="3">
        <f>B8-C8</f>
        <v>290408.11886793026</v>
      </c>
      <c r="E8" s="2">
        <f>$B$2/12*D8</f>
        <v>4840.1353144655041</v>
      </c>
    </row>
    <row r="9" spans="1:9" x14ac:dyDescent="0.25">
      <c r="A9" t="s">
        <v>3</v>
      </c>
      <c r="B9" s="3">
        <f>D8+E8</f>
        <v>295248.25418239576</v>
      </c>
      <c r="C9" s="3">
        <f>C8</f>
        <v>29591.881132069757</v>
      </c>
      <c r="D9" s="3">
        <f>B9-C9</f>
        <v>265656.37305032602</v>
      </c>
      <c r="E9" s="2">
        <f>$B$2/12*D9</f>
        <v>4427.606217505434</v>
      </c>
    </row>
    <row r="10" spans="1:9" x14ac:dyDescent="0.25">
      <c r="A10" t="s">
        <v>9</v>
      </c>
      <c r="B10" s="3">
        <f>D9+E9</f>
        <v>270083.97926783143</v>
      </c>
      <c r="C10" s="3">
        <f t="shared" ref="C10:C19" si="0">C9</f>
        <v>29591.881132069757</v>
      </c>
      <c r="D10" s="3">
        <f>B10-C10</f>
        <v>240492.09813576168</v>
      </c>
      <c r="E10" s="2">
        <f>$B$2/12*D10</f>
        <v>4008.2016355960282</v>
      </c>
    </row>
    <row r="11" spans="1:9" x14ac:dyDescent="0.25">
      <c r="A11" t="s">
        <v>10</v>
      </c>
      <c r="B11" s="3">
        <f>D10+E10</f>
        <v>244500.29977135771</v>
      </c>
      <c r="C11" s="3">
        <f t="shared" si="0"/>
        <v>29591.881132069757</v>
      </c>
      <c r="D11" s="3">
        <f>B11-C11</f>
        <v>214908.41863928793</v>
      </c>
      <c r="E11" s="2">
        <f>$B$2/12*D11</f>
        <v>3581.8069773214656</v>
      </c>
    </row>
    <row r="12" spans="1:9" x14ac:dyDescent="0.25">
      <c r="A12" t="s">
        <v>11</v>
      </c>
      <c r="B12" s="3">
        <f t="shared" ref="B12:B28" si="1">D11+E11</f>
        <v>218490.22561660939</v>
      </c>
      <c r="C12" s="3">
        <f t="shared" si="0"/>
        <v>29591.881132069757</v>
      </c>
      <c r="D12" s="3">
        <f t="shared" ref="D12:D28" si="2">B12-C12</f>
        <v>188898.34448453964</v>
      </c>
      <c r="E12" s="2">
        <f t="shared" ref="E12:E19" si="3">$B$2/12*D12</f>
        <v>3148.305741408994</v>
      </c>
      <c r="H12" s="11"/>
    </row>
    <row r="13" spans="1:9" x14ac:dyDescent="0.25">
      <c r="A13" t="s">
        <v>12</v>
      </c>
      <c r="B13" s="3">
        <f t="shared" si="1"/>
        <v>192046.65022594863</v>
      </c>
      <c r="C13" s="3">
        <f t="shared" si="0"/>
        <v>29591.881132069757</v>
      </c>
      <c r="D13" s="3">
        <f t="shared" si="2"/>
        <v>162454.76909387886</v>
      </c>
      <c r="E13" s="2">
        <f t="shared" si="3"/>
        <v>2707.5794848979808</v>
      </c>
    </row>
    <row r="14" spans="1:9" x14ac:dyDescent="0.25">
      <c r="A14" t="s">
        <v>13</v>
      </c>
      <c r="B14" s="3">
        <f t="shared" si="1"/>
        <v>165162.34857877684</v>
      </c>
      <c r="C14" s="3">
        <f t="shared" si="0"/>
        <v>29591.881132069757</v>
      </c>
      <c r="D14" s="3">
        <f t="shared" si="2"/>
        <v>135570.46744670707</v>
      </c>
      <c r="E14" s="2">
        <f t="shared" si="3"/>
        <v>2259.5077907784512</v>
      </c>
    </row>
    <row r="15" spans="1:9" x14ac:dyDescent="0.25">
      <c r="A15" t="s">
        <v>14</v>
      </c>
      <c r="B15" s="3">
        <f t="shared" si="1"/>
        <v>137829.97523748552</v>
      </c>
      <c r="C15" s="3">
        <f t="shared" si="0"/>
        <v>29591.881132069757</v>
      </c>
      <c r="D15" s="3">
        <f t="shared" si="2"/>
        <v>108238.09410541576</v>
      </c>
      <c r="E15" s="2">
        <f t="shared" si="3"/>
        <v>1803.9682350902626</v>
      </c>
    </row>
    <row r="16" spans="1:9" x14ac:dyDescent="0.25">
      <c r="A16" t="s">
        <v>15</v>
      </c>
      <c r="B16" s="3">
        <f t="shared" si="1"/>
        <v>110042.06234050602</v>
      </c>
      <c r="C16" s="3">
        <f t="shared" si="0"/>
        <v>29591.881132069757</v>
      </c>
      <c r="D16" s="3">
        <f t="shared" si="2"/>
        <v>80450.181208436261</v>
      </c>
      <c r="E16" s="2">
        <f t="shared" si="3"/>
        <v>1340.8363534739376</v>
      </c>
    </row>
    <row r="17" spans="1:6" x14ac:dyDescent="0.25">
      <c r="A17" t="s">
        <v>16</v>
      </c>
      <c r="B17" s="3">
        <f t="shared" si="1"/>
        <v>81791.017561910194</v>
      </c>
      <c r="C17" s="3">
        <f t="shared" si="0"/>
        <v>29591.881132069757</v>
      </c>
      <c r="D17" s="3">
        <f t="shared" si="2"/>
        <v>52199.136429840437</v>
      </c>
      <c r="E17" s="2">
        <f t="shared" si="3"/>
        <v>869.98560716400732</v>
      </c>
    </row>
    <row r="18" spans="1:6" x14ac:dyDescent="0.25">
      <c r="A18" t="s">
        <v>17</v>
      </c>
      <c r="B18" s="3">
        <f t="shared" si="1"/>
        <v>53069.122037004447</v>
      </c>
      <c r="C18" s="3">
        <f t="shared" si="0"/>
        <v>29591.881132069757</v>
      </c>
      <c r="D18" s="3">
        <f t="shared" si="2"/>
        <v>23477.24090493469</v>
      </c>
      <c r="E18" s="2">
        <f t="shared" si="3"/>
        <v>391.28734841557815</v>
      </c>
    </row>
    <row r="19" spans="1:6" x14ac:dyDescent="0.25">
      <c r="A19" t="s">
        <v>18</v>
      </c>
      <c r="B19" s="3">
        <f t="shared" si="1"/>
        <v>23868.528253350269</v>
      </c>
      <c r="C19" s="3">
        <f t="shared" si="0"/>
        <v>29591.881132069757</v>
      </c>
      <c r="D19" s="3">
        <f t="shared" si="2"/>
        <v>-5723.3528787194882</v>
      </c>
      <c r="E19" s="2">
        <f t="shared" si="3"/>
        <v>-95.389214645324799</v>
      </c>
    </row>
    <row r="20" spans="1:6" x14ac:dyDescent="0.25">
      <c r="A20" s="4" t="s">
        <v>19</v>
      </c>
      <c r="B20" s="5">
        <f>D19+E19</f>
        <v>-5818.7420933648127</v>
      </c>
      <c r="C20" s="5">
        <f>SUM(C8:C19)</f>
        <v>355102.57358483697</v>
      </c>
      <c r="D20" s="5"/>
      <c r="E20" s="6">
        <f>SUM(E8:E19)</f>
        <v>29283.831491472316</v>
      </c>
    </row>
    <row r="21" spans="1:6" x14ac:dyDescent="0.25">
      <c r="B21" s="3"/>
      <c r="C21" s="3"/>
      <c r="D21" s="3"/>
      <c r="E21" s="2"/>
    </row>
    <row r="22" spans="1:6" x14ac:dyDescent="0.25">
      <c r="B22" s="3"/>
      <c r="C22" s="3"/>
      <c r="D22" s="3"/>
      <c r="E22" s="2"/>
    </row>
    <row r="23" spans="1:6" x14ac:dyDescent="0.25">
      <c r="B23" s="3"/>
      <c r="C23" s="3"/>
      <c r="D23" s="3"/>
      <c r="E23" s="2"/>
    </row>
    <row r="24" spans="1:6" x14ac:dyDescent="0.25">
      <c r="B24" s="3"/>
      <c r="C24" s="3"/>
      <c r="D24" s="3"/>
      <c r="E24" s="2"/>
    </row>
    <row r="25" spans="1:6" x14ac:dyDescent="0.25">
      <c r="B25" s="3" t="s">
        <v>20</v>
      </c>
      <c r="C25" s="3">
        <v>29157.09</v>
      </c>
      <c r="D25" s="3"/>
      <c r="E25" s="2"/>
    </row>
    <row r="26" spans="1:6" x14ac:dyDescent="0.25">
      <c r="B26" s="9"/>
      <c r="C26" s="3"/>
      <c r="D26" s="3"/>
      <c r="E26" s="2"/>
    </row>
    <row r="27" spans="1:6" x14ac:dyDescent="0.25">
      <c r="B27" s="3" t="s">
        <v>21</v>
      </c>
      <c r="C27" s="3">
        <f>B1/12</f>
        <v>26666.666666666668</v>
      </c>
      <c r="D27" s="3"/>
      <c r="E27" s="2"/>
    </row>
    <row r="28" spans="1:6" x14ac:dyDescent="0.25">
      <c r="B28" s="3" t="s">
        <v>22</v>
      </c>
      <c r="C28" s="3">
        <f>(B1*((1+(B2/12))^12))/12</f>
        <v>32517.095597472846</v>
      </c>
      <c r="D28" s="3"/>
      <c r="E28" s="2"/>
    </row>
    <row r="30" spans="1:6" x14ac:dyDescent="0.25">
      <c r="B30" s="3" t="s">
        <v>23</v>
      </c>
      <c r="C30" s="12">
        <f>AVERAGE(C27:C28)</f>
        <v>29591.881132069757</v>
      </c>
    </row>
    <row r="31" spans="1:6" x14ac:dyDescent="0.25">
      <c r="F31" s="8"/>
    </row>
    <row r="32" spans="1:6" x14ac:dyDescent="0.25">
      <c r="B32" s="14" t="s">
        <v>24</v>
      </c>
    </row>
    <row r="33" spans="2:9" x14ac:dyDescent="0.25">
      <c r="B33" s="13" t="s">
        <v>25</v>
      </c>
    </row>
    <row r="44" spans="2:9" x14ac:dyDescent="0.25">
      <c r="I44" s="7"/>
    </row>
    <row r="45" spans="2:9" x14ac:dyDescent="0.25">
      <c r="I45" s="7"/>
    </row>
    <row r="46" spans="2:9" x14ac:dyDescent="0.25">
      <c r="I4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Manojlovic</dc:creator>
  <cp:lastModifiedBy>Srdjan Manojlovic</cp:lastModifiedBy>
  <cp:lastPrinted>2019-09-19T22:06:09Z</cp:lastPrinted>
  <dcterms:created xsi:type="dcterms:W3CDTF">2019-09-19T15:05:37Z</dcterms:created>
  <dcterms:modified xsi:type="dcterms:W3CDTF">2019-09-19T23:22:48Z</dcterms:modified>
</cp:coreProperties>
</file>