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MS\HRMS_Backend\utils\payslips\"/>
    </mc:Choice>
  </mc:AlternateContent>
  <xr:revisionPtr revIDLastSave="0" documentId="13_ncr:1_{EAF1C425-5450-4CE6-BD70-68474B65C4A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2" i="1"/>
  <c r="I3" i="1"/>
  <c r="I4" i="1"/>
  <c r="I5" i="1"/>
  <c r="I6" i="1"/>
  <c r="I2" i="1"/>
  <c r="O3" i="1"/>
  <c r="P3" i="1" s="1"/>
  <c r="O4" i="1"/>
  <c r="P4" i="1" s="1"/>
  <c r="O5" i="1"/>
  <c r="P5" i="1" s="1"/>
  <c r="O6" i="1"/>
  <c r="P6" i="1" s="1"/>
  <c r="O2" i="1"/>
  <c r="P2" i="1" s="1"/>
</calcChain>
</file>

<file path=xl/sharedStrings.xml><?xml version="1.0" encoding="utf-8"?>
<sst xmlns="http://schemas.openxmlformats.org/spreadsheetml/2006/main" count="43" uniqueCount="34">
  <si>
    <t>Month</t>
  </si>
  <si>
    <t>Employee Name</t>
  </si>
  <si>
    <t>Designation</t>
  </si>
  <si>
    <t>Total Working days</t>
  </si>
  <si>
    <t>No.of Working days attended</t>
  </si>
  <si>
    <t>Leaves taken</t>
  </si>
  <si>
    <t>HRA</t>
  </si>
  <si>
    <t>Other allowance</t>
  </si>
  <si>
    <t>PF</t>
  </si>
  <si>
    <t>Professional Tax</t>
  </si>
  <si>
    <t>TDS</t>
  </si>
  <si>
    <t>LOP</t>
  </si>
  <si>
    <t>Total Deductions</t>
  </si>
  <si>
    <t>Net Salary</t>
  </si>
  <si>
    <t>Suryaprakash</t>
  </si>
  <si>
    <t>Basic Salary</t>
  </si>
  <si>
    <t>Email</t>
  </si>
  <si>
    <t>surya.m.ihub@snsgroups.com</t>
  </si>
  <si>
    <t>shri.j.ihub@snsgroups.com</t>
  </si>
  <si>
    <t>aravind.v.ihub@snsgroups.com</t>
  </si>
  <si>
    <t>nithish.r.ihub@snsgroups.com</t>
  </si>
  <si>
    <t>vignesh.a.ihub@snsgroups.com</t>
  </si>
  <si>
    <t>Developer</t>
  </si>
  <si>
    <t>JSA</t>
  </si>
  <si>
    <t>Gross pay</t>
  </si>
  <si>
    <t>Shriram prabhu</t>
  </si>
  <si>
    <t>Aravind</t>
  </si>
  <si>
    <t>Nithish kumar</t>
  </si>
  <si>
    <t>Vigneshwaran</t>
  </si>
  <si>
    <t>February</t>
  </si>
  <si>
    <t>Date of join</t>
  </si>
  <si>
    <t>27-09-2024</t>
  </si>
  <si>
    <t>21-06-2024</t>
  </si>
  <si>
    <t>17-07-2024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</si>
</sst>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vind.v.ihub@snsgroups.com" TargetMode="External"/><Relationship Id="rId2" Type="http://schemas.openxmlformats.org/officeDocument/2006/relationships/hyperlink" Target="mailto:shri.j.ihub@snsgroups.com" TargetMode="External"/><Relationship Id="rId1" Type="http://schemas.openxmlformats.org/officeDocument/2006/relationships/hyperlink" Target="mailto:surya.m.ihub@snsgroups.com" TargetMode="External"/><Relationship Id="rId5" Type="http://schemas.openxmlformats.org/officeDocument/2006/relationships/hyperlink" Target="mailto:vignesh.a.ihub@snsgroups.com" TargetMode="External"/><Relationship Id="rId4" Type="http://schemas.openxmlformats.org/officeDocument/2006/relationships/hyperlink" Target="mailto:nithish.r.ihub@snsgro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O15" sqref="O15"/>
    </sheetView>
  </sheetViews>
  <sheetFormatPr defaultRowHeight="15" x14ac:dyDescent="0.25"/>
  <cols>
    <col min="1" max="1" width="15.7109375" bestFit="1" customWidth="1"/>
    <col min="2" max="2" width="32" customWidth="1"/>
    <col min="3" max="3" width="13.28515625" customWidth="1"/>
    <col min="4" max="4" width="21.140625" customWidth="1"/>
    <col min="5" max="5" width="32.7109375" customWidth="1"/>
    <col min="6" max="7" width="22.28515625" customWidth="1"/>
    <col min="8" max="8" width="24.42578125" customWidth="1"/>
    <col min="9" max="9" width="15.28515625" customWidth="1"/>
    <col min="10" max="10" width="20.85546875" customWidth="1"/>
    <col min="11" max="11" width="17.42578125" customWidth="1"/>
    <col min="12" max="12" width="21.7109375" customWidth="1"/>
    <col min="13" max="13" width="21.28515625" customWidth="1"/>
    <col min="14" max="14" width="17" customWidth="1"/>
    <col min="15" max="15" width="27.85546875" customWidth="1"/>
    <col min="16" max="16" width="18.7109375" customWidth="1"/>
    <col min="17" max="17" width="12" customWidth="1"/>
    <col min="18" max="18" width="14.7109375" customWidth="1"/>
  </cols>
  <sheetData>
    <row r="1" spans="1:18" x14ac:dyDescent="0.25">
      <c r="A1" s="1" t="s">
        <v>1</v>
      </c>
      <c r="B1" s="1" t="s">
        <v>16</v>
      </c>
      <c r="C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0</v>
      </c>
      <c r="R1" s="4" t="s">
        <v>30</v>
      </c>
    </row>
    <row r="2" spans="1:18" x14ac:dyDescent="0.25">
      <c r="A2" t="s">
        <v>14</v>
      </c>
      <c r="B2" s="2" t="s">
        <v>17</v>
      </c>
      <c r="C2" t="s">
        <v>22</v>
      </c>
      <c r="D2">
        <v>26</v>
      </c>
      <c r="E2">
        <v>24</v>
      </c>
      <c r="F2">
        <v>1</v>
      </c>
      <c r="G2">
        <v>75000</v>
      </c>
      <c r="H2">
        <v>50000</v>
      </c>
      <c r="I2">
        <f>SUM(H2*20)/100</f>
        <v>10000</v>
      </c>
      <c r="J2">
        <f>SUM(H2*30)/100</f>
        <v>15000</v>
      </c>
      <c r="K2">
        <v>6000</v>
      </c>
      <c r="L2">
        <v>200</v>
      </c>
      <c r="M2">
        <v>3000</v>
      </c>
      <c r="N2">
        <v>0</v>
      </c>
      <c r="O2">
        <f>SUM(K2+L2+M2)</f>
        <v>9200</v>
      </c>
      <c r="P2">
        <f>SUM(G2-O2)</f>
        <v>65800</v>
      </c>
      <c r="Q2" t="s">
        <v>29</v>
      </c>
      <c r="R2" t="s">
        <v>31</v>
      </c>
    </row>
    <row r="3" spans="1:18" x14ac:dyDescent="0.25">
      <c r="A3" t="s">
        <v>25</v>
      </c>
      <c r="B3" s="2" t="s">
        <v>18</v>
      </c>
      <c r="C3" t="s">
        <v>23</v>
      </c>
      <c r="D3">
        <v>26</v>
      </c>
      <c r="E3">
        <v>25</v>
      </c>
      <c r="F3">
        <v>0</v>
      </c>
      <c r="G3">
        <v>60000</v>
      </c>
      <c r="H3">
        <v>40000</v>
      </c>
      <c r="I3">
        <f t="shared" ref="I3:I6" si="0">SUM(H3*20)/100</f>
        <v>8000</v>
      </c>
      <c r="J3">
        <f t="shared" ref="J3:J6" si="1">SUM(H3*30)/100</f>
        <v>12000</v>
      </c>
      <c r="K3">
        <v>4000</v>
      </c>
      <c r="L3">
        <v>200</v>
      </c>
      <c r="M3">
        <v>3000</v>
      </c>
      <c r="N3">
        <v>0</v>
      </c>
      <c r="O3">
        <f t="shared" ref="O3:O6" si="2">SUM(K3+L3+M3)</f>
        <v>7200</v>
      </c>
      <c r="P3">
        <f t="shared" ref="P3:P6" si="3">SUM(G3-O3)</f>
        <v>52800</v>
      </c>
      <c r="Q3" t="s">
        <v>29</v>
      </c>
      <c r="R3" t="s">
        <v>32</v>
      </c>
    </row>
    <row r="4" spans="1:18" x14ac:dyDescent="0.25">
      <c r="A4" t="s">
        <v>26</v>
      </c>
      <c r="B4" s="2" t="s">
        <v>19</v>
      </c>
      <c r="C4" t="s">
        <v>23</v>
      </c>
      <c r="D4">
        <v>26</v>
      </c>
      <c r="E4">
        <v>22</v>
      </c>
      <c r="F4">
        <v>3</v>
      </c>
      <c r="G4">
        <v>52500</v>
      </c>
      <c r="H4">
        <v>35000</v>
      </c>
      <c r="I4">
        <f t="shared" si="0"/>
        <v>7000</v>
      </c>
      <c r="J4">
        <f t="shared" si="1"/>
        <v>10500</v>
      </c>
      <c r="K4">
        <v>3500</v>
      </c>
      <c r="L4">
        <v>200</v>
      </c>
      <c r="M4">
        <v>2800</v>
      </c>
      <c r="N4">
        <v>0</v>
      </c>
      <c r="O4">
        <f t="shared" si="2"/>
        <v>6500</v>
      </c>
      <c r="P4">
        <f t="shared" si="3"/>
        <v>46000</v>
      </c>
      <c r="Q4" t="s">
        <v>29</v>
      </c>
      <c r="R4" t="s">
        <v>33</v>
      </c>
    </row>
    <row r="5" spans="1:18" x14ac:dyDescent="0.25">
      <c r="A5" t="s">
        <v>27</v>
      </c>
      <c r="B5" s="2" t="s">
        <v>20</v>
      </c>
      <c r="C5" t="s">
        <v>23</v>
      </c>
      <c r="D5">
        <v>26</v>
      </c>
      <c r="E5">
        <v>21</v>
      </c>
      <c r="F5">
        <v>4</v>
      </c>
      <c r="G5">
        <v>57000</v>
      </c>
      <c r="H5">
        <v>38000</v>
      </c>
      <c r="I5">
        <f t="shared" si="0"/>
        <v>7600</v>
      </c>
      <c r="J5">
        <f t="shared" si="1"/>
        <v>11400</v>
      </c>
      <c r="K5">
        <v>3800</v>
      </c>
      <c r="L5">
        <v>200</v>
      </c>
      <c r="M5">
        <v>3000</v>
      </c>
      <c r="N5">
        <v>0</v>
      </c>
      <c r="O5">
        <f t="shared" si="2"/>
        <v>7000</v>
      </c>
      <c r="P5">
        <f t="shared" si="3"/>
        <v>50000</v>
      </c>
      <c r="Q5" t="s">
        <v>29</v>
      </c>
      <c r="R5" t="s">
        <v>33</v>
      </c>
    </row>
    <row r="6" spans="1:18" x14ac:dyDescent="0.25">
      <c r="A6" t="s">
        <v>28</v>
      </c>
      <c r="B6" s="2" t="s">
        <v>21</v>
      </c>
      <c r="C6" t="s">
        <v>23</v>
      </c>
      <c r="D6">
        <v>26</v>
      </c>
      <c r="E6">
        <v>23</v>
      </c>
      <c r="F6">
        <v>2</v>
      </c>
      <c r="G6">
        <v>57000</v>
      </c>
      <c r="H6">
        <v>38000</v>
      </c>
      <c r="I6">
        <f t="shared" si="0"/>
        <v>7600</v>
      </c>
      <c r="J6">
        <f t="shared" si="1"/>
        <v>11400</v>
      </c>
      <c r="K6">
        <v>3800</v>
      </c>
      <c r="L6">
        <v>200</v>
      </c>
      <c r="M6">
        <v>3000</v>
      </c>
      <c r="N6">
        <v>0</v>
      </c>
      <c r="O6">
        <f t="shared" si="2"/>
        <v>7000</v>
      </c>
      <c r="P6">
        <f t="shared" si="3"/>
        <v>50000</v>
      </c>
      <c r="Q6" t="s">
        <v>29</v>
      </c>
      <c r="R6" t="s">
        <v>33</v>
      </c>
    </row>
  </sheetData>
  <hyperlinks>
    <hyperlink ref="B2" r:id="rId1" xr:uid="{EE61D2B4-1D80-487D-B7FC-D3DF5B9763ED}"/>
    <hyperlink ref="B3" r:id="rId2" xr:uid="{72F96A41-5F6B-4B80-B746-602CBF5DD94C}"/>
    <hyperlink ref="B4" r:id="rId3" xr:uid="{BA18B08D-7A42-479D-9AA7-7C0AE927160C}"/>
    <hyperlink ref="B5" r:id="rId4" xr:uid="{61C75EC5-1998-4A68-BF42-ABBD2453B5EE}"/>
    <hyperlink ref="B6" r:id="rId5" xr:uid="{CB5F40FF-3D70-42A4-BEA5-66D245920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2025-02-14T03:30:01Z</dcterms:created>
  <dcterms:modified xsi:type="dcterms:W3CDTF">2025-02-14T10:21:16Z</dcterms:modified>
</cp:coreProperties>
</file>