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ya/Downloads/Project/"/>
    </mc:Choice>
  </mc:AlternateContent>
  <xr:revisionPtr revIDLastSave="0" documentId="13_ncr:1_{79F06953-1CE2-B14D-812C-473468929DED}" xr6:coauthVersionLast="46" xr6:coauthVersionMax="46" xr10:uidLastSave="{00000000-0000-0000-0000-000000000000}"/>
  <bookViews>
    <workbookView minimized="1" xWindow="1020" yWindow="500" windowWidth="27780" windowHeight="17500" activeTab="1" xr2:uid="{03E47247-3080-6943-B15A-37F66382993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D22" i="1"/>
  <c r="E23" i="1"/>
  <c r="E24" i="1"/>
  <c r="C22" i="1"/>
  <c r="B22" i="1"/>
  <c r="C33" i="1"/>
  <c r="C32" i="1"/>
  <c r="C31" i="1"/>
  <c r="B31" i="1"/>
  <c r="D31" i="1"/>
  <c r="E31" i="1"/>
  <c r="B32" i="1"/>
  <c r="D32" i="1"/>
  <c r="E32" i="1"/>
  <c r="B33" i="1"/>
  <c r="D33" i="1"/>
  <c r="E33" i="1"/>
  <c r="D30" i="1"/>
  <c r="E30" i="1"/>
  <c r="B30" i="1"/>
  <c r="G31" i="1"/>
  <c r="G32" i="1"/>
  <c r="G33" i="1"/>
  <c r="G30" i="1"/>
  <c r="F31" i="1"/>
  <c r="F32" i="1"/>
  <c r="F33" i="1"/>
  <c r="F30" i="1"/>
  <c r="G24" i="1"/>
  <c r="F24" i="1"/>
  <c r="G23" i="1"/>
  <c r="F23" i="1"/>
  <c r="G22" i="1"/>
  <c r="F22" i="1"/>
  <c r="G21" i="1"/>
  <c r="F21" i="1"/>
  <c r="D24" i="1"/>
  <c r="D23" i="1"/>
  <c r="E21" i="1"/>
  <c r="D21" i="1"/>
  <c r="H4" i="1"/>
  <c r="C24" i="1"/>
  <c r="B24" i="1"/>
  <c r="C23" i="1"/>
  <c r="B23" i="1"/>
  <c r="C21" i="1"/>
  <c r="B21" i="1"/>
</calcChain>
</file>

<file path=xl/sharedStrings.xml><?xml version="1.0" encoding="utf-8"?>
<sst xmlns="http://schemas.openxmlformats.org/spreadsheetml/2006/main" count="112" uniqueCount="25">
  <si>
    <t>0-9</t>
  </si>
  <si>
    <t>10 19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</si>
  <si>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</si>
  <si>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</si>
  <si>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</si>
  <si>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</si>
  <si>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</si>
  <si>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</si>
  <si>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</si>
  <si>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</si>
  <si>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MALE</t>
  </si>
  <si>
    <t>FEMALE</t>
  </si>
  <si>
    <t>ACCURACY(Linear SVM)</t>
  </si>
  <si>
    <t>ACCURACY(SVM + RBF )</t>
  </si>
  <si>
    <t>ACCURACY(SVM + POLY )</t>
  </si>
  <si>
    <t>ACCURACY(MLP)</t>
  </si>
  <si>
    <t>Accuracy using HOG</t>
  </si>
  <si>
    <t>Accuracy using LBP</t>
  </si>
  <si>
    <t>Younger(18-35)</t>
  </si>
  <si>
    <t>Middle Aged(36-55)</t>
  </si>
  <si>
    <t>Older(&gt;55)</t>
  </si>
  <si>
    <t>Linear</t>
  </si>
  <si>
    <t>Non-Linear(RBF)</t>
  </si>
  <si>
    <t>Non-Linear(Poly)</t>
  </si>
  <si>
    <t>MLP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</si>
</sst>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ourier New"/>
      <family val="1"/>
    </font>
    <font>
      <sz val="14"/>
      <color theme="1"/>
      <name val="Courier New"/>
      <family val="1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4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78BD1-78CD-9248-B103-4CBDE609C731}">
  <dimension ref="A2:U33"/>
  <sheetViews>
    <sheetView topLeftCell="A2" workbookViewId="0">
      <selection activeCell="A21" sqref="A21:A24"/>
    </sheetView>
  </sheetViews>
  <sheetFormatPr baseColWidth="10" defaultRowHeight="16" x14ac:dyDescent="0.2"/>
  <cols>
    <col min="1" max="1" width="28.1640625" customWidth="1"/>
    <col min="2" max="2" width="14" customWidth="1"/>
    <col min="3" max="3" width="15" customWidth="1"/>
    <col min="4" max="4" width="14.1640625" customWidth="1"/>
    <col min="5" max="5" width="19.5" customWidth="1"/>
    <col min="6" max="6" width="14" customWidth="1"/>
    <col min="7" max="7" width="17.6640625" customWidth="1"/>
  </cols>
  <sheetData>
    <row r="2" spans="1:21" ht="21" x14ac:dyDescent="0.25">
      <c r="A2" s="5" t="s">
        <v>16</v>
      </c>
      <c r="B2" s="8" t="s">
        <v>0</v>
      </c>
      <c r="C2" s="8"/>
      <c r="D2" s="9" t="s">
        <v>1</v>
      </c>
      <c r="E2" s="8"/>
      <c r="F2" s="8" t="s">
        <v>2</v>
      </c>
      <c r="G2" s="8"/>
      <c r="H2" s="8" t="s">
        <v>3</v>
      </c>
      <c r="I2" s="8"/>
      <c r="J2" s="8" t="s">
        <v>4</v>
      </c>
      <c r="K2" s="8"/>
      <c r="L2" s="10" t="s">
        <v>5</v>
      </c>
      <c r="M2" s="10"/>
      <c r="N2" s="8" t="s">
        <v>6</v>
      </c>
      <c r="O2" s="8"/>
      <c r="P2" s="10" t="s">
        <v>7</v>
      </c>
      <c r="Q2" s="10"/>
      <c r="R2" s="10" t="s">
        <v>8</v>
      </c>
      <c r="S2" s="10"/>
      <c r="T2" s="10" t="s">
        <v>9</v>
      </c>
      <c r="U2" s="10"/>
    </row>
    <row r="3" spans="1:21" ht="19" x14ac:dyDescent="0.25">
      <c r="B3" s="3" t="s">
        <v>10</v>
      </c>
      <c r="C3" s="3" t="s">
        <v>11</v>
      </c>
      <c r="D3" s="3" t="s">
        <v>10</v>
      </c>
      <c r="E3" s="3" t="s">
        <v>11</v>
      </c>
      <c r="F3" s="3" t="s">
        <v>10</v>
      </c>
      <c r="G3" s="3" t="s">
        <v>11</v>
      </c>
      <c r="H3" s="3" t="s">
        <v>10</v>
      </c>
      <c r="I3" s="3" t="s">
        <v>11</v>
      </c>
      <c r="J3" s="3" t="s">
        <v>10</v>
      </c>
      <c r="K3" s="3" t="s">
        <v>11</v>
      </c>
      <c r="L3" s="3" t="s">
        <v>10</v>
      </c>
      <c r="M3" s="3" t="s">
        <v>11</v>
      </c>
      <c r="N3" s="3" t="s">
        <v>10</v>
      </c>
      <c r="O3" s="3" t="s">
        <v>11</v>
      </c>
      <c r="P3" s="3" t="s">
        <v>10</v>
      </c>
      <c r="Q3" s="3" t="s">
        <v>11</v>
      </c>
      <c r="R3" s="3" t="s">
        <v>10</v>
      </c>
      <c r="S3" s="3" t="s">
        <v>11</v>
      </c>
      <c r="T3" s="3" t="s">
        <v>10</v>
      </c>
      <c r="U3" s="3" t="s">
        <v>11</v>
      </c>
    </row>
    <row r="4" spans="1:21" ht="19" x14ac:dyDescent="0.25">
      <c r="A4" s="4" t="s">
        <v>12</v>
      </c>
      <c r="B4">
        <v>0</v>
      </c>
      <c r="C4">
        <v>0</v>
      </c>
      <c r="D4" s="1">
        <v>0.58373534999999999</v>
      </c>
      <c r="E4" s="1">
        <v>0.67705835000000003</v>
      </c>
      <c r="F4" s="1">
        <v>0.92217267999999997</v>
      </c>
      <c r="G4" s="1">
        <v>0.89790576</v>
      </c>
      <c r="H4" s="1">
        <f>AVERAGE(B4:G4)</f>
        <v>0.51347869000000002</v>
      </c>
      <c r="I4" s="1">
        <v>0.41980198000000002</v>
      </c>
      <c r="J4" s="1">
        <v>0.65861513999999999</v>
      </c>
      <c r="K4" s="1">
        <v>0.74330041999999996</v>
      </c>
      <c r="L4" s="1">
        <v>0.73614776000000004</v>
      </c>
      <c r="M4" s="1">
        <v>0.81153845999999996</v>
      </c>
      <c r="N4" s="1">
        <v>0.83552632000000004</v>
      </c>
      <c r="O4" s="1">
        <v>0.53424658000000003</v>
      </c>
      <c r="P4" s="1">
        <v>0.875</v>
      </c>
      <c r="Q4" s="1">
        <v>0.84112149999999997</v>
      </c>
      <c r="R4" s="1">
        <v>0</v>
      </c>
      <c r="S4" s="1">
        <v>0</v>
      </c>
      <c r="T4" s="1">
        <v>0</v>
      </c>
      <c r="U4" s="1">
        <v>0</v>
      </c>
    </row>
    <row r="5" spans="1:21" ht="19" x14ac:dyDescent="0.25">
      <c r="A5" s="4" t="s">
        <v>13</v>
      </c>
      <c r="B5">
        <v>0</v>
      </c>
      <c r="C5">
        <v>0</v>
      </c>
      <c r="D5" s="2">
        <v>0</v>
      </c>
      <c r="E5" s="2">
        <v>0</v>
      </c>
      <c r="F5" s="2">
        <v>1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1">
        <v>0</v>
      </c>
      <c r="S5" s="1">
        <v>0</v>
      </c>
      <c r="T5" s="1">
        <v>0</v>
      </c>
      <c r="U5" s="1">
        <v>0</v>
      </c>
    </row>
    <row r="6" spans="1:21" ht="19" x14ac:dyDescent="0.25">
      <c r="A6" s="4" t="s">
        <v>14</v>
      </c>
      <c r="B6">
        <v>0</v>
      </c>
      <c r="C6">
        <v>0</v>
      </c>
      <c r="D6" s="2">
        <v>0.80565127000000003</v>
      </c>
      <c r="E6" s="1">
        <v>0.85611510999999996</v>
      </c>
      <c r="F6" s="1">
        <v>0.90433724999999998</v>
      </c>
      <c r="G6" s="1">
        <v>0.90994763999999995</v>
      </c>
      <c r="H6" s="1">
        <v>0.78344670999999999</v>
      </c>
      <c r="I6" s="1">
        <v>0.76435644000000003</v>
      </c>
      <c r="J6" s="1">
        <v>0.82769725999999999</v>
      </c>
      <c r="K6" s="1">
        <v>0.84203103000000001</v>
      </c>
      <c r="L6" s="1">
        <v>0.88126649000000001</v>
      </c>
      <c r="M6" s="1">
        <v>0.86730768999999996</v>
      </c>
      <c r="N6" s="1">
        <v>0.92763158000000001</v>
      </c>
      <c r="O6" s="1">
        <v>0.78767122999999994</v>
      </c>
      <c r="P6" s="2">
        <v>1</v>
      </c>
      <c r="Q6" s="1">
        <v>0.92523363999999997</v>
      </c>
      <c r="R6" s="1">
        <v>0</v>
      </c>
      <c r="S6" s="1">
        <v>0</v>
      </c>
      <c r="T6" s="1">
        <v>0</v>
      </c>
      <c r="U6" s="1">
        <v>0</v>
      </c>
    </row>
    <row r="7" spans="1:21" ht="19" x14ac:dyDescent="0.25">
      <c r="A7" s="4" t="s">
        <v>15</v>
      </c>
      <c r="B7">
        <v>0</v>
      </c>
      <c r="C7">
        <v>0</v>
      </c>
      <c r="D7" s="1">
        <v>0.69331496000000004</v>
      </c>
      <c r="E7" s="1">
        <v>0.73061551000000002</v>
      </c>
      <c r="F7" s="1">
        <v>0.77259829999999996</v>
      </c>
      <c r="G7" s="1">
        <v>0.80680627999999999</v>
      </c>
      <c r="H7" s="1">
        <v>0.61224489999999998</v>
      </c>
      <c r="I7" s="1">
        <v>0.55247524999999997</v>
      </c>
      <c r="J7" s="1">
        <v>0.68276972999999996</v>
      </c>
      <c r="K7" s="1">
        <v>0.69957687000000002</v>
      </c>
      <c r="L7" s="1">
        <v>0.71240106000000003</v>
      </c>
      <c r="M7" s="1">
        <v>0.72692308000000005</v>
      </c>
      <c r="N7" s="1">
        <v>0.76973683999999998</v>
      </c>
      <c r="O7" s="1">
        <v>0.68493150999999997</v>
      </c>
      <c r="P7" s="2">
        <v>0.75</v>
      </c>
      <c r="Q7" s="1">
        <v>0.85981308000000001</v>
      </c>
      <c r="R7" s="1">
        <v>0</v>
      </c>
      <c r="S7" s="1">
        <v>0</v>
      </c>
      <c r="T7" s="1">
        <v>0</v>
      </c>
      <c r="U7" s="1">
        <v>0</v>
      </c>
    </row>
    <row r="10" spans="1:21" ht="21" x14ac:dyDescent="0.25">
      <c r="A10" s="5" t="s">
        <v>17</v>
      </c>
      <c r="B10" s="8" t="s">
        <v>0</v>
      </c>
      <c r="C10" s="8"/>
      <c r="D10" s="9" t="s">
        <v>1</v>
      </c>
      <c r="E10" s="8"/>
      <c r="F10" s="8" t="s">
        <v>2</v>
      </c>
      <c r="G10" s="8"/>
      <c r="H10" s="8" t="s">
        <v>3</v>
      </c>
      <c r="I10" s="8"/>
      <c r="J10" s="8" t="s">
        <v>4</v>
      </c>
      <c r="K10" s="8"/>
      <c r="L10" s="10" t="s">
        <v>5</v>
      </c>
      <c r="M10" s="10"/>
      <c r="N10" s="8" t="s">
        <v>6</v>
      </c>
      <c r="O10" s="8"/>
      <c r="P10" s="10" t="s">
        <v>7</v>
      </c>
      <c r="Q10" s="10"/>
      <c r="R10" s="10" t="s">
        <v>8</v>
      </c>
      <c r="S10" s="10"/>
      <c r="T10" s="10" t="s">
        <v>9</v>
      </c>
      <c r="U10" s="10"/>
    </row>
    <row r="11" spans="1:21" ht="19" x14ac:dyDescent="0.25">
      <c r="B11" s="3" t="s">
        <v>10</v>
      </c>
      <c r="C11" s="3" t="s">
        <v>11</v>
      </c>
      <c r="D11" s="3" t="s">
        <v>10</v>
      </c>
      <c r="E11" s="3" t="s">
        <v>11</v>
      </c>
      <c r="F11" s="3" t="s">
        <v>10</v>
      </c>
      <c r="G11" s="3" t="s">
        <v>11</v>
      </c>
      <c r="H11" s="3" t="s">
        <v>10</v>
      </c>
      <c r="I11" s="3" t="s">
        <v>11</v>
      </c>
      <c r="J11" s="3" t="s">
        <v>10</v>
      </c>
      <c r="K11" s="3" t="s">
        <v>11</v>
      </c>
      <c r="L11" s="3" t="s">
        <v>10</v>
      </c>
      <c r="M11" s="3" t="s">
        <v>11</v>
      </c>
      <c r="N11" s="3" t="s">
        <v>10</v>
      </c>
      <c r="O11" s="3" t="s">
        <v>11</v>
      </c>
      <c r="P11" s="3" t="s">
        <v>10</v>
      </c>
      <c r="Q11" s="3" t="s">
        <v>11</v>
      </c>
      <c r="R11" s="3" t="s">
        <v>10</v>
      </c>
      <c r="S11" s="3" t="s">
        <v>11</v>
      </c>
      <c r="T11" s="3" t="s">
        <v>10</v>
      </c>
      <c r="U11" s="3" t="s">
        <v>11</v>
      </c>
    </row>
    <row r="12" spans="1:21" ht="19" x14ac:dyDescent="0.25">
      <c r="A12" s="4" t="s">
        <v>12</v>
      </c>
      <c r="B12">
        <v>0</v>
      </c>
      <c r="C12">
        <v>0</v>
      </c>
      <c r="D12" s="1">
        <v>0.89125405000000002</v>
      </c>
      <c r="E12" s="1">
        <v>0.22165213</v>
      </c>
      <c r="F12" s="1">
        <v>0.88318490999999999</v>
      </c>
      <c r="G12" s="1">
        <v>0.29226460999999998</v>
      </c>
      <c r="H12" s="1">
        <v>0.99611198000000001</v>
      </c>
      <c r="I12" s="1">
        <v>3.1209359999999998E-2</v>
      </c>
      <c r="J12" s="1">
        <v>0.53645832999999998</v>
      </c>
      <c r="K12" s="1">
        <v>0.64117647</v>
      </c>
      <c r="L12" s="1">
        <v>0.22934233000000001</v>
      </c>
      <c r="M12" s="1">
        <v>0.88182972999999998</v>
      </c>
      <c r="N12" s="1">
        <v>0.87179487</v>
      </c>
      <c r="O12" s="1">
        <v>0.25373134000000003</v>
      </c>
      <c r="P12" s="1">
        <v>0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</row>
    <row r="13" spans="1:21" ht="19" x14ac:dyDescent="0.25">
      <c r="A13" s="4" t="s">
        <v>13</v>
      </c>
      <c r="B13">
        <v>0</v>
      </c>
      <c r="C13">
        <v>0</v>
      </c>
      <c r="D13" s="1">
        <v>0.99861175000000002</v>
      </c>
      <c r="E13" s="1">
        <v>1.53925E-3</v>
      </c>
      <c r="F13" s="1">
        <v>0.99423782000000005</v>
      </c>
      <c r="G13" s="1">
        <v>9.1004599999999995E-3</v>
      </c>
      <c r="H13" s="1">
        <v>1</v>
      </c>
      <c r="I13" s="2">
        <v>0</v>
      </c>
      <c r="J13" s="2">
        <v>1</v>
      </c>
      <c r="K13" s="2">
        <v>0</v>
      </c>
      <c r="L13" s="1">
        <v>0.23946037000000001</v>
      </c>
      <c r="M13" s="1">
        <v>0.86785259999999997</v>
      </c>
      <c r="N13" s="1">
        <v>0.62393162000000002</v>
      </c>
      <c r="O13" s="1">
        <v>0.46766169000000002</v>
      </c>
      <c r="P13" s="2">
        <v>0</v>
      </c>
      <c r="Q13" s="2">
        <v>1</v>
      </c>
      <c r="R13" s="1">
        <v>0</v>
      </c>
      <c r="S13" s="1">
        <v>0</v>
      </c>
      <c r="T13" s="1">
        <v>0</v>
      </c>
      <c r="U13" s="1">
        <v>0</v>
      </c>
    </row>
    <row r="14" spans="1:21" ht="19" x14ac:dyDescent="0.25">
      <c r="A14" s="4" t="s">
        <v>14</v>
      </c>
      <c r="B14">
        <v>0</v>
      </c>
      <c r="C14">
        <v>0</v>
      </c>
      <c r="D14" s="1">
        <v>0.83387321000000003</v>
      </c>
      <c r="E14" s="1">
        <v>0.33453052999999999</v>
      </c>
      <c r="F14" s="1">
        <v>0.85594552000000002</v>
      </c>
      <c r="G14" s="1">
        <v>0.34826741</v>
      </c>
      <c r="H14" s="1">
        <v>1</v>
      </c>
      <c r="I14" s="1">
        <v>2.60078E-3</v>
      </c>
      <c r="J14" s="1">
        <v>0.43125000000000002</v>
      </c>
      <c r="K14" s="1">
        <v>0.75882353000000002</v>
      </c>
      <c r="L14" s="1">
        <v>0.23608768999999999</v>
      </c>
      <c r="M14" s="1">
        <v>0.88310038000000002</v>
      </c>
      <c r="N14" s="1">
        <v>0.5</v>
      </c>
      <c r="O14" s="1">
        <v>0.61691541999999999</v>
      </c>
      <c r="P14" s="2">
        <v>0</v>
      </c>
      <c r="Q14" s="2">
        <v>1</v>
      </c>
      <c r="R14" s="1">
        <v>0</v>
      </c>
      <c r="S14" s="1">
        <v>0</v>
      </c>
      <c r="T14" s="1">
        <v>0</v>
      </c>
      <c r="U14" s="1">
        <v>0</v>
      </c>
    </row>
    <row r="15" spans="1:21" ht="19" x14ac:dyDescent="0.25">
      <c r="A15" s="4" t="s">
        <v>15</v>
      </c>
      <c r="B15">
        <v>0</v>
      </c>
      <c r="C15">
        <v>0</v>
      </c>
      <c r="D15" s="1">
        <v>1</v>
      </c>
      <c r="E15" s="1">
        <v>0</v>
      </c>
      <c r="F15" s="1">
        <v>0.81561026999999997</v>
      </c>
      <c r="G15" s="1">
        <v>0.25166258000000002</v>
      </c>
      <c r="H15" s="1">
        <v>1</v>
      </c>
      <c r="I15" s="1">
        <v>0</v>
      </c>
      <c r="J15" s="1">
        <v>0</v>
      </c>
      <c r="K15" s="1">
        <v>1</v>
      </c>
      <c r="L15" s="1">
        <v>0</v>
      </c>
      <c r="M15" s="1">
        <v>1</v>
      </c>
      <c r="N15" s="1">
        <v>0</v>
      </c>
      <c r="O15" s="1">
        <v>1</v>
      </c>
      <c r="P15" s="2">
        <v>0</v>
      </c>
      <c r="Q15" s="2">
        <v>1</v>
      </c>
      <c r="R15" s="1">
        <v>0</v>
      </c>
      <c r="S15" s="1">
        <v>0</v>
      </c>
      <c r="T15" s="1">
        <v>0</v>
      </c>
      <c r="U15" s="1">
        <v>0</v>
      </c>
    </row>
    <row r="19" spans="1:7" ht="21" x14ac:dyDescent="0.25">
      <c r="A19" s="5" t="s">
        <v>16</v>
      </c>
      <c r="B19" s="8" t="s">
        <v>18</v>
      </c>
      <c r="C19" s="8"/>
      <c r="D19" s="9" t="s">
        <v>19</v>
      </c>
      <c r="E19" s="8"/>
      <c r="F19" s="8" t="s">
        <v>20</v>
      </c>
      <c r="G19" s="8"/>
    </row>
    <row r="20" spans="1:7" ht="19" x14ac:dyDescent="0.25">
      <c r="A20" s="4"/>
      <c r="B20" s="3" t="s">
        <v>10</v>
      </c>
      <c r="C20" s="3" t="s">
        <v>11</v>
      </c>
      <c r="D20" s="3" t="s">
        <v>10</v>
      </c>
      <c r="E20" s="3" t="s">
        <v>11</v>
      </c>
      <c r="F20" s="3" t="s">
        <v>10</v>
      </c>
      <c r="G20" s="3" t="s">
        <v>11</v>
      </c>
    </row>
    <row r="21" spans="1:7" ht="19" x14ac:dyDescent="0.25">
      <c r="A21" s="4" t="s">
        <v>12</v>
      </c>
      <c r="B21" s="6">
        <f t="shared" ref="B21:C24" si="0">AVERAGE(D4,F4,H4)</f>
        <v>0.67312890666666669</v>
      </c>
      <c r="C21" s="6">
        <f t="shared" si="0"/>
        <v>0.66492203000000005</v>
      </c>
      <c r="D21" s="6">
        <f>AVERAGE(H4,J4,L4)</f>
        <v>0.63608053000000009</v>
      </c>
      <c r="E21" s="6">
        <f>AVERAGE(I4,K4,M4)</f>
        <v>0.65821362000000005</v>
      </c>
      <c r="F21" s="6">
        <f t="shared" ref="F21:G24" si="1">AVERAGE(L12,N12,P12)</f>
        <v>0.36704573333333329</v>
      </c>
      <c r="G21" s="6">
        <f t="shared" si="1"/>
        <v>0.71185368999999998</v>
      </c>
    </row>
    <row r="22" spans="1:7" ht="19" x14ac:dyDescent="0.25">
      <c r="A22" s="4" t="s">
        <v>13</v>
      </c>
      <c r="B22" s="6">
        <f>AVERAGE(D5,F5)</f>
        <v>0.5</v>
      </c>
      <c r="C22" s="6">
        <f>AVERAGE(E5,G5)</f>
        <v>0.5</v>
      </c>
      <c r="D22" s="6">
        <f>AVERAGE(F5,H5,J5)</f>
        <v>0.33333333333333331</v>
      </c>
      <c r="E22" s="6">
        <v>0.33333332999999998</v>
      </c>
      <c r="F22" s="6">
        <f t="shared" si="1"/>
        <v>0.28779733000000002</v>
      </c>
      <c r="G22" s="6">
        <f t="shared" si="1"/>
        <v>0.77850476333333329</v>
      </c>
    </row>
    <row r="23" spans="1:7" ht="19" x14ac:dyDescent="0.25">
      <c r="A23" s="4" t="s">
        <v>14</v>
      </c>
      <c r="B23" s="6">
        <f t="shared" si="0"/>
        <v>0.8311450766666667</v>
      </c>
      <c r="C23" s="6">
        <f t="shared" si="0"/>
        <v>0.84347306333333327</v>
      </c>
      <c r="D23" s="6">
        <f>AVERAGE(J6,H6,L6)</f>
        <v>0.83080348666666681</v>
      </c>
      <c r="E23" s="6">
        <f>AVERAGE(I6,K6,M6)</f>
        <v>0.82456505333333341</v>
      </c>
      <c r="F23" s="6">
        <f t="shared" si="1"/>
        <v>0.24536256333333331</v>
      </c>
      <c r="G23" s="6">
        <f t="shared" si="1"/>
        <v>0.83333859999999993</v>
      </c>
    </row>
    <row r="24" spans="1:7" ht="19" x14ac:dyDescent="0.25">
      <c r="A24" s="4" t="s">
        <v>15</v>
      </c>
      <c r="B24" s="6">
        <f t="shared" si="0"/>
        <v>0.69271938666666666</v>
      </c>
      <c r="C24" s="6">
        <f t="shared" si="0"/>
        <v>0.69663234666666662</v>
      </c>
      <c r="D24" s="6">
        <f>AVERAGE(H7,J7,L7)</f>
        <v>0.66913856333333321</v>
      </c>
      <c r="E24" s="6">
        <f t="shared" ref="E24" si="2">AVERAGE(I7,K7,M7)</f>
        <v>0.65965840000000009</v>
      </c>
      <c r="F24" s="6">
        <f t="shared" si="1"/>
        <v>0</v>
      </c>
      <c r="G24" s="6">
        <f t="shared" si="1"/>
        <v>1</v>
      </c>
    </row>
    <row r="28" spans="1:7" ht="21" x14ac:dyDescent="0.25">
      <c r="A28" s="5" t="s">
        <v>17</v>
      </c>
      <c r="B28" s="8" t="s">
        <v>18</v>
      </c>
      <c r="C28" s="8"/>
      <c r="D28" s="9" t="s">
        <v>19</v>
      </c>
      <c r="E28" s="8"/>
      <c r="F28" s="8" t="s">
        <v>20</v>
      </c>
      <c r="G28" s="8"/>
    </row>
    <row r="29" spans="1:7" ht="19" x14ac:dyDescent="0.25">
      <c r="A29" s="4"/>
      <c r="B29" s="3" t="s">
        <v>10</v>
      </c>
      <c r="C29" s="3" t="s">
        <v>11</v>
      </c>
      <c r="D29" s="3" t="s">
        <v>10</v>
      </c>
      <c r="E29" s="3" t="s">
        <v>11</v>
      </c>
      <c r="F29" s="3" t="s">
        <v>10</v>
      </c>
      <c r="G29" s="3" t="s">
        <v>11</v>
      </c>
    </row>
    <row r="30" spans="1:7" ht="19" x14ac:dyDescent="0.25">
      <c r="A30" s="4" t="s">
        <v>12</v>
      </c>
      <c r="B30" s="6">
        <f>AVERAGE(D12,F12,H12)</f>
        <v>0.92351697999999993</v>
      </c>
      <c r="C30" s="6">
        <f>AVERAGE(E12,G12)</f>
        <v>0.25695836999999999</v>
      </c>
      <c r="D30" s="6">
        <f t="shared" ref="D30:E30" si="3">AVERAGE(F12,H12,J12)</f>
        <v>0.80525173999999999</v>
      </c>
      <c r="E30" s="6">
        <f t="shared" si="3"/>
        <v>0.32155014666666665</v>
      </c>
      <c r="F30" s="6">
        <f>AVERAGE(L12,N12,P12)</f>
        <v>0.36704573333333329</v>
      </c>
      <c r="G30" s="6">
        <f>AVERAGE(M12,O12,Q12)</f>
        <v>0.71185368999999998</v>
      </c>
    </row>
    <row r="31" spans="1:7" ht="19" x14ac:dyDescent="0.25">
      <c r="A31" s="4" t="s">
        <v>13</v>
      </c>
      <c r="B31" s="6">
        <f t="shared" ref="B31:B33" si="4">AVERAGE(D13,F13,H13)</f>
        <v>0.99761652333333339</v>
      </c>
      <c r="C31" s="6">
        <f>AVERAGE(E13,G13)</f>
        <v>5.3198550000000001E-3</v>
      </c>
      <c r="D31" s="6">
        <f t="shared" ref="D31:D33" si="5">AVERAGE(F13,H13,J13)</f>
        <v>0.99807927333333335</v>
      </c>
      <c r="E31" s="6">
        <f t="shared" ref="E31:E33" si="6">AVERAGE(G13,I13,K13)</f>
        <v>3.0334866666666665E-3</v>
      </c>
      <c r="F31" s="6">
        <f t="shared" ref="F31:F33" si="7">AVERAGE(L13,N13,P13)</f>
        <v>0.28779733000000002</v>
      </c>
      <c r="G31" s="6">
        <f t="shared" ref="G31:G33" si="8">AVERAGE(M13,O13,Q13)</f>
        <v>0.77850476333333329</v>
      </c>
    </row>
    <row r="32" spans="1:7" ht="19" x14ac:dyDescent="0.25">
      <c r="A32" s="4" t="s">
        <v>14</v>
      </c>
      <c r="B32" s="6">
        <f t="shared" si="4"/>
        <v>0.89660624333333327</v>
      </c>
      <c r="C32" s="6">
        <f t="shared" ref="C32" si="9">AVERAGE(E14,G14)</f>
        <v>0.34139896999999997</v>
      </c>
      <c r="D32" s="6">
        <f t="shared" si="5"/>
        <v>0.76239850666666664</v>
      </c>
      <c r="E32" s="6">
        <f t="shared" si="6"/>
        <v>0.36989724000000002</v>
      </c>
      <c r="F32" s="6">
        <f t="shared" si="7"/>
        <v>0.24536256333333331</v>
      </c>
      <c r="G32" s="6">
        <f t="shared" si="8"/>
        <v>0.83333859999999993</v>
      </c>
    </row>
    <row r="33" spans="1:7" ht="19" x14ac:dyDescent="0.25">
      <c r="A33" s="4" t="s">
        <v>15</v>
      </c>
      <c r="B33" s="6">
        <f t="shared" si="4"/>
        <v>0.93853675666666669</v>
      </c>
      <c r="C33" s="6">
        <f>AVERAGE(G15)</f>
        <v>0.25166258000000002</v>
      </c>
      <c r="D33" s="6">
        <f t="shared" si="5"/>
        <v>0.60520342333333332</v>
      </c>
      <c r="E33" s="6">
        <f t="shared" si="6"/>
        <v>0.41722086000000003</v>
      </c>
      <c r="F33" s="6">
        <f t="shared" si="7"/>
        <v>0</v>
      </c>
      <c r="G33" s="6">
        <f t="shared" si="8"/>
        <v>1</v>
      </c>
    </row>
  </sheetData>
  <mergeCells count="26">
    <mergeCell ref="N2:O2"/>
    <mergeCell ref="P2:Q2"/>
    <mergeCell ref="R2:S2"/>
    <mergeCell ref="T2:U2"/>
    <mergeCell ref="B2:C2"/>
    <mergeCell ref="D2:E2"/>
    <mergeCell ref="F2:G2"/>
    <mergeCell ref="H2:I2"/>
    <mergeCell ref="J2:K2"/>
    <mergeCell ref="L2:M2"/>
    <mergeCell ref="B10:C10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B19:C19"/>
    <mergeCell ref="D19:E19"/>
    <mergeCell ref="F19:G19"/>
    <mergeCell ref="B28:C28"/>
    <mergeCell ref="D28:E28"/>
    <mergeCell ref="F28:G2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B7991-B3BA-7D4A-AEFD-4AE205316594}">
  <dimension ref="A1:H6"/>
  <sheetViews>
    <sheetView tabSelected="1" workbookViewId="0">
      <selection activeCell="D8" sqref="D8"/>
    </sheetView>
  </sheetViews>
  <sheetFormatPr baseColWidth="10" defaultRowHeight="16" x14ac:dyDescent="0.2"/>
  <cols>
    <col min="1" max="1" width="31.83203125" customWidth="1"/>
    <col min="3" max="4" width="14.83203125" customWidth="1"/>
    <col min="6" max="6" width="16" customWidth="1"/>
    <col min="8" max="8" width="16" customWidth="1"/>
  </cols>
  <sheetData>
    <row r="1" spans="1:8" ht="21" x14ac:dyDescent="0.25">
      <c r="A1" s="5" t="s">
        <v>16</v>
      </c>
      <c r="B1" s="8" t="s">
        <v>18</v>
      </c>
      <c r="C1" s="8"/>
      <c r="D1" s="7"/>
      <c r="E1" s="9" t="s">
        <v>19</v>
      </c>
      <c r="F1" s="8"/>
      <c r="G1" s="8" t="s">
        <v>20</v>
      </c>
      <c r="H1" s="8"/>
    </row>
    <row r="2" spans="1:8" ht="19" x14ac:dyDescent="0.25">
      <c r="A2" s="4"/>
      <c r="B2" s="3" t="s">
        <v>10</v>
      </c>
      <c r="C2" s="3" t="s">
        <v>11</v>
      </c>
      <c r="D2" s="3"/>
      <c r="E2" s="3" t="s">
        <v>10</v>
      </c>
      <c r="F2" s="3" t="s">
        <v>11</v>
      </c>
      <c r="G2" s="3" t="s">
        <v>10</v>
      </c>
      <c r="H2" s="3" t="s">
        <v>11</v>
      </c>
    </row>
    <row r="3" spans="1:8" x14ac:dyDescent="0.2">
      <c r="A3" t="s">
        <v>21</v>
      </c>
    </row>
    <row r="4" spans="1:8" x14ac:dyDescent="0.2">
      <c r="A4" t="s">
        <v>22</v>
      </c>
    </row>
    <row r="5" spans="1:8" x14ac:dyDescent="0.2">
      <c r="A5" t="s">
        <v>23</v>
      </c>
    </row>
    <row r="6" spans="1:8" x14ac:dyDescent="0.2">
      <c r="A6" t="s">
        <v>24</v>
      </c>
    </row>
  </sheetData>
  <mergeCells count="3">
    <mergeCell ref="B1:C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Devathi, Jogesh Venkata Surya Prakash</dc:creator>
  <cp:lastModifiedBy>Devathi, Jogesh Venkata Surya Prakash</cp:lastModifiedBy>
  <dcterms:created xsi:type="dcterms:W3CDTF">2021-04-16T00:36:34Z</dcterms:created>
  <dcterms:modified xsi:type="dcterms:W3CDTF">2021-05-08T15:42:56Z</dcterms:modified>
</cp:coreProperties>
</file>