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xcel_Data_Analytics_Course-main\Excel_Data_Analytics_Course-main\2_Formulas_Functions\"/>
    </mc:Choice>
  </mc:AlternateContent>
  <xr:revisionPtr revIDLastSave="0" documentId="13_ncr:1_{4A35102C-1663-4DCC-BB74-4F441C5CB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8" l="1" a="1"/>
  <c r="AA2" i="8" s="1"/>
  <c r="AB2" i="8" s="1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Z2" i="8" a="1"/>
  <c r="Z2" i="8" s="1"/>
  <c r="Y15" i="8"/>
  <c r="Y3" i="8"/>
  <c r="Y4" i="8"/>
  <c r="Y5" i="8"/>
  <c r="Y6" i="8"/>
  <c r="Y7" i="8"/>
  <c r="Y8" i="8"/>
  <c r="Y9" i="8"/>
  <c r="Y10" i="8"/>
  <c r="Y11" i="8"/>
  <c r="Y12" i="8"/>
  <c r="Y13" i="8"/>
  <c r="Y14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2" i="8"/>
  <c r="J3" i="8"/>
  <c r="K3" i="8"/>
  <c r="L3" i="8"/>
  <c r="N3" i="8"/>
  <c r="J4" i="8"/>
  <c r="N4" i="8" s="1"/>
  <c r="K4" i="8"/>
  <c r="L4" i="8"/>
  <c r="J5" i="8"/>
  <c r="K5" i="8"/>
  <c r="L5" i="8"/>
  <c r="N5" i="8"/>
  <c r="J6" i="8"/>
  <c r="K6" i="8"/>
  <c r="L6" i="8"/>
  <c r="N6" i="8"/>
  <c r="J7" i="8"/>
  <c r="N7" i="8" s="1"/>
  <c r="K7" i="8"/>
  <c r="L7" i="8"/>
  <c r="J8" i="8"/>
  <c r="K8" i="8"/>
  <c r="L8" i="8"/>
  <c r="N8" i="8"/>
  <c r="J9" i="8"/>
  <c r="K9" i="8"/>
  <c r="L9" i="8"/>
  <c r="N9" i="8"/>
  <c r="J10" i="8"/>
  <c r="N10" i="8" s="1"/>
  <c r="K10" i="8"/>
  <c r="L10" i="8"/>
  <c r="J11" i="8"/>
  <c r="K11" i="8"/>
  <c r="L11" i="8"/>
  <c r="N11" i="8"/>
  <c r="J12" i="8"/>
  <c r="K12" i="8"/>
  <c r="L12" i="8"/>
  <c r="N12" i="8"/>
  <c r="J13" i="8"/>
  <c r="N13" i="8" s="1"/>
  <c r="K13" i="8"/>
  <c r="L13" i="8"/>
  <c r="J14" i="8"/>
  <c r="K14" i="8"/>
  <c r="L14" i="8"/>
  <c r="N14" i="8"/>
  <c r="J15" i="8"/>
  <c r="K15" i="8"/>
  <c r="L15" i="8"/>
  <c r="N15" i="8"/>
  <c r="J16" i="8"/>
  <c r="N16" i="8" s="1"/>
  <c r="K16" i="8"/>
  <c r="L16" i="8"/>
  <c r="J17" i="8"/>
  <c r="K17" i="8"/>
  <c r="L17" i="8"/>
  <c r="N17" i="8"/>
  <c r="J18" i="8"/>
  <c r="K18" i="8"/>
  <c r="L18" i="8"/>
  <c r="N18" i="8"/>
  <c r="J19" i="8"/>
  <c r="N19" i="8" s="1"/>
  <c r="K19" i="8"/>
  <c r="L19" i="8"/>
  <c r="J20" i="8"/>
  <c r="K20" i="8"/>
  <c r="L20" i="8"/>
  <c r="N20" i="8"/>
  <c r="J21" i="8"/>
  <c r="K21" i="8"/>
  <c r="L21" i="8"/>
  <c r="N21" i="8"/>
  <c r="N2" i="8"/>
  <c r="L2" i="8"/>
  <c r="K2" i="8"/>
  <c r="J2" i="8"/>
  <c r="J2" i="14"/>
  <c r="N2" i="14" s="1"/>
  <c r="K2" i="14"/>
  <c r="L2" i="14"/>
  <c r="P2" i="14"/>
  <c r="R6" i="14" s="1"/>
  <c r="J3" i="14"/>
  <c r="K3" i="14"/>
  <c r="L3" i="14"/>
  <c r="N3" i="14"/>
  <c r="J4" i="14"/>
  <c r="N4" i="14" s="1"/>
  <c r="K4" i="14"/>
  <c r="L4" i="14"/>
  <c r="J5" i="14"/>
  <c r="K5" i="14"/>
  <c r="L5" i="14"/>
  <c r="N5" i="14"/>
  <c r="J6" i="14"/>
  <c r="K6" i="14"/>
  <c r="L6" i="14"/>
  <c r="N6" i="14"/>
  <c r="J7" i="14"/>
  <c r="K7" i="14"/>
  <c r="L7" i="14"/>
  <c r="N7" i="14"/>
  <c r="J8" i="14"/>
  <c r="K8" i="14"/>
  <c r="L8" i="14"/>
  <c r="N8" i="14"/>
  <c r="J9" i="14"/>
  <c r="N9" i="14" s="1"/>
  <c r="K9" i="14"/>
  <c r="L9" i="14"/>
  <c r="J10" i="14"/>
  <c r="K10" i="14"/>
  <c r="L10" i="14"/>
  <c r="N10" i="14"/>
  <c r="J11" i="14"/>
  <c r="K11" i="14"/>
  <c r="L11" i="14"/>
  <c r="N11" i="14" s="1"/>
  <c r="J12" i="14"/>
  <c r="K12" i="14"/>
  <c r="L12" i="14"/>
  <c r="N12" i="14"/>
  <c r="J13" i="14"/>
  <c r="K13" i="14"/>
  <c r="L13" i="14"/>
  <c r="N13" i="14"/>
  <c r="J14" i="14"/>
  <c r="K14" i="14"/>
  <c r="L14" i="14"/>
  <c r="N14" i="14"/>
  <c r="J15" i="14"/>
  <c r="K15" i="14"/>
  <c r="L15" i="14"/>
  <c r="N15" i="14"/>
  <c r="J16" i="14"/>
  <c r="N16" i="14" s="1"/>
  <c r="K16" i="14"/>
  <c r="L16" i="14"/>
  <c r="J17" i="14"/>
  <c r="K17" i="14"/>
  <c r="L17" i="14"/>
  <c r="N17" i="14"/>
  <c r="J18" i="14"/>
  <c r="K18" i="14"/>
  <c r="L18" i="14"/>
  <c r="N18" i="14"/>
  <c r="J19" i="14"/>
  <c r="K19" i="14"/>
  <c r="L19" i="14"/>
  <c r="N19" i="14"/>
  <c r="J20" i="14"/>
  <c r="K20" i="14"/>
  <c r="L20" i="14"/>
  <c r="N20" i="14"/>
  <c r="J21" i="14"/>
  <c r="N21" i="14" s="1"/>
  <c r="K21" i="14"/>
  <c r="L21" i="14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S2" i="14" l="1"/>
  <c r="R22" i="14"/>
  <c r="R15" i="14"/>
  <c r="R13" i="14"/>
  <c r="R20" i="14"/>
  <c r="R8" i="14"/>
  <c r="R17" i="14"/>
  <c r="R5" i="14"/>
  <c r="R21" i="14"/>
  <c r="R11" i="14"/>
  <c r="R3" i="14"/>
  <c r="R10" i="14"/>
  <c r="R12" i="14"/>
  <c r="R19" i="14"/>
  <c r="R7" i="14"/>
  <c r="R14" i="14"/>
  <c r="R2" i="14"/>
  <c r="R9" i="14"/>
  <c r="R16" i="14"/>
  <c r="R4" i="14"/>
  <c r="R18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N18" i="15" l="1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<sst xmlns="http://schemas.openxmlformats.org/spreadsheetml/2006/main" count="474" uniqueCount="99">
  <si>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</si>
  <si>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</si>
  <si>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</si>
  <si>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</si>
  <si>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</si>
  <si>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</si>
  <si>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</si>
  <si>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</si>
  <si>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</si>
  <si>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</si>
  <si>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</si>
  <si>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</si>
  <si>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</si>
  <si>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</si>
  <si>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</si>
  <si>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</si>
  <si>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</si>
  <si>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</si>
  <si>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</si>
  <si>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</si>
  <si>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</si>
  <si>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</si>
  <si>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</si>
  <si>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</si>
  <si>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</si>
  <si>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</si>
  <si>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</si>
  <si>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</si>
  <si>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</si>
  <si>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</si>
  <si>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</si>
  <si>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</si>
  <si>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</si>
  <si>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</si>
  <si>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</si>
  <si>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</si>
  <si>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</si>
  <si>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</si>
  <si>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</si>
  <si>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</si>
  <si>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</si>
  <si>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</si>
  <si>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</si>
  <si>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</si>
  <si>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</si>
  <si>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</si>
  <si>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</si>
  <si>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</si>
  <si>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</si>
  <si>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</si>
  <si>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</si>
  <si>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</si>
  <si>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</si>
  <si>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</si>
  <si>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</si>
  <si>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</si>
  <si>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</si>
  <si>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</si>
  <si>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</si>
  <si>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</si>
  <si>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</si>
  <si>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</si>
  <si>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</si>
  <si>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</si>
  <si>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</si>
  <si>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</si>
  <si>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</si>
  <si>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</si>
  <si>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</si>
  <si>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</si>
  <si>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</si>
  <si>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</si>
  <si>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</si>
  <si>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</si>
  <si>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</si>
  <si>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</si>
  <si>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</si>
  <si>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</si>
  <si>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</si>
  <si>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</si>
  <si>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</si>
  <si>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</si>
  <si>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</si>
  <si>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</si>
  <si>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</si>
  <si>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</si>
  <si>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</si>
  <si>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</si>
  <si>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</si>
  <si>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</si>
  <si>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</si>
  <si>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</si>
  <si>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</si>
  <si>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</si>
  <si>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</si>
  <si>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</si>
  <si>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=DATEIF(N2, $P$2, "D")</t>
  </si>
  <si>
    <t>=TEXT(D22, "HH:MM AM/PM")</t>
  </si>
  <si>
    <t>=TIME(T22,U22,V22)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</si>
</sst>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0" fontId="0" fillId="0" borderId="0" xfId="0" quotePrefix="1"/>
    <xf numFmtId="1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Posting</a:t>
            </a:r>
            <a:r>
              <a:rPr lang="en-US" baseline="0"/>
              <a:t> per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3-490C-A516-BE1FBA148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033456"/>
        <c:axId val="1701028176"/>
      </c:barChart>
      <c:catAx>
        <c:axId val="170103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028176"/>
        <c:crosses val="autoZero"/>
        <c:auto val="1"/>
        <c:lblAlgn val="ctr"/>
        <c:lblOffset val="100"/>
        <c:noMultiLvlLbl val="0"/>
      </c:catAx>
      <c:valAx>
        <c:axId val="170102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03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381000</xdr:colOff>
      <xdr:row>2</xdr:row>
      <xdr:rowOff>57150</xdr:rowOff>
    </xdr:from>
    <xdr:to>
      <xdr:col>36</xdr:col>
      <xdr:colOff>76200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55E4B-6B11-CB57-2BB9-74F84DE92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N5" sqref="N5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11.88671875" hidden="1" customWidth="1"/>
    <col min="9" max="9" width="24.6640625" customWidth="1"/>
    <col min="10" max="10" width="5.109375" customWidth="1"/>
    <col min="11" max="11" width="5.21875" customWidth="1"/>
    <col min="12" max="12" width="6.109375" customWidth="1"/>
    <col min="13" max="13" width="6.21875" customWidth="1"/>
    <col min="14" max="14" width="15" bestFit="1" customWidth="1"/>
    <col min="15" max="15" width="10.5546875" customWidth="1"/>
    <col min="16" max="16" width="11.77734375" customWidth="1"/>
    <col min="17" max="17" width="9.5546875" customWidth="1"/>
    <col min="18" max="18" width="9" customWidth="1"/>
    <col min="19" max="19" width="7" customWidth="1"/>
    <col min="20" max="20" width="7.44140625" customWidth="1"/>
    <col min="21" max="21" width="8.44140625" customWidth="1"/>
    <col min="22" max="22" width="15.5546875" customWidth="1"/>
    <col min="23" max="23" width="11.21875" customWidth="1"/>
    <col min="24" max="24" width="17.88671875" bestFit="1" customWidth="1"/>
    <col min="25" max="25" width="26.21875" bestFit="1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90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DATE(M2,J2,K2)</f>
        <v>45</v>
      </c>
      <c r="P2" s="9">
        <f ca="1">TODAY()</f>
        <v>45918</v>
      </c>
      <c r="R2" s="18" t="s">
        <v>96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 "HH:MM AM/PM")</f>
        <v>03:22 PM</v>
      </c>
      <c r="Z2" cm="1">
        <f t="array" ref="Z2:Z21">HOUR(D2:D21)</f>
        <v>15</v>
      </c>
      <c r="AA2" cm="1">
        <f t="array" ref="AA2:AA25">_xlfn.SEQUENCE(24, 1)</f>
        <v>1</v>
      </c>
      <c r="AB2">
        <f>COUNTIF(_xlfn.ANCHORARRAY($Z$2), 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DATE(M3,J3,K3)</f>
        <v>130</v>
      </c>
      <c r="T3">
        <f t="shared" ref="T3:T21" si="4">HOUR(D3)</f>
        <v>9</v>
      </c>
      <c r="U3">
        <f t="shared" ref="U3:U21" si="5">MINUTE(D3)</f>
        <v>45</v>
      </c>
      <c r="V3">
        <f t="shared" ref="V3:V21" si="6">SECOND(D3)</f>
        <v>32</v>
      </c>
      <c r="X3" s="13">
        <f t="shared" ref="X3:X22" si="7">TIME(T3,U3,V3)</f>
        <v>0.40662037037037035</v>
      </c>
      <c r="Y3" t="str">
        <f t="shared" ref="Y3:Y21" si="8">TEXT(D3, "HH:MM AM/PM")</f>
        <v>09:45 AM</v>
      </c>
      <c r="Z3">
        <v>9</v>
      </c>
      <c r="AA3">
        <v>2</v>
      </c>
      <c r="AB3">
        <f t="shared" ref="AB3:AB25" si="9">COUNTIF(_xlfn.ANCHORARRAY($Z$2), 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203</v>
      </c>
      <c r="T4">
        <f t="shared" si="4"/>
        <v>17</v>
      </c>
      <c r="U4">
        <f t="shared" si="5"/>
        <v>30</v>
      </c>
      <c r="V4">
        <f t="shared" si="6"/>
        <v>47</v>
      </c>
      <c r="X4" s="13">
        <f t="shared" si="7"/>
        <v>0.72971064814814812</v>
      </c>
      <c r="Y4" t="str">
        <f t="shared" si="8"/>
        <v>05:30 PM</v>
      </c>
      <c r="Z4">
        <v>17</v>
      </c>
      <c r="AA4">
        <v>3</v>
      </c>
      <c r="AB4">
        <f t="shared" si="9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248</v>
      </c>
      <c r="T5">
        <f t="shared" si="4"/>
        <v>7</v>
      </c>
      <c r="U5">
        <f t="shared" si="5"/>
        <v>15</v>
      </c>
      <c r="V5">
        <f t="shared" si="6"/>
        <v>9</v>
      </c>
      <c r="X5" s="13">
        <f t="shared" si="7"/>
        <v>0.3021875</v>
      </c>
      <c r="Y5" t="str">
        <f t="shared" si="8"/>
        <v>07:15 AM</v>
      </c>
      <c r="Z5">
        <v>7</v>
      </c>
      <c r="AA5">
        <v>4</v>
      </c>
      <c r="AB5">
        <f t="shared" si="9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323</v>
      </c>
      <c r="T6">
        <f t="shared" si="4"/>
        <v>17</v>
      </c>
      <c r="U6">
        <f t="shared" si="5"/>
        <v>0</v>
      </c>
      <c r="V6">
        <f t="shared" si="6"/>
        <v>21</v>
      </c>
      <c r="X6" s="13">
        <f t="shared" si="7"/>
        <v>0.70857638888888885</v>
      </c>
      <c r="Y6" t="str">
        <f t="shared" si="8"/>
        <v>05:00 PM</v>
      </c>
      <c r="Z6">
        <v>17</v>
      </c>
      <c r="AA6">
        <v>5</v>
      </c>
      <c r="AB6">
        <f t="shared" si="9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11</v>
      </c>
      <c r="T7">
        <f t="shared" si="4"/>
        <v>12</v>
      </c>
      <c r="U7">
        <f t="shared" si="5"/>
        <v>45</v>
      </c>
      <c r="V7">
        <f t="shared" si="6"/>
        <v>58</v>
      </c>
      <c r="X7" s="13">
        <f t="shared" si="7"/>
        <v>0.53192129629629625</v>
      </c>
      <c r="Y7" t="str">
        <f t="shared" si="8"/>
        <v>12:45 PM</v>
      </c>
      <c r="Z7">
        <v>12</v>
      </c>
      <c r="AA7">
        <v>6</v>
      </c>
      <c r="AB7">
        <f t="shared" si="9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63</v>
      </c>
      <c r="T8">
        <f t="shared" si="4"/>
        <v>16</v>
      </c>
      <c r="U8">
        <f t="shared" si="5"/>
        <v>30</v>
      </c>
      <c r="V8">
        <f t="shared" si="6"/>
        <v>33</v>
      </c>
      <c r="X8" s="13">
        <f t="shared" si="7"/>
        <v>0.68788194444444439</v>
      </c>
      <c r="Y8" t="str">
        <f t="shared" si="8"/>
        <v>04:30 PM</v>
      </c>
      <c r="Z8">
        <v>16</v>
      </c>
      <c r="AA8">
        <v>7</v>
      </c>
      <c r="AB8">
        <f t="shared" si="9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117</v>
      </c>
      <c r="T9">
        <f t="shared" si="4"/>
        <v>8</v>
      </c>
      <c r="U9">
        <f t="shared" si="5"/>
        <v>10</v>
      </c>
      <c r="V9">
        <f t="shared" si="6"/>
        <v>46</v>
      </c>
      <c r="X9" s="13">
        <f t="shared" si="7"/>
        <v>0.34081018518518519</v>
      </c>
      <c r="Y9" t="str">
        <f t="shared" si="8"/>
        <v>08:10 AM</v>
      </c>
      <c r="Z9">
        <v>8</v>
      </c>
      <c r="AA9">
        <v>8</v>
      </c>
      <c r="AB9">
        <f t="shared" si="9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167</v>
      </c>
      <c r="T10">
        <f t="shared" si="4"/>
        <v>17</v>
      </c>
      <c r="U10">
        <f t="shared" si="5"/>
        <v>50</v>
      </c>
      <c r="V10">
        <f t="shared" si="6"/>
        <v>24</v>
      </c>
      <c r="X10" s="13">
        <f t="shared" si="7"/>
        <v>0.74333333333333329</v>
      </c>
      <c r="Y10" t="str">
        <f t="shared" si="8"/>
        <v>05:50 PM</v>
      </c>
      <c r="Z10">
        <v>17</v>
      </c>
      <c r="AA10">
        <v>9</v>
      </c>
      <c r="AB10">
        <f t="shared" si="9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189</v>
      </c>
      <c r="T11">
        <f t="shared" si="4"/>
        <v>14</v>
      </c>
      <c r="U11">
        <f t="shared" si="5"/>
        <v>35</v>
      </c>
      <c r="V11">
        <f t="shared" si="6"/>
        <v>36</v>
      </c>
      <c r="X11" s="13">
        <f t="shared" si="7"/>
        <v>0.60805555555555557</v>
      </c>
      <c r="Y11" t="str">
        <f t="shared" si="8"/>
        <v>02:35 PM</v>
      </c>
      <c r="Z11">
        <v>14</v>
      </c>
      <c r="AA11">
        <v>10</v>
      </c>
      <c r="AB11">
        <f t="shared" si="9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164</v>
      </c>
      <c r="T12">
        <f t="shared" si="4"/>
        <v>6</v>
      </c>
      <c r="U12">
        <f t="shared" si="5"/>
        <v>50</v>
      </c>
      <c r="V12">
        <f t="shared" si="6"/>
        <v>18</v>
      </c>
      <c r="X12" s="13">
        <f t="shared" si="7"/>
        <v>0.28493055555555558</v>
      </c>
      <c r="Y12" t="str">
        <f t="shared" si="8"/>
        <v>06:50 AM</v>
      </c>
      <c r="Z12">
        <v>6</v>
      </c>
      <c r="AA12">
        <v>11</v>
      </c>
      <c r="AB12">
        <f t="shared" si="9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25</v>
      </c>
      <c r="T13">
        <f t="shared" si="4"/>
        <v>13</v>
      </c>
      <c r="U13">
        <f t="shared" si="5"/>
        <v>15</v>
      </c>
      <c r="V13">
        <f t="shared" si="6"/>
        <v>5</v>
      </c>
      <c r="X13" s="13">
        <f t="shared" si="7"/>
        <v>0.55214120370370368</v>
      </c>
      <c r="Y13" t="str">
        <f t="shared" si="8"/>
        <v>01:15 PM</v>
      </c>
      <c r="Z13">
        <v>13</v>
      </c>
      <c r="AA13">
        <v>12</v>
      </c>
      <c r="AB13">
        <f t="shared" si="9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77</v>
      </c>
      <c r="T14">
        <f t="shared" si="4"/>
        <v>11</v>
      </c>
      <c r="U14">
        <f t="shared" si="5"/>
        <v>45</v>
      </c>
      <c r="V14">
        <f t="shared" si="6"/>
        <v>39</v>
      </c>
      <c r="X14" s="13">
        <f t="shared" si="7"/>
        <v>0.49003472222222222</v>
      </c>
      <c r="Y14" t="str">
        <f t="shared" si="8"/>
        <v>11:45 AM</v>
      </c>
      <c r="Z14">
        <v>11</v>
      </c>
      <c r="AA14">
        <v>13</v>
      </c>
      <c r="AB14">
        <f t="shared" si="9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153</v>
      </c>
      <c r="T15">
        <f t="shared" si="4"/>
        <v>10</v>
      </c>
      <c r="U15">
        <f t="shared" si="5"/>
        <v>0</v>
      </c>
      <c r="V15">
        <f t="shared" si="6"/>
        <v>51</v>
      </c>
      <c r="X15" s="13">
        <f t="shared" si="7"/>
        <v>0.41725694444444444</v>
      </c>
      <c r="Y15" t="str">
        <f>TEXT(D15, "HH:MM AM/PM")</f>
        <v>10:00 AM</v>
      </c>
      <c r="Z15">
        <v>10</v>
      </c>
      <c r="AA15">
        <v>14</v>
      </c>
      <c r="AB15">
        <f t="shared" si="9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243</v>
      </c>
      <c r="T16">
        <f t="shared" si="4"/>
        <v>17</v>
      </c>
      <c r="U16">
        <f t="shared" si="5"/>
        <v>30</v>
      </c>
      <c r="V16">
        <f t="shared" si="6"/>
        <v>14</v>
      </c>
      <c r="X16" s="13">
        <f t="shared" si="7"/>
        <v>0.72932870370370373</v>
      </c>
      <c r="Y16" t="str">
        <f t="shared" si="8"/>
        <v>05:30 PM</v>
      </c>
      <c r="Z16">
        <v>17</v>
      </c>
      <c r="AA16">
        <v>15</v>
      </c>
      <c r="AB16">
        <f t="shared" si="9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293</v>
      </c>
      <c r="T17">
        <f t="shared" si="4"/>
        <v>7</v>
      </c>
      <c r="U17">
        <f t="shared" si="5"/>
        <v>40</v>
      </c>
      <c r="V17">
        <f t="shared" si="6"/>
        <v>29</v>
      </c>
      <c r="X17" s="13">
        <f t="shared" si="7"/>
        <v>0.3197800925925926</v>
      </c>
      <c r="Y17" t="str">
        <f t="shared" si="8"/>
        <v>07:40 AM</v>
      </c>
      <c r="Z17">
        <v>7</v>
      </c>
      <c r="AA17">
        <v>16</v>
      </c>
      <c r="AB17">
        <f t="shared" si="9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59</v>
      </c>
      <c r="T18">
        <f t="shared" si="4"/>
        <v>17</v>
      </c>
      <c r="U18">
        <f t="shared" si="5"/>
        <v>15</v>
      </c>
      <c r="V18">
        <f t="shared" si="6"/>
        <v>42</v>
      </c>
      <c r="X18" s="13">
        <f t="shared" si="7"/>
        <v>0.71923611111111108</v>
      </c>
      <c r="Y18" t="str">
        <f t="shared" si="8"/>
        <v>05:15 PM</v>
      </c>
      <c r="Z18">
        <v>17</v>
      </c>
      <c r="AA18">
        <v>17</v>
      </c>
      <c r="AB18">
        <f t="shared" si="9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127</v>
      </c>
      <c r="T19">
        <f t="shared" si="4"/>
        <v>17</v>
      </c>
      <c r="U19">
        <f t="shared" si="5"/>
        <v>25</v>
      </c>
      <c r="V19">
        <f t="shared" si="6"/>
        <v>57</v>
      </c>
      <c r="X19" s="13">
        <f t="shared" si="7"/>
        <v>0.72635416666666663</v>
      </c>
      <c r="Y19" t="str">
        <f t="shared" si="8"/>
        <v>05:25 PM</v>
      </c>
      <c r="Z19">
        <v>17</v>
      </c>
      <c r="AA19">
        <v>18</v>
      </c>
      <c r="AB19">
        <f t="shared" si="9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205</v>
      </c>
      <c r="T20">
        <f t="shared" si="4"/>
        <v>7</v>
      </c>
      <c r="U20">
        <f t="shared" si="5"/>
        <v>0</v>
      </c>
      <c r="V20">
        <f t="shared" si="6"/>
        <v>3</v>
      </c>
      <c r="X20" s="13">
        <f t="shared" si="7"/>
        <v>0.29170138888888891</v>
      </c>
      <c r="Y20" t="str">
        <f t="shared" si="8"/>
        <v>07:00 AM</v>
      </c>
      <c r="Z20">
        <v>7</v>
      </c>
      <c r="AA20">
        <v>19</v>
      </c>
      <c r="AB20">
        <f t="shared" si="9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131</v>
      </c>
      <c r="T21">
        <f t="shared" si="4"/>
        <v>17</v>
      </c>
      <c r="U21">
        <f t="shared" si="5"/>
        <v>45</v>
      </c>
      <c r="V21">
        <f t="shared" si="6"/>
        <v>26</v>
      </c>
      <c r="X21" s="13">
        <f t="shared" si="7"/>
        <v>0.73988425925925927</v>
      </c>
      <c r="Y21" t="str">
        <f t="shared" si="8"/>
        <v>05:45 PM</v>
      </c>
      <c r="Z21">
        <v>17</v>
      </c>
      <c r="AA21">
        <v>20</v>
      </c>
      <c r="AB21">
        <f t="shared" si="9"/>
        <v>0</v>
      </c>
    </row>
    <row r="22" spans="1:28" x14ac:dyDescent="0.3">
      <c r="X22" s="19" t="s">
        <v>98</v>
      </c>
      <c r="Y22" s="18" t="s">
        <v>97</v>
      </c>
      <c r="AA22">
        <v>21</v>
      </c>
      <c r="AB22">
        <f t="shared" si="9"/>
        <v>0</v>
      </c>
    </row>
    <row r="23" spans="1:28" x14ac:dyDescent="0.3">
      <c r="AA23">
        <v>22</v>
      </c>
      <c r="AB23">
        <f t="shared" si="9"/>
        <v>0</v>
      </c>
    </row>
    <row r="24" spans="1:28" x14ac:dyDescent="0.3">
      <c r="AA24">
        <v>23</v>
      </c>
      <c r="AB24">
        <f t="shared" si="9"/>
        <v>0</v>
      </c>
    </row>
    <row r="25" spans="1:28" x14ac:dyDescent="0.3">
      <c r="AA25">
        <v>24</v>
      </c>
      <c r="AB25">
        <f t="shared" si="9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S22"/>
  <sheetViews>
    <sheetView topLeftCell="C1" workbookViewId="0">
      <selection activeCell="S2" sqref="S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9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9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45918</v>
      </c>
      <c r="R2">
        <f ca="1">DATEDIF(D2,$P$2,"D")</f>
        <v>947</v>
      </c>
      <c r="S2">
        <f ca="1">DATEDIF(D2,$P$2,"D")</f>
        <v>947</v>
      </c>
    </row>
    <row r="3" spans="1:19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863</v>
      </c>
    </row>
    <row r="4" spans="1:19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2" ca="1" si="4">DATEDIF(D4,$P$2,"D")</f>
        <v>790</v>
      </c>
    </row>
    <row r="5" spans="1:19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745</v>
      </c>
    </row>
    <row r="6" spans="1:19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670</v>
      </c>
    </row>
    <row r="7" spans="1:19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616</v>
      </c>
    </row>
    <row r="8" spans="1:19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564</v>
      </c>
    </row>
    <row r="9" spans="1:19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510</v>
      </c>
    </row>
    <row r="10" spans="1:19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460</v>
      </c>
    </row>
    <row r="11" spans="1:19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438</v>
      </c>
    </row>
    <row r="12" spans="1:19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463</v>
      </c>
    </row>
    <row r="13" spans="1:19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967</v>
      </c>
    </row>
    <row r="14" spans="1:19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916</v>
      </c>
    </row>
    <row r="15" spans="1:19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840</v>
      </c>
    </row>
    <row r="16" spans="1:19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750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700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568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500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422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496</v>
      </c>
    </row>
    <row r="22" spans="1:18" x14ac:dyDescent="0.3">
      <c r="R22">
        <f t="shared" ca="1" si="4"/>
        <v>45918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Lenovo LOQ</cp:lastModifiedBy>
  <dcterms:created xsi:type="dcterms:W3CDTF">2015-06-05T18:17:20Z</dcterms:created>
  <dcterms:modified xsi:type="dcterms:W3CDTF">2025-09-18T01:45:14Z</dcterms:modified>
</cp:coreProperties>
</file>