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ACER\Downloads\Praktikum Self Potential\SP NA-EMD\"/>
    </mc:Choice>
  </mc:AlternateContent>
  <xr:revisionPtr revIDLastSave="0" documentId="13_ncr:1_{C7D56660-7679-4786-A140-2F12432B823B}" xr6:coauthVersionLast="47" xr6:coauthVersionMax="47" xr10:uidLastSave="{00000000-0000-0000-0000-000000000000}"/>
  <bookViews>
    <workbookView xWindow="-120" yWindow="-120" windowWidth="20730" windowHeight="11040" xr2:uid="{CC3A5CF8-21C7-4043-9E55-D9D5DC332025}"/>
  </bookViews>
  <sheets>
    <sheet name="BaseStation" sheetId="1" r:id="rId1"/>
    <sheet name="LeapFrog" sheetId="2" r:id="rId2"/>
    <sheet name="FixedBase" sheetId="3" r:id="rId3"/>
    <sheet name="Interpolas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3" l="1"/>
  <c r="L17" i="3"/>
  <c r="L5" i="3"/>
  <c r="L6" i="3"/>
  <c r="L7" i="3"/>
  <c r="L8" i="3"/>
  <c r="L9" i="3"/>
  <c r="L10" i="3"/>
  <c r="L11" i="3"/>
  <c r="L12" i="3"/>
  <c r="L13" i="3"/>
  <c r="L14" i="3"/>
  <c r="L15" i="3"/>
  <c r="L16" i="3"/>
  <c r="L18" i="3"/>
  <c r="L4" i="3"/>
  <c r="J19" i="3"/>
  <c r="J18" i="3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4" i="5"/>
  <c r="B3" i="5"/>
  <c r="C4" i="1"/>
  <c r="C11" i="1"/>
  <c r="C13" i="1"/>
  <c r="H12" i="1"/>
  <c r="H4" i="1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C5" i="3"/>
  <c r="H4" i="3"/>
  <c r="C4" i="3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5" i="2"/>
  <c r="H4" i="2"/>
  <c r="C4" i="2"/>
  <c r="H13" i="1"/>
  <c r="C12" i="1"/>
  <c r="H11" i="1"/>
  <c r="H10" i="1"/>
  <c r="C10" i="1"/>
  <c r="H9" i="1"/>
  <c r="C9" i="1"/>
  <c r="H8" i="1"/>
  <c r="C8" i="1"/>
  <c r="H7" i="1"/>
  <c r="C7" i="1"/>
  <c r="H6" i="1"/>
  <c r="C6" i="1"/>
  <c r="H5" i="1"/>
  <c r="C5" i="1"/>
</calcChain>
</file>

<file path=xl/sharedStrings.xml><?xml version="1.0" encoding="utf-8"?>
<sst xmlns="http://schemas.openxmlformats.org/spreadsheetml/2006/main" count="43" uniqueCount="24">
  <si>
    <t>Base Station</t>
  </si>
  <si>
    <t>No</t>
  </si>
  <si>
    <t>Waktu</t>
  </si>
  <si>
    <t>Menit</t>
  </si>
  <si>
    <t>Jarak (x)</t>
  </si>
  <si>
    <t>Potensial</t>
  </si>
  <si>
    <t>Rata</t>
  </si>
  <si>
    <t>Lintasan 1</t>
  </si>
  <si>
    <t>Keterangan</t>
  </si>
  <si>
    <t>pohon besar</t>
  </si>
  <si>
    <t>pipa</t>
  </si>
  <si>
    <t>akar</t>
  </si>
  <si>
    <t>Lintasan 2</t>
  </si>
  <si>
    <t>Rata2</t>
  </si>
  <si>
    <t>keterangan</t>
  </si>
  <si>
    <t>Jam</t>
  </si>
  <si>
    <t>V</t>
  </si>
  <si>
    <t>Base</t>
  </si>
  <si>
    <t>Interpolasi</t>
  </si>
  <si>
    <t>Koreksi</t>
  </si>
  <si>
    <t>V rata2</t>
  </si>
  <si>
    <t>V base</t>
  </si>
  <si>
    <t>Reference Corrected</t>
  </si>
  <si>
    <t>Koreksi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</si>
</sst>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A415-1664-452D-B66F-C556507B5E51}">
  <dimension ref="A1:J13"/>
  <sheetViews>
    <sheetView tabSelected="1" workbookViewId="0">
      <selection activeCell="H18" sqref="H18"/>
    </sheetView>
  </sheetViews>
  <sheetFormatPr defaultColWidth="9.140625" defaultRowHeight="15" x14ac:dyDescent="0.25"/>
  <cols>
    <col min="1" max="7" width="9.140625" style="1"/>
    <col min="8" max="8" width="11.28515625" style="1" customWidth="1"/>
    <col min="9" max="10" width="8.140625" style="1" customWidth="1"/>
    <col min="11" max="11" width="9.140625" style="1"/>
    <col min="12" max="12" width="7.140625" style="1" customWidth="1"/>
    <col min="13" max="17" width="9.140625" style="1"/>
    <col min="18" max="18" width="11.7109375" style="1" customWidth="1"/>
    <col min="19" max="16384" width="9.140625" style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8" t="s">
        <v>17</v>
      </c>
      <c r="J1" s="19"/>
    </row>
    <row r="2" spans="1:10" x14ac:dyDescent="0.25">
      <c r="A2" s="17" t="s">
        <v>1</v>
      </c>
      <c r="B2" s="17" t="s">
        <v>2</v>
      </c>
      <c r="C2" s="17"/>
      <c r="D2" s="17" t="s">
        <v>4</v>
      </c>
      <c r="E2" s="17" t="s">
        <v>5</v>
      </c>
      <c r="F2" s="17"/>
      <c r="G2" s="17"/>
      <c r="H2" s="17" t="s">
        <v>6</v>
      </c>
      <c r="I2" s="20" t="s">
        <v>3</v>
      </c>
      <c r="J2" s="21" t="s">
        <v>16</v>
      </c>
    </row>
    <row r="3" spans="1:10" x14ac:dyDescent="0.25">
      <c r="A3" s="17"/>
      <c r="B3" s="1" t="s">
        <v>15</v>
      </c>
      <c r="C3" s="1" t="s">
        <v>3</v>
      </c>
      <c r="D3" s="17"/>
      <c r="E3" s="1">
        <v>1</v>
      </c>
      <c r="F3" s="1">
        <v>2</v>
      </c>
      <c r="G3" s="1">
        <v>3</v>
      </c>
      <c r="H3" s="17"/>
      <c r="I3" s="20"/>
      <c r="J3" s="21"/>
    </row>
    <row r="4" spans="1:10" x14ac:dyDescent="0.25">
      <c r="A4" s="1">
        <v>1</v>
      </c>
      <c r="B4" s="3">
        <v>0.36319444444444443</v>
      </c>
      <c r="C4" s="1">
        <f t="shared" ref="C4:C13" si="0">HOUR(B4)*60+MINUTE(B4)</f>
        <v>523</v>
      </c>
      <c r="D4" s="1">
        <v>2</v>
      </c>
      <c r="E4" s="1">
        <v>0.3</v>
      </c>
      <c r="F4" s="1">
        <v>0.1</v>
      </c>
      <c r="G4" s="1">
        <v>0.1</v>
      </c>
      <c r="H4" s="4">
        <f>AVERAGE(E4:G4)</f>
        <v>0.16666666666666666</v>
      </c>
      <c r="I4" s="8">
        <v>523</v>
      </c>
      <c r="J4" s="6">
        <v>0.16666666666666666</v>
      </c>
    </row>
    <row r="5" spans="1:10" x14ac:dyDescent="0.25">
      <c r="A5" s="1">
        <v>2</v>
      </c>
      <c r="B5" s="3">
        <v>0.37013888888888885</v>
      </c>
      <c r="C5" s="1">
        <f t="shared" si="0"/>
        <v>533</v>
      </c>
      <c r="D5" s="1">
        <v>2</v>
      </c>
      <c r="E5" s="1">
        <v>0.2</v>
      </c>
      <c r="F5" s="1">
        <v>0.2</v>
      </c>
      <c r="G5" s="1">
        <v>0.2</v>
      </c>
      <c r="H5" s="4">
        <f t="shared" ref="H5:H13" si="1">AVERAGE(E5:G5)</f>
        <v>0.20000000000000004</v>
      </c>
      <c r="I5" s="8">
        <v>533</v>
      </c>
      <c r="J5" s="6">
        <v>0.20000000000000004</v>
      </c>
    </row>
    <row r="6" spans="1:10" x14ac:dyDescent="0.25">
      <c r="A6" s="1">
        <v>3</v>
      </c>
      <c r="B6" s="3">
        <v>0.37708333333333338</v>
      </c>
      <c r="C6" s="1">
        <f t="shared" si="0"/>
        <v>543</v>
      </c>
      <c r="D6" s="1">
        <v>2</v>
      </c>
      <c r="E6" s="1">
        <v>0.3</v>
      </c>
      <c r="F6" s="1">
        <v>0.1</v>
      </c>
      <c r="G6" s="1">
        <v>0.1</v>
      </c>
      <c r="H6" s="4">
        <f t="shared" si="1"/>
        <v>0.16666666666666666</v>
      </c>
      <c r="I6" s="8">
        <v>543</v>
      </c>
      <c r="J6" s="6">
        <v>0.16666666666666666</v>
      </c>
    </row>
    <row r="7" spans="1:10" x14ac:dyDescent="0.25">
      <c r="A7" s="1">
        <v>4</v>
      </c>
      <c r="B7" s="3">
        <v>0.38402777777777802</v>
      </c>
      <c r="C7" s="1">
        <f t="shared" si="0"/>
        <v>553</v>
      </c>
      <c r="D7" s="1">
        <v>2</v>
      </c>
      <c r="E7" s="1">
        <v>0.1</v>
      </c>
      <c r="F7" s="1">
        <v>0.1</v>
      </c>
      <c r="G7" s="1">
        <v>0.1</v>
      </c>
      <c r="H7" s="4">
        <f t="shared" si="1"/>
        <v>0.10000000000000002</v>
      </c>
      <c r="I7" s="8">
        <v>553</v>
      </c>
      <c r="J7" s="6">
        <v>0.10000000000000002</v>
      </c>
    </row>
    <row r="8" spans="1:10" x14ac:dyDescent="0.25">
      <c r="A8" s="1">
        <v>5</v>
      </c>
      <c r="B8" s="3">
        <v>0.390972222222222</v>
      </c>
      <c r="C8" s="1">
        <f t="shared" si="0"/>
        <v>563</v>
      </c>
      <c r="D8" s="1">
        <v>2</v>
      </c>
      <c r="E8" s="1">
        <v>0.1</v>
      </c>
      <c r="F8" s="1">
        <v>0.2</v>
      </c>
      <c r="G8" s="1">
        <v>0.3</v>
      </c>
      <c r="H8" s="4">
        <f t="shared" si="1"/>
        <v>0.20000000000000004</v>
      </c>
      <c r="I8" s="8">
        <v>563</v>
      </c>
      <c r="J8" s="6">
        <v>0.20000000000000004</v>
      </c>
    </row>
    <row r="9" spans="1:10" x14ac:dyDescent="0.25">
      <c r="A9" s="1">
        <v>6</v>
      </c>
      <c r="B9" s="3">
        <v>0.39791666666666697</v>
      </c>
      <c r="C9" s="1">
        <f t="shared" si="0"/>
        <v>573</v>
      </c>
      <c r="D9" s="1">
        <v>2</v>
      </c>
      <c r="E9" s="1">
        <v>-0.3</v>
      </c>
      <c r="F9" s="1">
        <v>-0.3</v>
      </c>
      <c r="G9" s="1">
        <v>-0.3</v>
      </c>
      <c r="H9" s="4">
        <f t="shared" si="1"/>
        <v>-0.3</v>
      </c>
      <c r="I9" s="8">
        <v>573</v>
      </c>
      <c r="J9" s="6">
        <v>-0.3</v>
      </c>
    </row>
    <row r="10" spans="1:10" x14ac:dyDescent="0.25">
      <c r="A10" s="1">
        <v>7</v>
      </c>
      <c r="B10" s="3">
        <v>0.40486111111111101</v>
      </c>
      <c r="C10" s="1">
        <f t="shared" si="0"/>
        <v>583</v>
      </c>
      <c r="D10" s="1">
        <v>2</v>
      </c>
      <c r="E10" s="1">
        <v>-0.5</v>
      </c>
      <c r="F10" s="1">
        <v>-0.5</v>
      </c>
      <c r="G10" s="1">
        <v>0.1</v>
      </c>
      <c r="H10" s="4">
        <f t="shared" si="1"/>
        <v>-0.3</v>
      </c>
      <c r="I10" s="8">
        <v>583</v>
      </c>
      <c r="J10" s="6">
        <v>-0.3</v>
      </c>
    </row>
    <row r="11" spans="1:10" x14ac:dyDescent="0.25">
      <c r="A11" s="1">
        <v>8</v>
      </c>
      <c r="B11" s="3">
        <v>0.41180555555555498</v>
      </c>
      <c r="C11" s="1">
        <f t="shared" si="0"/>
        <v>593</v>
      </c>
      <c r="D11" s="1">
        <v>2</v>
      </c>
      <c r="E11" s="1">
        <v>-0.6</v>
      </c>
      <c r="F11" s="1">
        <v>-0.6</v>
      </c>
      <c r="G11" s="1">
        <v>-0.7</v>
      </c>
      <c r="H11" s="4">
        <f t="shared" si="1"/>
        <v>-0.6333333333333333</v>
      </c>
      <c r="I11" s="8">
        <v>593</v>
      </c>
      <c r="J11" s="6">
        <v>-0.6333333333333333</v>
      </c>
    </row>
    <row r="12" spans="1:10" x14ac:dyDescent="0.25">
      <c r="A12" s="1">
        <v>9</v>
      </c>
      <c r="B12" s="3">
        <v>0.41875000000000001</v>
      </c>
      <c r="C12" s="1">
        <f t="shared" si="0"/>
        <v>603</v>
      </c>
      <c r="D12" s="1">
        <v>2</v>
      </c>
      <c r="E12" s="1">
        <v>-0.6</v>
      </c>
      <c r="F12" s="1">
        <v>-0.7</v>
      </c>
      <c r="G12" s="1">
        <v>-0.7</v>
      </c>
      <c r="H12" s="4">
        <f>AVERAGE(E12:G12)</f>
        <v>-0.66666666666666663</v>
      </c>
      <c r="I12" s="8">
        <v>603</v>
      </c>
      <c r="J12" s="6">
        <v>-0.66666666666666663</v>
      </c>
    </row>
    <row r="13" spans="1:10" x14ac:dyDescent="0.25">
      <c r="A13" s="1">
        <v>10</v>
      </c>
      <c r="B13" s="3">
        <v>0.42569444444444399</v>
      </c>
      <c r="C13" s="1">
        <f t="shared" si="0"/>
        <v>613</v>
      </c>
      <c r="D13" s="1">
        <v>2</v>
      </c>
      <c r="E13" s="1">
        <v>-0.7</v>
      </c>
      <c r="F13" s="1">
        <v>-0.7</v>
      </c>
      <c r="G13" s="1">
        <v>-0.7</v>
      </c>
      <c r="H13" s="4">
        <f t="shared" si="1"/>
        <v>-0.69999999999999984</v>
      </c>
      <c r="I13" s="8">
        <v>613</v>
      </c>
      <c r="J13" s="6">
        <v>-0.69999999999999984</v>
      </c>
    </row>
  </sheetData>
  <mergeCells count="9">
    <mergeCell ref="I1:J1"/>
    <mergeCell ref="I2:I3"/>
    <mergeCell ref="J2:J3"/>
    <mergeCell ref="A1:H1"/>
    <mergeCell ref="A2:A3"/>
    <mergeCell ref="D2:D3"/>
    <mergeCell ref="E2:G2"/>
    <mergeCell ref="H2:H3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8D4A-03EB-4F13-8D49-F5E160D861A5}">
  <dimension ref="A1:I36"/>
  <sheetViews>
    <sheetView workbookViewId="0">
      <selection activeCell="N6" sqref="N6"/>
    </sheetView>
  </sheetViews>
  <sheetFormatPr defaultColWidth="9.140625" defaultRowHeight="15" x14ac:dyDescent="0.25"/>
  <cols>
    <col min="1" max="8" width="9.140625" style="1"/>
    <col min="9" max="9" width="14.7109375" style="1" customWidth="1"/>
    <col min="10" max="16384" width="9.140625" style="1"/>
  </cols>
  <sheetData>
    <row r="1" spans="1:9" x14ac:dyDescent="0.25">
      <c r="A1" s="16" t="s">
        <v>7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/>
      <c r="G2" s="17"/>
      <c r="H2" s="20" t="s">
        <v>20</v>
      </c>
      <c r="I2" s="17" t="s">
        <v>8</v>
      </c>
    </row>
    <row r="3" spans="1:9" x14ac:dyDescent="0.25">
      <c r="A3" s="17"/>
      <c r="B3" s="17"/>
      <c r="C3" s="17"/>
      <c r="D3" s="17"/>
      <c r="E3" s="1">
        <v>1</v>
      </c>
      <c r="F3" s="1">
        <v>2</v>
      </c>
      <c r="G3" s="1">
        <v>3</v>
      </c>
      <c r="H3" s="20"/>
      <c r="I3" s="17"/>
    </row>
    <row r="4" spans="1:9" x14ac:dyDescent="0.25">
      <c r="A4" s="1">
        <v>1</v>
      </c>
      <c r="B4" s="3">
        <v>0.36388888888888887</v>
      </c>
      <c r="C4" s="1">
        <f t="shared" ref="C4:C19" si="0">HOUR(B4)*60+MINUTE(B4)</f>
        <v>524</v>
      </c>
      <c r="D4" s="1">
        <v>2</v>
      </c>
      <c r="E4" s="1">
        <v>6</v>
      </c>
      <c r="F4" s="1">
        <v>6</v>
      </c>
      <c r="G4" s="1">
        <v>5.9</v>
      </c>
      <c r="H4" s="4">
        <f>AVERAGE(E4:G4)</f>
        <v>5.9666666666666659</v>
      </c>
    </row>
    <row r="5" spans="1:9" x14ac:dyDescent="0.25">
      <c r="A5" s="1">
        <v>2</v>
      </c>
      <c r="B5" s="3">
        <v>0.36527777777777781</v>
      </c>
      <c r="C5" s="1">
        <f t="shared" si="0"/>
        <v>526</v>
      </c>
      <c r="D5" s="1">
        <f>D4+2</f>
        <v>4</v>
      </c>
      <c r="E5" s="1">
        <v>0.1</v>
      </c>
      <c r="F5" s="1">
        <v>0.2</v>
      </c>
      <c r="G5" s="1">
        <v>0.2</v>
      </c>
      <c r="H5" s="4">
        <f t="shared" ref="H5:H19" si="1">AVERAGE(E5:G5)</f>
        <v>0.16666666666666666</v>
      </c>
    </row>
    <row r="6" spans="1:9" x14ac:dyDescent="0.25">
      <c r="A6" s="1">
        <v>3</v>
      </c>
      <c r="B6" s="3">
        <v>0.3659722222222222</v>
      </c>
      <c r="C6" s="1">
        <f t="shared" si="0"/>
        <v>527</v>
      </c>
      <c r="D6" s="1">
        <f t="shared" ref="D6:D18" si="2">D5+2</f>
        <v>6</v>
      </c>
      <c r="E6" s="1">
        <v>0.3</v>
      </c>
      <c r="F6" s="1">
        <v>0.4</v>
      </c>
      <c r="G6" s="1">
        <v>0.4</v>
      </c>
      <c r="H6" s="4">
        <f t="shared" si="1"/>
        <v>0.3666666666666667</v>
      </c>
    </row>
    <row r="7" spans="1:9" x14ac:dyDescent="0.25">
      <c r="A7" s="1">
        <v>4</v>
      </c>
      <c r="B7" s="3">
        <v>0.36736111111111108</v>
      </c>
      <c r="C7" s="1">
        <f t="shared" si="0"/>
        <v>529</v>
      </c>
      <c r="D7" s="1">
        <f t="shared" si="2"/>
        <v>8</v>
      </c>
      <c r="E7" s="1">
        <v>-0.5</v>
      </c>
      <c r="F7" s="1">
        <v>-0.5</v>
      </c>
      <c r="G7" s="1">
        <v>-0.5</v>
      </c>
      <c r="H7" s="4">
        <f t="shared" si="1"/>
        <v>-0.5</v>
      </c>
    </row>
    <row r="8" spans="1:9" x14ac:dyDescent="0.25">
      <c r="A8" s="1">
        <v>5</v>
      </c>
      <c r="B8" s="3">
        <v>0.36805555555555558</v>
      </c>
      <c r="C8" s="1">
        <f t="shared" si="0"/>
        <v>530</v>
      </c>
      <c r="D8" s="1">
        <f t="shared" si="2"/>
        <v>10</v>
      </c>
      <c r="E8" s="1">
        <v>-0.4</v>
      </c>
      <c r="F8" s="1">
        <v>-0.3</v>
      </c>
      <c r="G8" s="1">
        <v>-0.2</v>
      </c>
      <c r="H8" s="4">
        <f t="shared" si="1"/>
        <v>-0.3</v>
      </c>
    </row>
    <row r="9" spans="1:9" x14ac:dyDescent="0.25">
      <c r="A9" s="1">
        <v>6</v>
      </c>
      <c r="B9" s="3">
        <v>0.36944444444444446</v>
      </c>
      <c r="C9" s="1">
        <f t="shared" si="0"/>
        <v>532</v>
      </c>
      <c r="D9" s="1">
        <f t="shared" si="2"/>
        <v>12</v>
      </c>
      <c r="E9" s="1">
        <v>-3.6</v>
      </c>
      <c r="F9" s="1">
        <v>-3.4</v>
      </c>
      <c r="G9" s="1">
        <v>-3.2</v>
      </c>
      <c r="H9" s="4">
        <f t="shared" si="1"/>
        <v>-3.4</v>
      </c>
    </row>
    <row r="10" spans="1:9" x14ac:dyDescent="0.25">
      <c r="A10" s="1">
        <v>7</v>
      </c>
      <c r="B10" s="3">
        <v>0.37152777777777773</v>
      </c>
      <c r="C10" s="1">
        <f t="shared" si="0"/>
        <v>535</v>
      </c>
      <c r="D10" s="1">
        <f t="shared" si="2"/>
        <v>14</v>
      </c>
      <c r="E10" s="1">
        <v>-4.0999999999999996</v>
      </c>
      <c r="F10" s="1">
        <v>-4.0999999999999996</v>
      </c>
      <c r="G10" s="1">
        <v>-3.7</v>
      </c>
      <c r="H10" s="4">
        <f t="shared" si="1"/>
        <v>-3.9666666666666663</v>
      </c>
    </row>
    <row r="11" spans="1:9" x14ac:dyDescent="0.25">
      <c r="A11" s="1">
        <v>8</v>
      </c>
      <c r="B11" s="3">
        <v>0.37222222222222223</v>
      </c>
      <c r="C11" s="1">
        <f t="shared" si="0"/>
        <v>536</v>
      </c>
      <c r="D11" s="1">
        <f t="shared" si="2"/>
        <v>16</v>
      </c>
      <c r="E11" s="1">
        <v>10.7</v>
      </c>
      <c r="F11" s="1">
        <v>10.7</v>
      </c>
      <c r="G11" s="1">
        <v>10.7</v>
      </c>
      <c r="H11" s="4">
        <f t="shared" si="1"/>
        <v>10.699999999999998</v>
      </c>
    </row>
    <row r="12" spans="1:9" x14ac:dyDescent="0.25">
      <c r="A12" s="1">
        <v>9</v>
      </c>
      <c r="B12" s="3">
        <v>0.37361111111111112</v>
      </c>
      <c r="C12" s="1">
        <f t="shared" si="0"/>
        <v>538</v>
      </c>
      <c r="D12" s="1">
        <f t="shared" si="2"/>
        <v>18</v>
      </c>
      <c r="E12" s="1">
        <v>-10.7</v>
      </c>
      <c r="F12" s="1">
        <v>-10.6</v>
      </c>
      <c r="G12" s="1">
        <v>-10.6</v>
      </c>
      <c r="H12" s="4">
        <f t="shared" si="1"/>
        <v>-10.633333333333333</v>
      </c>
    </row>
    <row r="13" spans="1:9" x14ac:dyDescent="0.25">
      <c r="A13" s="1">
        <v>10</v>
      </c>
      <c r="B13" s="3">
        <v>0.3743055555555555</v>
      </c>
      <c r="C13" s="1">
        <f t="shared" si="0"/>
        <v>539</v>
      </c>
      <c r="D13" s="1">
        <f t="shared" si="2"/>
        <v>20</v>
      </c>
      <c r="E13" s="1">
        <v>6.9</v>
      </c>
      <c r="F13" s="1">
        <v>7</v>
      </c>
      <c r="G13" s="1">
        <v>6.9</v>
      </c>
      <c r="H13" s="4">
        <f t="shared" si="1"/>
        <v>6.9333333333333336</v>
      </c>
    </row>
    <row r="14" spans="1:9" x14ac:dyDescent="0.25">
      <c r="A14" s="1">
        <v>11</v>
      </c>
      <c r="B14" s="3">
        <v>0.3756944444444445</v>
      </c>
      <c r="C14" s="1">
        <f t="shared" si="0"/>
        <v>541</v>
      </c>
      <c r="D14" s="1">
        <f t="shared" si="2"/>
        <v>22</v>
      </c>
      <c r="E14" s="1">
        <v>1.4</v>
      </c>
      <c r="F14" s="1">
        <v>1.4</v>
      </c>
      <c r="G14" s="1">
        <v>1.4</v>
      </c>
      <c r="H14" s="4">
        <f t="shared" si="1"/>
        <v>1.3999999999999997</v>
      </c>
      <c r="I14" s="1" t="s">
        <v>9</v>
      </c>
    </row>
    <row r="15" spans="1:9" x14ac:dyDescent="0.25">
      <c r="A15" s="1">
        <v>12</v>
      </c>
      <c r="B15" s="3">
        <v>0.37638888888888888</v>
      </c>
      <c r="C15" s="1">
        <f t="shared" si="0"/>
        <v>542</v>
      </c>
      <c r="D15" s="1">
        <f t="shared" si="2"/>
        <v>24</v>
      </c>
      <c r="E15" s="1">
        <v>-4.0999999999999996</v>
      </c>
      <c r="F15" s="1">
        <v>-4.2</v>
      </c>
      <c r="G15" s="1">
        <v>-4.2</v>
      </c>
      <c r="H15" s="4">
        <f t="shared" si="1"/>
        <v>-4.166666666666667</v>
      </c>
      <c r="I15" s="1" t="s">
        <v>10</v>
      </c>
    </row>
    <row r="16" spans="1:9" x14ac:dyDescent="0.25">
      <c r="A16" s="1">
        <v>13</v>
      </c>
      <c r="B16" s="3">
        <v>0.37777777777777777</v>
      </c>
      <c r="C16" s="1">
        <f t="shared" si="0"/>
        <v>544</v>
      </c>
      <c r="D16" s="1">
        <f t="shared" si="2"/>
        <v>26</v>
      </c>
      <c r="E16" s="1">
        <v>-2.9</v>
      </c>
      <c r="F16" s="1">
        <v>-3</v>
      </c>
      <c r="G16" s="1">
        <v>-3</v>
      </c>
      <c r="H16" s="4">
        <f t="shared" si="1"/>
        <v>-2.9666666666666668</v>
      </c>
      <c r="I16" s="1" t="s">
        <v>11</v>
      </c>
    </row>
    <row r="17" spans="1:9" x14ac:dyDescent="0.25">
      <c r="A17" s="1">
        <v>14</v>
      </c>
      <c r="B17" s="3">
        <v>0.37916666666666665</v>
      </c>
      <c r="C17" s="1">
        <f t="shared" si="0"/>
        <v>546</v>
      </c>
      <c r="D17" s="1">
        <f t="shared" si="2"/>
        <v>28</v>
      </c>
      <c r="E17" s="1">
        <v>-11.5</v>
      </c>
      <c r="F17" s="1">
        <v>-11.6</v>
      </c>
      <c r="G17" s="1">
        <v>-11.6</v>
      </c>
      <c r="H17" s="4">
        <f t="shared" si="1"/>
        <v>-11.566666666666668</v>
      </c>
    </row>
    <row r="18" spans="1:9" x14ac:dyDescent="0.25">
      <c r="A18" s="1">
        <v>15</v>
      </c>
      <c r="B18" s="3">
        <v>0.38055555555555554</v>
      </c>
      <c r="C18" s="1">
        <f t="shared" si="0"/>
        <v>548</v>
      </c>
      <c r="D18" s="1">
        <f t="shared" si="2"/>
        <v>30</v>
      </c>
      <c r="E18" s="1">
        <v>-1.1000000000000001</v>
      </c>
      <c r="F18" s="1">
        <v>-1</v>
      </c>
      <c r="G18" s="1">
        <v>-1</v>
      </c>
      <c r="H18" s="4">
        <f t="shared" si="1"/>
        <v>-1.0333333333333334</v>
      </c>
    </row>
    <row r="19" spans="1:9" x14ac:dyDescent="0.25">
      <c r="A19" s="1">
        <v>16</v>
      </c>
      <c r="B19" s="3">
        <v>0.38125000000000003</v>
      </c>
      <c r="C19" s="1">
        <f t="shared" si="0"/>
        <v>549</v>
      </c>
      <c r="D19" s="1">
        <f>D18+2</f>
        <v>32</v>
      </c>
      <c r="E19" s="1">
        <v>2.8</v>
      </c>
      <c r="F19" s="1">
        <v>2.7</v>
      </c>
      <c r="G19" s="1">
        <v>-2.7</v>
      </c>
      <c r="H19" s="4">
        <f t="shared" si="1"/>
        <v>0.93333333333333324</v>
      </c>
      <c r="I19" s="1" t="s">
        <v>9</v>
      </c>
    </row>
    <row r="20" spans="1:9" x14ac:dyDescent="0.25">
      <c r="B20" s="3"/>
      <c r="C20" s="3"/>
    </row>
    <row r="21" spans="1:9" x14ac:dyDescent="0.25">
      <c r="B21" s="3"/>
      <c r="C21" s="3"/>
    </row>
    <row r="22" spans="1:9" x14ac:dyDescent="0.25">
      <c r="B22" s="3"/>
      <c r="C22" s="3"/>
    </row>
    <row r="23" spans="1:9" x14ac:dyDescent="0.25">
      <c r="B23" s="3"/>
      <c r="C23" s="3"/>
    </row>
    <row r="24" spans="1:9" x14ac:dyDescent="0.25">
      <c r="B24" s="3"/>
      <c r="C24" s="3"/>
    </row>
    <row r="25" spans="1:9" x14ac:dyDescent="0.25">
      <c r="B25" s="3"/>
      <c r="C25" s="3"/>
    </row>
    <row r="26" spans="1:9" x14ac:dyDescent="0.25">
      <c r="B26" s="3"/>
      <c r="C26" s="3"/>
    </row>
    <row r="27" spans="1:9" x14ac:dyDescent="0.25">
      <c r="B27" s="3"/>
      <c r="C27" s="3"/>
    </row>
    <row r="28" spans="1:9" x14ac:dyDescent="0.25">
      <c r="B28" s="3"/>
      <c r="C28" s="3"/>
    </row>
    <row r="29" spans="1:9" x14ac:dyDescent="0.25">
      <c r="B29" s="3"/>
      <c r="C29" s="3"/>
    </row>
    <row r="30" spans="1:9" x14ac:dyDescent="0.25">
      <c r="B30" s="3"/>
      <c r="C30" s="3"/>
    </row>
    <row r="31" spans="1:9" x14ac:dyDescent="0.25">
      <c r="B31" s="3"/>
      <c r="C31" s="3"/>
    </row>
    <row r="32" spans="1:9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</sheetData>
  <mergeCells count="8">
    <mergeCell ref="A1:I1"/>
    <mergeCell ref="A2:A3"/>
    <mergeCell ref="B2:B3"/>
    <mergeCell ref="C2:C3"/>
    <mergeCell ref="D2:D3"/>
    <mergeCell ref="E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FF08-4328-433F-8469-9DA2A59D50EB}">
  <dimension ref="A1:L35"/>
  <sheetViews>
    <sheetView workbookViewId="0">
      <selection activeCell="M17" sqref="M17"/>
    </sheetView>
  </sheetViews>
  <sheetFormatPr defaultColWidth="9.140625" defaultRowHeight="15" x14ac:dyDescent="0.25"/>
  <cols>
    <col min="1" max="8" width="9.140625" style="1"/>
    <col min="9" max="9" width="14" style="1" customWidth="1"/>
    <col min="10" max="10" width="12.5703125" style="1" customWidth="1"/>
    <col min="11" max="16384" width="9.140625" style="1"/>
  </cols>
  <sheetData>
    <row r="1" spans="1:12" x14ac:dyDescent="0.25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8" t="s">
        <v>19</v>
      </c>
      <c r="K1" s="19"/>
      <c r="L1" s="19"/>
    </row>
    <row r="2" spans="1:12" x14ac:dyDescent="0.25">
      <c r="A2" s="17" t="s">
        <v>1</v>
      </c>
      <c r="B2" s="17" t="s">
        <v>2</v>
      </c>
      <c r="D2" s="17" t="s">
        <v>4</v>
      </c>
      <c r="E2" s="17" t="s">
        <v>5</v>
      </c>
      <c r="F2" s="17"/>
      <c r="G2" s="17"/>
      <c r="H2" s="17" t="s">
        <v>13</v>
      </c>
      <c r="I2" s="17" t="s">
        <v>14</v>
      </c>
      <c r="J2" s="23" t="s">
        <v>22</v>
      </c>
      <c r="K2" s="21" t="s">
        <v>21</v>
      </c>
      <c r="L2" s="22" t="s">
        <v>23</v>
      </c>
    </row>
    <row r="3" spans="1:12" x14ac:dyDescent="0.25">
      <c r="A3" s="17"/>
      <c r="B3" s="17"/>
      <c r="C3" s="1" t="s">
        <v>3</v>
      </c>
      <c r="D3" s="17"/>
      <c r="E3" s="1">
        <v>1</v>
      </c>
      <c r="F3" s="1">
        <v>2</v>
      </c>
      <c r="G3" s="1">
        <v>3</v>
      </c>
      <c r="H3" s="17"/>
      <c r="I3" s="17"/>
      <c r="J3" s="23"/>
      <c r="K3" s="21"/>
      <c r="L3" s="22"/>
    </row>
    <row r="4" spans="1:12" x14ac:dyDescent="0.25">
      <c r="A4" s="1">
        <v>1</v>
      </c>
      <c r="B4" s="3">
        <v>0.39305555555555555</v>
      </c>
      <c r="C4" s="1">
        <f t="shared" ref="C4:C19" si="0">HOUR(B4)*60+MINUTE(B4)</f>
        <v>566</v>
      </c>
      <c r="D4" s="1">
        <v>2</v>
      </c>
      <c r="E4" s="1">
        <v>7</v>
      </c>
      <c r="F4" s="1">
        <v>7</v>
      </c>
      <c r="G4" s="1">
        <v>7</v>
      </c>
      <c r="H4" s="5">
        <f t="shared" ref="H4:H19" si="1">AVERAGE(E4:G4)</f>
        <v>7</v>
      </c>
      <c r="J4" s="14">
        <v>7</v>
      </c>
      <c r="K4" s="6">
        <v>6.6000000000000003E-2</v>
      </c>
      <c r="L4" s="4">
        <f>J4-K4</f>
        <v>6.9340000000000002</v>
      </c>
    </row>
    <row r="5" spans="1:12" x14ac:dyDescent="0.25">
      <c r="A5" s="1">
        <v>2</v>
      </c>
      <c r="B5" s="3">
        <v>0.39444444444444443</v>
      </c>
      <c r="C5" s="1">
        <f t="shared" si="0"/>
        <v>568</v>
      </c>
      <c r="D5" s="1">
        <f>D4+2</f>
        <v>4</v>
      </c>
      <c r="E5" s="1">
        <v>1.3</v>
      </c>
      <c r="F5" s="1">
        <v>1.2</v>
      </c>
      <c r="G5" s="1">
        <v>1.2</v>
      </c>
      <c r="H5" s="5">
        <f t="shared" si="1"/>
        <v>1.2333333333333334</v>
      </c>
      <c r="J5" s="14">
        <v>1.2333333333333334</v>
      </c>
      <c r="K5" s="6">
        <v>-4.7E-2</v>
      </c>
      <c r="L5" s="4">
        <f t="shared" ref="L5:L18" si="2">J5-K5</f>
        <v>1.2803333333333333</v>
      </c>
    </row>
    <row r="6" spans="1:12" x14ac:dyDescent="0.25">
      <c r="A6" s="1">
        <v>3</v>
      </c>
      <c r="B6" s="3">
        <v>0.39513888888888887</v>
      </c>
      <c r="C6" s="1">
        <f t="shared" si="0"/>
        <v>569</v>
      </c>
      <c r="D6" s="1">
        <f t="shared" ref="D6:D18" si="3">D5+2</f>
        <v>6</v>
      </c>
      <c r="E6" s="1">
        <v>11.8</v>
      </c>
      <c r="F6" s="1">
        <v>12</v>
      </c>
      <c r="G6" s="1">
        <v>12.2</v>
      </c>
      <c r="H6" s="5">
        <f t="shared" si="1"/>
        <v>12</v>
      </c>
      <c r="J6" s="14">
        <v>12</v>
      </c>
      <c r="K6" s="6">
        <v>-0.105</v>
      </c>
      <c r="L6" s="4">
        <f t="shared" si="2"/>
        <v>12.105</v>
      </c>
    </row>
    <row r="7" spans="1:12" x14ac:dyDescent="0.25">
      <c r="A7" s="1">
        <v>4</v>
      </c>
      <c r="B7" s="3">
        <v>0.39583333333333331</v>
      </c>
      <c r="C7" s="1">
        <f t="shared" si="0"/>
        <v>570</v>
      </c>
      <c r="D7" s="1">
        <f t="shared" si="3"/>
        <v>8</v>
      </c>
      <c r="E7" s="1">
        <v>7.7</v>
      </c>
      <c r="F7" s="1">
        <v>7.7</v>
      </c>
      <c r="G7" s="1">
        <v>7.8</v>
      </c>
      <c r="H7" s="5">
        <f t="shared" si="1"/>
        <v>7.7333333333333334</v>
      </c>
      <c r="J7" s="14">
        <v>7.7333333333333334</v>
      </c>
      <c r="K7" s="6">
        <v>-0.161</v>
      </c>
      <c r="L7" s="4">
        <f t="shared" si="2"/>
        <v>7.894333333333333</v>
      </c>
    </row>
    <row r="8" spans="1:12" x14ac:dyDescent="0.25">
      <c r="A8" s="1">
        <v>5</v>
      </c>
      <c r="B8" s="3">
        <v>0.3972222222222222</v>
      </c>
      <c r="C8" s="1">
        <f t="shared" si="0"/>
        <v>572</v>
      </c>
      <c r="D8" s="1">
        <f t="shared" si="3"/>
        <v>10</v>
      </c>
      <c r="E8" s="1">
        <v>-2</v>
      </c>
      <c r="F8" s="1">
        <v>-0.9</v>
      </c>
      <c r="G8" s="1">
        <v>-1</v>
      </c>
      <c r="H8" s="5">
        <f t="shared" si="1"/>
        <v>-1.3</v>
      </c>
      <c r="J8" s="14">
        <v>-1.3</v>
      </c>
      <c r="K8" s="6">
        <v>-0.26</v>
      </c>
      <c r="L8" s="4">
        <f t="shared" si="2"/>
        <v>-1.04</v>
      </c>
    </row>
    <row r="9" spans="1:12" x14ac:dyDescent="0.25">
      <c r="A9" s="1">
        <v>6</v>
      </c>
      <c r="B9" s="3">
        <v>0.39999999999999997</v>
      </c>
      <c r="C9" s="1">
        <f t="shared" si="0"/>
        <v>576</v>
      </c>
      <c r="D9" s="1">
        <f t="shared" si="3"/>
        <v>12</v>
      </c>
      <c r="E9" s="1">
        <v>5.6</v>
      </c>
      <c r="F9" s="1">
        <v>5.6</v>
      </c>
      <c r="G9" s="1">
        <v>5.7</v>
      </c>
      <c r="H9" s="5">
        <f t="shared" si="1"/>
        <v>5.6333333333333329</v>
      </c>
      <c r="J9" s="14">
        <v>5.6333333333333329</v>
      </c>
      <c r="K9" s="6">
        <v>-0.371</v>
      </c>
      <c r="L9" s="4">
        <f t="shared" si="2"/>
        <v>6.0043333333333333</v>
      </c>
    </row>
    <row r="10" spans="1:12" x14ac:dyDescent="0.25">
      <c r="A10" s="1">
        <v>7</v>
      </c>
      <c r="B10" s="3">
        <v>0.40069444444444446</v>
      </c>
      <c r="C10" s="1">
        <f t="shared" si="0"/>
        <v>577</v>
      </c>
      <c r="D10" s="1">
        <f t="shared" si="3"/>
        <v>14</v>
      </c>
      <c r="E10" s="1">
        <v>-0.9</v>
      </c>
      <c r="F10" s="1">
        <v>-0.9</v>
      </c>
      <c r="G10" s="1">
        <v>-0.8</v>
      </c>
      <c r="H10" s="5">
        <f t="shared" si="1"/>
        <v>-0.8666666666666667</v>
      </c>
      <c r="J10" s="14">
        <v>-0.8666666666666667</v>
      </c>
      <c r="K10" s="6">
        <v>-0.377</v>
      </c>
      <c r="L10" s="4">
        <f t="shared" si="2"/>
        <v>-0.48966666666666669</v>
      </c>
    </row>
    <row r="11" spans="1:12" x14ac:dyDescent="0.25">
      <c r="A11" s="1">
        <v>8</v>
      </c>
      <c r="B11" s="3">
        <v>0.40208333333333335</v>
      </c>
      <c r="C11" s="1">
        <f t="shared" si="0"/>
        <v>579</v>
      </c>
      <c r="D11" s="1">
        <f t="shared" si="3"/>
        <v>16</v>
      </c>
      <c r="E11" s="1">
        <v>5.4</v>
      </c>
      <c r="F11" s="1">
        <v>5.4</v>
      </c>
      <c r="G11" s="1">
        <v>5.5</v>
      </c>
      <c r="H11" s="5">
        <f t="shared" si="1"/>
        <v>5.4333333333333336</v>
      </c>
      <c r="J11" s="14">
        <v>5.4333333333333336</v>
      </c>
      <c r="K11" s="6">
        <v>-0.36699999999999999</v>
      </c>
      <c r="L11" s="4">
        <f t="shared" si="2"/>
        <v>5.8003333333333336</v>
      </c>
    </row>
    <row r="12" spans="1:12" x14ac:dyDescent="0.25">
      <c r="A12" s="1">
        <v>9</v>
      </c>
      <c r="B12" s="3">
        <v>0.40416666666666662</v>
      </c>
      <c r="C12" s="1">
        <f t="shared" si="0"/>
        <v>582</v>
      </c>
      <c r="D12" s="1">
        <f t="shared" si="3"/>
        <v>18</v>
      </c>
      <c r="E12" s="1">
        <v>-3</v>
      </c>
      <c r="F12" s="1">
        <v>-3</v>
      </c>
      <c r="G12" s="1">
        <v>-3.1</v>
      </c>
      <c r="H12" s="5">
        <f t="shared" si="1"/>
        <v>-3.0333333333333332</v>
      </c>
      <c r="J12" s="14">
        <v>-3.0333333333333332</v>
      </c>
      <c r="K12" s="6">
        <v>-0.317</v>
      </c>
      <c r="L12" s="4">
        <f t="shared" si="2"/>
        <v>-2.716333333333333</v>
      </c>
    </row>
    <row r="13" spans="1:12" x14ac:dyDescent="0.25">
      <c r="A13" s="1">
        <v>10</v>
      </c>
      <c r="B13" s="3">
        <v>0.4055555555555555</v>
      </c>
      <c r="C13" s="1">
        <f t="shared" si="0"/>
        <v>584</v>
      </c>
      <c r="D13" s="1">
        <f t="shared" si="3"/>
        <v>20</v>
      </c>
      <c r="E13" s="1">
        <v>8.6</v>
      </c>
      <c r="F13" s="1">
        <v>8.6</v>
      </c>
      <c r="G13" s="1">
        <v>8.6</v>
      </c>
      <c r="H13" s="5">
        <f t="shared" si="1"/>
        <v>8.6</v>
      </c>
      <c r="J13" s="14">
        <v>8.6</v>
      </c>
      <c r="K13" s="6">
        <v>-0.28699999999999998</v>
      </c>
      <c r="L13" s="4">
        <f t="shared" si="2"/>
        <v>8.8870000000000005</v>
      </c>
    </row>
    <row r="14" spans="1:12" x14ac:dyDescent="0.25">
      <c r="A14" s="1">
        <v>11</v>
      </c>
      <c r="B14" s="3">
        <v>0.40763888888888888</v>
      </c>
      <c r="C14" s="1">
        <f t="shared" si="0"/>
        <v>587</v>
      </c>
      <c r="D14" s="1">
        <f t="shared" si="3"/>
        <v>22</v>
      </c>
      <c r="E14" s="1">
        <v>12</v>
      </c>
      <c r="F14" s="1">
        <v>11.9</v>
      </c>
      <c r="G14" s="1">
        <v>11.9</v>
      </c>
      <c r="H14" s="5">
        <f t="shared" si="1"/>
        <v>11.933333333333332</v>
      </c>
      <c r="I14" s="1" t="s">
        <v>9</v>
      </c>
      <c r="J14" s="14">
        <v>11.933333333333332</v>
      </c>
      <c r="K14" s="6">
        <v>-0.29399999999999998</v>
      </c>
      <c r="L14" s="4">
        <f t="shared" si="2"/>
        <v>12.227333333333332</v>
      </c>
    </row>
    <row r="15" spans="1:12" x14ac:dyDescent="0.25">
      <c r="A15" s="1">
        <v>12</v>
      </c>
      <c r="B15" s="3">
        <v>0.40902777777777777</v>
      </c>
      <c r="C15" s="1">
        <f t="shared" si="0"/>
        <v>589</v>
      </c>
      <c r="D15" s="1">
        <f t="shared" si="3"/>
        <v>24</v>
      </c>
      <c r="E15" s="1">
        <v>-2.6</v>
      </c>
      <c r="F15" s="1">
        <v>-2.7</v>
      </c>
      <c r="G15" s="1">
        <v>-2.5</v>
      </c>
      <c r="H15" s="5">
        <f t="shared" si="1"/>
        <v>-2.6</v>
      </c>
      <c r="I15" s="1" t="s">
        <v>10</v>
      </c>
      <c r="J15" s="14">
        <v>-2.6</v>
      </c>
      <c r="K15" s="6">
        <v>-0.35699999999999998</v>
      </c>
      <c r="L15" s="4">
        <f t="shared" si="2"/>
        <v>-2.2430000000000003</v>
      </c>
    </row>
    <row r="16" spans="1:12" x14ac:dyDescent="0.25">
      <c r="A16" s="1">
        <v>13</v>
      </c>
      <c r="B16" s="3">
        <v>0.41388888888888892</v>
      </c>
      <c r="C16" s="1">
        <f t="shared" si="0"/>
        <v>596</v>
      </c>
      <c r="D16" s="1">
        <f t="shared" si="3"/>
        <v>26</v>
      </c>
      <c r="E16" s="1">
        <v>-2.7</v>
      </c>
      <c r="F16" s="1">
        <v>-2.8</v>
      </c>
      <c r="G16" s="1">
        <v>-2.8</v>
      </c>
      <c r="H16" s="5">
        <f t="shared" si="1"/>
        <v>-2.7666666666666671</v>
      </c>
      <c r="I16" s="1" t="s">
        <v>11</v>
      </c>
      <c r="J16" s="14">
        <v>-2.7666666666666671</v>
      </c>
      <c r="K16" s="6">
        <v>-0.89300000000000002</v>
      </c>
      <c r="L16" s="4">
        <f t="shared" si="2"/>
        <v>-1.873666666666667</v>
      </c>
    </row>
    <row r="17" spans="1:12" x14ac:dyDescent="0.25">
      <c r="A17" s="11">
        <v>14</v>
      </c>
      <c r="B17" s="12">
        <v>0.4152777777777778</v>
      </c>
      <c r="C17" s="11">
        <f t="shared" si="0"/>
        <v>598</v>
      </c>
      <c r="D17" s="11">
        <f t="shared" si="3"/>
        <v>28</v>
      </c>
      <c r="E17" s="11">
        <v>-2.6</v>
      </c>
      <c r="F17" s="11">
        <v>-2.7</v>
      </c>
      <c r="G17" s="11">
        <v>-2.8</v>
      </c>
      <c r="H17" s="13">
        <f t="shared" si="1"/>
        <v>-2.7000000000000006</v>
      </c>
      <c r="J17" s="15">
        <v>-2.7000000000000006</v>
      </c>
      <c r="K17" s="6">
        <v>-1.008</v>
      </c>
      <c r="L17" s="4">
        <f>J17-K17</f>
        <v>-1.6920000000000006</v>
      </c>
    </row>
    <row r="18" spans="1:12" x14ac:dyDescent="0.25">
      <c r="A18" s="1">
        <v>15</v>
      </c>
      <c r="B18" s="3">
        <v>0.41597222222222219</v>
      </c>
      <c r="C18" s="1">
        <f t="shared" si="0"/>
        <v>599</v>
      </c>
      <c r="D18" s="1">
        <f t="shared" si="3"/>
        <v>30</v>
      </c>
      <c r="E18" s="1">
        <v>-3.3</v>
      </c>
      <c r="F18" s="1">
        <v>-3.3</v>
      </c>
      <c r="G18" s="1">
        <v>-3.2</v>
      </c>
      <c r="H18" s="5">
        <f t="shared" si="1"/>
        <v>-3.2666666666666671</v>
      </c>
      <c r="J18" s="14">
        <f>H18+$J$17</f>
        <v>-5.9666666666666677</v>
      </c>
      <c r="K18" s="6">
        <v>-1.026</v>
      </c>
      <c r="L18" s="4">
        <f t="shared" si="2"/>
        <v>-4.9406666666666679</v>
      </c>
    </row>
    <row r="19" spans="1:12" x14ac:dyDescent="0.25">
      <c r="A19" s="1">
        <v>16</v>
      </c>
      <c r="B19" s="3">
        <v>0.41736111111111113</v>
      </c>
      <c r="C19" s="1">
        <f t="shared" si="0"/>
        <v>601</v>
      </c>
      <c r="D19" s="1">
        <f>D18+2</f>
        <v>32</v>
      </c>
      <c r="E19" s="1">
        <v>-2.2000000000000002</v>
      </c>
      <c r="F19" s="1">
        <v>-2.2999999999999998</v>
      </c>
      <c r="G19" s="1">
        <v>-2.2000000000000002</v>
      </c>
      <c r="H19" s="5">
        <f t="shared" si="1"/>
        <v>-2.2333333333333334</v>
      </c>
      <c r="I19" s="1" t="s">
        <v>9</v>
      </c>
      <c r="J19" s="14">
        <f>H19+$J$17</f>
        <v>-4.9333333333333336</v>
      </c>
      <c r="K19" s="6">
        <v>-0.94399999999999995</v>
      </c>
      <c r="L19" s="4">
        <f>J19-K19</f>
        <v>-3.9893333333333336</v>
      </c>
    </row>
    <row r="20" spans="1:12" x14ac:dyDescent="0.25">
      <c r="B20" s="3"/>
      <c r="C20" s="3"/>
    </row>
    <row r="21" spans="1:12" x14ac:dyDescent="0.25">
      <c r="B21" s="3"/>
      <c r="C21" s="3"/>
    </row>
    <row r="22" spans="1:12" x14ac:dyDescent="0.25">
      <c r="B22" s="3"/>
      <c r="C22" s="3"/>
    </row>
    <row r="23" spans="1:12" x14ac:dyDescent="0.25">
      <c r="B23" s="3"/>
      <c r="C23" s="3"/>
    </row>
    <row r="24" spans="1:12" x14ac:dyDescent="0.25">
      <c r="B24" s="3"/>
      <c r="C24" s="3"/>
    </row>
    <row r="25" spans="1:12" x14ac:dyDescent="0.25">
      <c r="B25" s="3"/>
      <c r="C25" s="3"/>
    </row>
    <row r="26" spans="1:12" x14ac:dyDescent="0.25">
      <c r="B26" s="3"/>
      <c r="C26" s="3"/>
    </row>
    <row r="27" spans="1:12" x14ac:dyDescent="0.25">
      <c r="B27" s="3"/>
      <c r="C27" s="3"/>
    </row>
    <row r="28" spans="1:12" x14ac:dyDescent="0.25">
      <c r="B28" s="3"/>
      <c r="C28" s="3"/>
    </row>
    <row r="29" spans="1:12" x14ac:dyDescent="0.25">
      <c r="B29" s="3"/>
      <c r="C29" s="3"/>
    </row>
    <row r="30" spans="1:12" x14ac:dyDescent="0.25">
      <c r="B30" s="3"/>
      <c r="C30" s="3"/>
    </row>
    <row r="31" spans="1:12" x14ac:dyDescent="0.25">
      <c r="B31" s="3"/>
      <c r="C31" s="3"/>
    </row>
    <row r="32" spans="1:12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</sheetData>
  <mergeCells count="11">
    <mergeCell ref="K2:K3"/>
    <mergeCell ref="L2:L3"/>
    <mergeCell ref="A1:I1"/>
    <mergeCell ref="A2:A3"/>
    <mergeCell ref="B2:B3"/>
    <mergeCell ref="D2:D3"/>
    <mergeCell ref="E2:G2"/>
    <mergeCell ref="H2:H3"/>
    <mergeCell ref="I2:I3"/>
    <mergeCell ref="J2:J3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A1B3-FD81-4CEF-99D7-D6229FCBD0E7}">
  <dimension ref="A1:D85"/>
  <sheetViews>
    <sheetView workbookViewId="0">
      <selection activeCell="D67" sqref="D67"/>
    </sheetView>
  </sheetViews>
  <sheetFormatPr defaultRowHeight="15" x14ac:dyDescent="0.25"/>
  <cols>
    <col min="1" max="1" width="11.5703125" style="7" bestFit="1" customWidth="1"/>
    <col min="2" max="3" width="9.140625" style="7"/>
    <col min="4" max="4" width="9.140625" style="2"/>
    <col min="5" max="5" width="11.5703125" style="1" bestFit="1" customWidth="1"/>
    <col min="6" max="16384" width="9.140625" style="1"/>
  </cols>
  <sheetData>
    <row r="1" spans="1:3" s="2" customFormat="1" x14ac:dyDescent="0.25">
      <c r="A1" s="19" t="s">
        <v>18</v>
      </c>
      <c r="B1" s="19"/>
      <c r="C1" s="19"/>
    </row>
    <row r="2" spans="1:3" s="2" customFormat="1" x14ac:dyDescent="0.25">
      <c r="A2" s="7" t="s">
        <v>15</v>
      </c>
      <c r="B2" s="7" t="s">
        <v>3</v>
      </c>
      <c r="C2" s="7" t="s">
        <v>16</v>
      </c>
    </row>
    <row r="3" spans="1:3" x14ac:dyDescent="0.25">
      <c r="A3" s="9">
        <v>0.36319444444444443</v>
      </c>
      <c r="B3" s="10">
        <f>HOUR(A3)*60+MINUTE(A3)</f>
        <v>523</v>
      </c>
      <c r="C3" s="6">
        <v>0.16700000000000001</v>
      </c>
    </row>
    <row r="4" spans="1:3" x14ac:dyDescent="0.25">
      <c r="A4" s="9">
        <v>0.36388888888888887</v>
      </c>
      <c r="B4" s="10">
        <f>HOUR(A4)*60+MINUTE(A4)</f>
        <v>524</v>
      </c>
      <c r="C4" s="6">
        <v>-0.68200000000000005</v>
      </c>
    </row>
    <row r="5" spans="1:3" x14ac:dyDescent="0.25">
      <c r="A5" s="9">
        <v>0.36458333333333331</v>
      </c>
      <c r="B5" s="10">
        <f t="shared" ref="B5:B68" si="0">HOUR(A5)*60+MINUTE(A5)</f>
        <v>525</v>
      </c>
      <c r="C5" s="6">
        <v>-1.1060000000000001</v>
      </c>
    </row>
    <row r="6" spans="1:3" x14ac:dyDescent="0.25">
      <c r="A6" s="9">
        <v>0.36527777777777781</v>
      </c>
      <c r="B6" s="10">
        <f t="shared" si="0"/>
        <v>526</v>
      </c>
      <c r="C6" s="6">
        <v>-1.232</v>
      </c>
    </row>
    <row r="7" spans="1:3" x14ac:dyDescent="0.25">
      <c r="A7" s="9">
        <v>0.3659722222222222</v>
      </c>
      <c r="B7" s="10">
        <f t="shared" si="0"/>
        <v>527</v>
      </c>
      <c r="C7" s="6">
        <v>-1.163</v>
      </c>
    </row>
    <row r="8" spans="1:3" x14ac:dyDescent="0.25">
      <c r="A8" s="9">
        <v>0.3666666666666667</v>
      </c>
      <c r="B8" s="10">
        <f t="shared" si="0"/>
        <v>528</v>
      </c>
      <c r="C8" s="6">
        <v>-0.97499999999999998</v>
      </c>
    </row>
    <row r="9" spans="1:3" x14ac:dyDescent="0.25">
      <c r="A9" s="9">
        <v>0.36736111111111108</v>
      </c>
      <c r="B9" s="10">
        <f t="shared" si="0"/>
        <v>529</v>
      </c>
      <c r="C9" s="6">
        <v>-0.72699999999999998</v>
      </c>
    </row>
    <row r="10" spans="1:3" x14ac:dyDescent="0.25">
      <c r="A10" s="9">
        <v>0.36805555555555558</v>
      </c>
      <c r="B10" s="10">
        <f t="shared" si="0"/>
        <v>530</v>
      </c>
      <c r="C10" s="6">
        <v>-0.46100000000000002</v>
      </c>
    </row>
    <row r="11" spans="1:3" x14ac:dyDescent="0.25">
      <c r="A11" s="9">
        <v>0.36874999999999997</v>
      </c>
      <c r="B11" s="10">
        <f t="shared" si="0"/>
        <v>531</v>
      </c>
      <c r="C11" s="6">
        <v>-0.20599999999999999</v>
      </c>
    </row>
    <row r="12" spans="1:3" x14ac:dyDescent="0.25">
      <c r="A12" s="9">
        <v>0.36944444444444446</v>
      </c>
      <c r="B12" s="10">
        <f t="shared" si="0"/>
        <v>532</v>
      </c>
      <c r="C12" s="6">
        <v>1.7999999999999999E-2</v>
      </c>
    </row>
    <row r="13" spans="1:3" x14ac:dyDescent="0.25">
      <c r="A13" s="9">
        <v>0.37013888888888885</v>
      </c>
      <c r="B13" s="10">
        <f t="shared" si="0"/>
        <v>533</v>
      </c>
      <c r="C13" s="6">
        <v>0.2</v>
      </c>
    </row>
    <row r="14" spans="1:3" x14ac:dyDescent="0.25">
      <c r="A14" s="9">
        <v>0.37083333333333335</v>
      </c>
      <c r="B14" s="10">
        <f t="shared" si="0"/>
        <v>534</v>
      </c>
      <c r="C14" s="6">
        <v>0.33600000000000002</v>
      </c>
    </row>
    <row r="15" spans="1:3" x14ac:dyDescent="0.25">
      <c r="A15" s="9">
        <v>0.37152777777777773</v>
      </c>
      <c r="B15" s="10">
        <f t="shared" si="0"/>
        <v>535</v>
      </c>
      <c r="C15" s="6">
        <v>0.42699999999999999</v>
      </c>
    </row>
    <row r="16" spans="1:3" x14ac:dyDescent="0.25">
      <c r="A16" s="9">
        <v>0.37222222222222223</v>
      </c>
      <c r="B16" s="10">
        <f t="shared" si="0"/>
        <v>536</v>
      </c>
      <c r="C16" s="6">
        <v>0.47499999999999998</v>
      </c>
    </row>
    <row r="17" spans="1:3" x14ac:dyDescent="0.25">
      <c r="A17" s="9">
        <v>0.37291666666666662</v>
      </c>
      <c r="B17" s="10">
        <f t="shared" si="0"/>
        <v>537</v>
      </c>
      <c r="C17" s="6">
        <v>0.48599999999999999</v>
      </c>
    </row>
    <row r="18" spans="1:3" x14ac:dyDescent="0.25">
      <c r="A18" s="9">
        <v>0.37361111111111112</v>
      </c>
      <c r="B18" s="10">
        <f t="shared" si="0"/>
        <v>538</v>
      </c>
      <c r="C18" s="6">
        <v>0.46600000000000003</v>
      </c>
    </row>
    <row r="19" spans="1:3" x14ac:dyDescent="0.25">
      <c r="A19" s="9">
        <v>0.3743055555555555</v>
      </c>
      <c r="B19" s="10">
        <f t="shared" si="0"/>
        <v>539</v>
      </c>
      <c r="C19" s="6">
        <v>0.42399999999999999</v>
      </c>
    </row>
    <row r="20" spans="1:3" x14ac:dyDescent="0.25">
      <c r="A20" s="9">
        <v>0.375</v>
      </c>
      <c r="B20" s="10">
        <f t="shared" si="0"/>
        <v>540</v>
      </c>
      <c r="C20" s="6">
        <v>0.36599999999999999</v>
      </c>
    </row>
    <row r="21" spans="1:3" x14ac:dyDescent="0.25">
      <c r="A21" s="9">
        <v>0.3756944444444445</v>
      </c>
      <c r="B21" s="7">
        <f t="shared" si="0"/>
        <v>541</v>
      </c>
      <c r="C21" s="6">
        <v>0.3</v>
      </c>
    </row>
    <row r="22" spans="1:3" x14ac:dyDescent="0.25">
      <c r="A22" s="9">
        <v>0.37638888888888888</v>
      </c>
      <c r="B22" s="7">
        <f t="shared" si="0"/>
        <v>542</v>
      </c>
      <c r="C22" s="6">
        <v>0.23200000000000001</v>
      </c>
    </row>
    <row r="23" spans="1:3" x14ac:dyDescent="0.25">
      <c r="A23" s="9">
        <v>0.37708333333333338</v>
      </c>
      <c r="B23" s="7">
        <f t="shared" si="0"/>
        <v>543</v>
      </c>
      <c r="C23" s="6">
        <v>0.16700000000000001</v>
      </c>
    </row>
    <row r="24" spans="1:3" x14ac:dyDescent="0.25">
      <c r="A24" s="9">
        <v>0.37777777777777777</v>
      </c>
      <c r="B24" s="7">
        <f t="shared" si="0"/>
        <v>544</v>
      </c>
      <c r="C24" s="6">
        <v>0.109</v>
      </c>
    </row>
    <row r="25" spans="1:3" x14ac:dyDescent="0.25">
      <c r="A25" s="9">
        <v>0.37847222222222227</v>
      </c>
      <c r="B25" s="7">
        <f t="shared" si="0"/>
        <v>545</v>
      </c>
      <c r="C25" s="6">
        <v>6.0999999999999999E-2</v>
      </c>
    </row>
    <row r="26" spans="1:3" x14ac:dyDescent="0.25">
      <c r="A26" s="9">
        <v>0.37916666666666665</v>
      </c>
      <c r="B26" s="7">
        <f t="shared" si="0"/>
        <v>546</v>
      </c>
      <c r="C26" s="6">
        <v>2.5000000000000001E-2</v>
      </c>
    </row>
    <row r="27" spans="1:3" x14ac:dyDescent="0.25">
      <c r="A27" s="9">
        <v>0.37986111111111115</v>
      </c>
      <c r="B27" s="7">
        <f t="shared" si="0"/>
        <v>547</v>
      </c>
      <c r="C27" s="6">
        <v>3.0000000000000001E-3</v>
      </c>
    </row>
    <row r="28" spans="1:3" x14ac:dyDescent="0.25">
      <c r="A28" s="9">
        <v>0.38055555555555554</v>
      </c>
      <c r="B28" s="7">
        <f t="shared" si="0"/>
        <v>548</v>
      </c>
      <c r="C28" s="6">
        <v>-6.0000000000000001E-3</v>
      </c>
    </row>
    <row r="29" spans="1:3" x14ac:dyDescent="0.25">
      <c r="A29" s="9">
        <v>0.38125000000000003</v>
      </c>
      <c r="B29" s="7">
        <f t="shared" si="0"/>
        <v>549</v>
      </c>
      <c r="C29" s="6">
        <v>-3.0000000000000001E-3</v>
      </c>
    </row>
    <row r="30" spans="1:3" x14ac:dyDescent="0.25">
      <c r="A30" s="9">
        <v>0.38194444444444442</v>
      </c>
      <c r="B30" s="7">
        <f t="shared" si="0"/>
        <v>550</v>
      </c>
      <c r="C30" s="6">
        <v>1.2E-2</v>
      </c>
    </row>
    <row r="31" spans="1:3" x14ac:dyDescent="0.25">
      <c r="A31" s="9">
        <v>0.38263888888888892</v>
      </c>
      <c r="B31" s="7">
        <f t="shared" si="0"/>
        <v>551</v>
      </c>
      <c r="C31" s="6">
        <v>3.5000000000000003E-2</v>
      </c>
    </row>
    <row r="32" spans="1:3" x14ac:dyDescent="0.25">
      <c r="A32" s="9">
        <v>0.3833333333333333</v>
      </c>
      <c r="B32" s="7">
        <f t="shared" si="0"/>
        <v>552</v>
      </c>
      <c r="C32" s="6">
        <v>6.6000000000000003E-2</v>
      </c>
    </row>
    <row r="33" spans="1:3" x14ac:dyDescent="0.25">
      <c r="A33" s="9">
        <v>0.3840277777777778</v>
      </c>
      <c r="B33" s="7">
        <f t="shared" si="0"/>
        <v>553</v>
      </c>
      <c r="C33" s="6">
        <v>0.1</v>
      </c>
    </row>
    <row r="34" spans="1:3" x14ac:dyDescent="0.25">
      <c r="A34" s="9">
        <v>0.38472222222222219</v>
      </c>
      <c r="B34" s="7">
        <f t="shared" si="0"/>
        <v>554</v>
      </c>
      <c r="C34" s="6">
        <v>0.13600000000000001</v>
      </c>
    </row>
    <row r="35" spans="1:3" x14ac:dyDescent="0.25">
      <c r="A35" s="9">
        <v>0.38541666666666669</v>
      </c>
      <c r="B35" s="7">
        <f t="shared" si="0"/>
        <v>555</v>
      </c>
      <c r="C35" s="6">
        <v>0.17100000000000001</v>
      </c>
    </row>
    <row r="36" spans="1:3" x14ac:dyDescent="0.25">
      <c r="A36" s="9">
        <v>0.38611111111111113</v>
      </c>
      <c r="B36" s="7">
        <f t="shared" si="0"/>
        <v>556</v>
      </c>
      <c r="C36" s="6">
        <v>0.20300000000000001</v>
      </c>
    </row>
    <row r="37" spans="1:3" x14ac:dyDescent="0.25">
      <c r="A37" s="9">
        <v>0.38680555555555557</v>
      </c>
      <c r="B37" s="7">
        <f t="shared" si="0"/>
        <v>557</v>
      </c>
      <c r="C37" s="6">
        <v>0.22900000000000001</v>
      </c>
    </row>
    <row r="38" spans="1:3" x14ac:dyDescent="0.25">
      <c r="A38" s="9">
        <v>0.38750000000000001</v>
      </c>
      <c r="B38" s="7">
        <f t="shared" si="0"/>
        <v>558</v>
      </c>
      <c r="C38" s="6">
        <v>0.248</v>
      </c>
    </row>
    <row r="39" spans="1:3" x14ac:dyDescent="0.25">
      <c r="A39" s="9">
        <v>0.38819444444444445</v>
      </c>
      <c r="B39" s="7">
        <f t="shared" si="0"/>
        <v>559</v>
      </c>
      <c r="C39" s="6">
        <v>0.25800000000000001</v>
      </c>
    </row>
    <row r="40" spans="1:3" x14ac:dyDescent="0.25">
      <c r="A40" s="9">
        <v>0.3888888888888889</v>
      </c>
      <c r="B40" s="7">
        <f t="shared" si="0"/>
        <v>560</v>
      </c>
      <c r="C40" s="6">
        <v>0.25800000000000001</v>
      </c>
    </row>
    <row r="41" spans="1:3" x14ac:dyDescent="0.25">
      <c r="A41" s="9">
        <v>0.38958333333333334</v>
      </c>
      <c r="B41" s="7">
        <f t="shared" si="0"/>
        <v>561</v>
      </c>
      <c r="C41" s="6">
        <v>0.249</v>
      </c>
    </row>
    <row r="42" spans="1:3" x14ac:dyDescent="0.25">
      <c r="A42" s="9">
        <v>0.39027777777777778</v>
      </c>
      <c r="B42" s="7">
        <f t="shared" si="0"/>
        <v>562</v>
      </c>
      <c r="C42" s="6">
        <v>0.22900000000000001</v>
      </c>
    </row>
    <row r="43" spans="1:3" x14ac:dyDescent="0.25">
      <c r="A43" s="9">
        <v>0.39097222222222222</v>
      </c>
      <c r="B43" s="7">
        <f t="shared" si="0"/>
        <v>563</v>
      </c>
      <c r="C43" s="6">
        <v>0.2</v>
      </c>
    </row>
    <row r="44" spans="1:3" x14ac:dyDescent="0.25">
      <c r="A44" s="9">
        <v>0.39166666666666666</v>
      </c>
      <c r="B44" s="7">
        <f t="shared" si="0"/>
        <v>564</v>
      </c>
      <c r="C44" s="6">
        <v>0.16200000000000001</v>
      </c>
    </row>
    <row r="45" spans="1:3" x14ac:dyDescent="0.25">
      <c r="A45" s="9">
        <v>0.3923611111111111</v>
      </c>
      <c r="B45" s="7">
        <f t="shared" si="0"/>
        <v>565</v>
      </c>
      <c r="C45" s="6">
        <v>0.11700000000000001</v>
      </c>
    </row>
    <row r="46" spans="1:3" x14ac:dyDescent="0.25">
      <c r="A46" s="9">
        <v>0.39305555555555555</v>
      </c>
      <c r="B46" s="7">
        <f t="shared" si="0"/>
        <v>566</v>
      </c>
      <c r="C46" s="6">
        <v>6.6000000000000003E-2</v>
      </c>
    </row>
    <row r="47" spans="1:3" x14ac:dyDescent="0.25">
      <c r="A47" s="9">
        <v>0.39374999999999999</v>
      </c>
      <c r="B47" s="7">
        <f t="shared" si="0"/>
        <v>567</v>
      </c>
      <c r="C47" s="6">
        <v>0.01</v>
      </c>
    </row>
    <row r="48" spans="1:3" x14ac:dyDescent="0.25">
      <c r="A48" s="9">
        <v>0.39444444444444443</v>
      </c>
      <c r="B48" s="7">
        <f t="shared" si="0"/>
        <v>568</v>
      </c>
      <c r="C48" s="6">
        <v>-4.7E-2</v>
      </c>
    </row>
    <row r="49" spans="1:3" x14ac:dyDescent="0.25">
      <c r="A49" s="9">
        <v>0.39513888888888887</v>
      </c>
      <c r="B49" s="7">
        <f t="shared" si="0"/>
        <v>569</v>
      </c>
      <c r="C49" s="6">
        <v>-0.105</v>
      </c>
    </row>
    <row r="50" spans="1:3" x14ac:dyDescent="0.25">
      <c r="A50" s="9">
        <v>0.39583333333333331</v>
      </c>
      <c r="B50" s="7">
        <f t="shared" si="0"/>
        <v>570</v>
      </c>
      <c r="C50" s="6">
        <v>-0.161</v>
      </c>
    </row>
    <row r="51" spans="1:3" x14ac:dyDescent="0.25">
      <c r="A51" s="9">
        <v>0.39652777777777781</v>
      </c>
      <c r="B51" s="7">
        <f t="shared" si="0"/>
        <v>571</v>
      </c>
      <c r="C51" s="6">
        <v>-0.21299999999999999</v>
      </c>
    </row>
    <row r="52" spans="1:3" x14ac:dyDescent="0.25">
      <c r="A52" s="9">
        <v>0.3972222222222222</v>
      </c>
      <c r="B52" s="7">
        <f t="shared" si="0"/>
        <v>572</v>
      </c>
      <c r="C52" s="6">
        <v>-0.26</v>
      </c>
    </row>
    <row r="53" spans="1:3" x14ac:dyDescent="0.25">
      <c r="A53" s="9">
        <v>0.3979166666666667</v>
      </c>
      <c r="B53" s="7">
        <f t="shared" si="0"/>
        <v>573</v>
      </c>
      <c r="C53" s="6">
        <v>-0.3</v>
      </c>
    </row>
    <row r="54" spans="1:3" x14ac:dyDescent="0.25">
      <c r="A54" s="9">
        <v>0.39861111111111108</v>
      </c>
      <c r="B54" s="7">
        <f t="shared" si="0"/>
        <v>574</v>
      </c>
      <c r="C54" s="6">
        <v>-0.33200000000000002</v>
      </c>
    </row>
    <row r="55" spans="1:3" x14ac:dyDescent="0.25">
      <c r="A55" s="9">
        <v>0.39930555555555558</v>
      </c>
      <c r="B55" s="7">
        <f t="shared" si="0"/>
        <v>575</v>
      </c>
      <c r="C55" s="6">
        <v>-0.35599999999999998</v>
      </c>
    </row>
    <row r="56" spans="1:3" x14ac:dyDescent="0.25">
      <c r="A56" s="9">
        <v>0.39999999999999997</v>
      </c>
      <c r="B56" s="7">
        <f t="shared" si="0"/>
        <v>576</v>
      </c>
      <c r="C56" s="6">
        <v>-0.371</v>
      </c>
    </row>
    <row r="57" spans="1:3" x14ac:dyDescent="0.25">
      <c r="A57" s="9">
        <v>0.40069444444444446</v>
      </c>
      <c r="B57" s="7">
        <f t="shared" si="0"/>
        <v>577</v>
      </c>
      <c r="C57" s="6">
        <v>-0.377</v>
      </c>
    </row>
    <row r="58" spans="1:3" x14ac:dyDescent="0.25">
      <c r="A58" s="9">
        <v>0.40138888888888885</v>
      </c>
      <c r="B58" s="7">
        <f t="shared" si="0"/>
        <v>578</v>
      </c>
      <c r="C58" s="6">
        <v>-0.375</v>
      </c>
    </row>
    <row r="59" spans="1:3" x14ac:dyDescent="0.25">
      <c r="A59" s="9">
        <v>0.40208333333333335</v>
      </c>
      <c r="B59" s="7">
        <f t="shared" si="0"/>
        <v>579</v>
      </c>
      <c r="C59" s="6">
        <v>-0.36699999999999999</v>
      </c>
    </row>
    <row r="60" spans="1:3" x14ac:dyDescent="0.25">
      <c r="A60" s="9">
        <v>0.40277777777777773</v>
      </c>
      <c r="B60" s="7">
        <f t="shared" si="0"/>
        <v>580</v>
      </c>
      <c r="C60" s="6">
        <v>-0.35299999999999998</v>
      </c>
    </row>
    <row r="61" spans="1:3" x14ac:dyDescent="0.25">
      <c r="A61" s="9">
        <v>0.40347222222222223</v>
      </c>
      <c r="B61" s="7">
        <f t="shared" si="0"/>
        <v>581</v>
      </c>
      <c r="C61" s="6">
        <v>-0.33600000000000002</v>
      </c>
    </row>
    <row r="62" spans="1:3" x14ac:dyDescent="0.25">
      <c r="A62" s="9">
        <v>0.40416666666666662</v>
      </c>
      <c r="B62" s="7">
        <f t="shared" si="0"/>
        <v>582</v>
      </c>
      <c r="C62" s="6">
        <v>-0.317</v>
      </c>
    </row>
    <row r="63" spans="1:3" x14ac:dyDescent="0.25">
      <c r="A63" s="9">
        <v>0.40486111111111112</v>
      </c>
      <c r="B63" s="7">
        <f t="shared" si="0"/>
        <v>583</v>
      </c>
      <c r="C63" s="6">
        <v>-0.3</v>
      </c>
    </row>
    <row r="64" spans="1:3" x14ac:dyDescent="0.25">
      <c r="A64" s="9">
        <v>0.4055555555555555</v>
      </c>
      <c r="B64" s="7">
        <f t="shared" si="0"/>
        <v>584</v>
      </c>
      <c r="C64" s="6">
        <v>-0.28699999999999998</v>
      </c>
    </row>
    <row r="65" spans="1:3" x14ac:dyDescent="0.25">
      <c r="A65" s="9">
        <v>0.40625</v>
      </c>
      <c r="B65" s="7">
        <f t="shared" si="0"/>
        <v>585</v>
      </c>
      <c r="C65" s="6">
        <v>-0.28000000000000003</v>
      </c>
    </row>
    <row r="66" spans="1:3" x14ac:dyDescent="0.25">
      <c r="A66" s="9">
        <v>0.4069444444444445</v>
      </c>
      <c r="B66" s="7">
        <f t="shared" si="0"/>
        <v>586</v>
      </c>
      <c r="C66" s="6">
        <v>-0.28100000000000003</v>
      </c>
    </row>
    <row r="67" spans="1:3" x14ac:dyDescent="0.25">
      <c r="A67" s="9">
        <v>0.40763888888888888</v>
      </c>
      <c r="B67" s="7">
        <f t="shared" si="0"/>
        <v>587</v>
      </c>
      <c r="C67" s="6">
        <v>-0.29399999999999998</v>
      </c>
    </row>
    <row r="68" spans="1:3" x14ac:dyDescent="0.25">
      <c r="A68" s="9">
        <v>0.40833333333333338</v>
      </c>
      <c r="B68" s="7">
        <f t="shared" si="0"/>
        <v>588</v>
      </c>
      <c r="C68" s="6">
        <v>-0.318</v>
      </c>
    </row>
    <row r="69" spans="1:3" x14ac:dyDescent="0.25">
      <c r="A69" s="9">
        <v>0.40902777777777777</v>
      </c>
      <c r="B69" s="7">
        <f t="shared" ref="B69:B85" si="1">HOUR(A69)*60+MINUTE(A69)</f>
        <v>589</v>
      </c>
      <c r="C69" s="6">
        <v>-0.35699999999999998</v>
      </c>
    </row>
    <row r="70" spans="1:3" x14ac:dyDescent="0.25">
      <c r="A70" s="9">
        <v>0.40972222222222227</v>
      </c>
      <c r="B70" s="7">
        <f t="shared" si="1"/>
        <v>590</v>
      </c>
      <c r="C70" s="6">
        <v>-0.40799999999999997</v>
      </c>
    </row>
    <row r="71" spans="1:3" x14ac:dyDescent="0.25">
      <c r="A71" s="9">
        <v>0.41041666666666665</v>
      </c>
      <c r="B71" s="7">
        <f t="shared" si="1"/>
        <v>591</v>
      </c>
      <c r="C71" s="6">
        <v>-0.47299999999999998</v>
      </c>
    </row>
    <row r="72" spans="1:3" x14ac:dyDescent="0.25">
      <c r="A72" s="9">
        <v>0.41111111111111115</v>
      </c>
      <c r="B72" s="7">
        <f t="shared" si="1"/>
        <v>592</v>
      </c>
      <c r="C72" s="6">
        <v>-0.54900000000000004</v>
      </c>
    </row>
    <row r="73" spans="1:3" x14ac:dyDescent="0.25">
      <c r="A73" s="9">
        <v>0.41180555555555554</v>
      </c>
      <c r="B73" s="7">
        <f t="shared" si="1"/>
        <v>593</v>
      </c>
      <c r="C73" s="6">
        <v>-0.63300000000000001</v>
      </c>
    </row>
    <row r="74" spans="1:3" x14ac:dyDescent="0.25">
      <c r="A74" s="9">
        <v>0.41250000000000003</v>
      </c>
      <c r="B74" s="7">
        <f t="shared" si="1"/>
        <v>594</v>
      </c>
      <c r="C74" s="6">
        <v>-0.72199999999999998</v>
      </c>
    </row>
    <row r="75" spans="1:3" x14ac:dyDescent="0.25">
      <c r="A75" s="9">
        <v>0.41319444444444442</v>
      </c>
      <c r="B75" s="7">
        <f t="shared" si="1"/>
        <v>595</v>
      </c>
      <c r="C75" s="6">
        <v>-0.81100000000000005</v>
      </c>
    </row>
    <row r="76" spans="1:3" x14ac:dyDescent="0.25">
      <c r="A76" s="9">
        <v>0.41388888888888892</v>
      </c>
      <c r="B76" s="7">
        <f t="shared" si="1"/>
        <v>596</v>
      </c>
      <c r="C76" s="6">
        <v>-0.89300000000000002</v>
      </c>
    </row>
    <row r="77" spans="1:3" x14ac:dyDescent="0.25">
      <c r="A77" s="9">
        <v>0.4145833333333333</v>
      </c>
      <c r="B77" s="7">
        <f t="shared" si="1"/>
        <v>597</v>
      </c>
      <c r="C77" s="6">
        <v>-0.96099999999999997</v>
      </c>
    </row>
    <row r="78" spans="1:3" x14ac:dyDescent="0.25">
      <c r="A78" s="9">
        <v>0.4152777777777778</v>
      </c>
      <c r="B78" s="7">
        <f t="shared" si="1"/>
        <v>598</v>
      </c>
      <c r="C78" s="6">
        <v>-1.008</v>
      </c>
    </row>
    <row r="79" spans="1:3" x14ac:dyDescent="0.25">
      <c r="A79" s="9">
        <v>0.41597222222222219</v>
      </c>
      <c r="B79" s="7">
        <f t="shared" si="1"/>
        <v>599</v>
      </c>
      <c r="C79" s="6">
        <v>-1.026</v>
      </c>
    </row>
    <row r="80" spans="1:3" x14ac:dyDescent="0.25">
      <c r="A80" s="9">
        <v>0.41666666666666669</v>
      </c>
      <c r="B80" s="7">
        <f t="shared" si="1"/>
        <v>600</v>
      </c>
      <c r="C80" s="6">
        <v>-1.0069999999999999</v>
      </c>
    </row>
    <row r="81" spans="1:3" x14ac:dyDescent="0.25">
      <c r="A81" s="9">
        <v>0.41736111111111113</v>
      </c>
      <c r="B81" s="7">
        <f t="shared" si="1"/>
        <v>601</v>
      </c>
      <c r="C81" s="6">
        <v>-0.94399999999999995</v>
      </c>
    </row>
    <row r="82" spans="1:3" x14ac:dyDescent="0.25">
      <c r="A82" s="9">
        <v>0.41805555555555557</v>
      </c>
      <c r="B82" s="7">
        <f t="shared" si="1"/>
        <v>602</v>
      </c>
      <c r="C82" s="6">
        <v>-0.83099999999999996</v>
      </c>
    </row>
    <row r="83" spans="1:3" x14ac:dyDescent="0.25">
      <c r="A83" s="9">
        <v>0.41875000000000001</v>
      </c>
      <c r="B83" s="7">
        <f t="shared" si="1"/>
        <v>603</v>
      </c>
      <c r="C83" s="6">
        <v>-0.66700000000000004</v>
      </c>
    </row>
    <row r="84" spans="1:3" x14ac:dyDescent="0.25">
      <c r="A84" s="9">
        <v>0.41944444444444445</v>
      </c>
      <c r="B84" s="7">
        <f t="shared" si="1"/>
        <v>604</v>
      </c>
      <c r="C84" s="6">
        <v>-0.45100000000000001</v>
      </c>
    </row>
    <row r="85" spans="1:3" x14ac:dyDescent="0.25">
      <c r="A85" s="9">
        <v>0.4201388888888889</v>
      </c>
      <c r="B85" s="7">
        <f t="shared" si="1"/>
        <v>605</v>
      </c>
      <c r="C85" s="6">
        <v>-0.19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BaseStation</vt:lpstr>
      <vt:lpstr>LeapFrog</vt:lpstr>
      <vt:lpstr>FixedBase</vt:lpstr>
      <vt:lpstr>Interpolasi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2022-11-22T15:54:16Z</dcterms:created>
  <dcterms:modified xsi:type="dcterms:W3CDTF">2022-12-01T12:05:54Z</dcterms:modified>
</cp:coreProperties>
</file>