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cuments\"/>
    </mc:Choice>
  </mc:AlternateContent>
  <xr:revisionPtr revIDLastSave="0" documentId="8_{F3C675AF-3180-4BEA-8AE7-F276D60D7E5B}" xr6:coauthVersionLast="47" xr6:coauthVersionMax="47" xr10:uidLastSave="{00000000-0000-0000-0000-000000000000}"/>
  <bookViews>
    <workbookView xWindow="-108" yWindow="-108" windowWidth="23256" windowHeight="12456" xr2:uid="{260D3EE5-C368-44FB-9BE4-8FCB0DCF16A4}"/>
  </bookViews>
  <sheets>
    <sheet name="Sheet1" sheetId="1" r:id="rId1"/>
  </sheets>
  <definedNames>
    <definedName name="solver_adj" localSheetId="0" hidden="1">Sheet1!$B$15:$B$16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B18" i="1" l="1"/>
</calcChain>
</file>

<file path=xl/sharedStrings.xml><?xml version="1.0" encoding="utf-8"?>
<sst xmlns="http://schemas.openxmlformats.org/spreadsheetml/2006/main" count="20" uniqueCount="20">
  <si>
    <t>Fn​ (S/Ton Mile)</t>
  </si>
  <si>
    <t>Dn​ (Tons)</t>
  </si>
  <si>
    <t>xn​ (Coordinates)</t>
  </si>
  <si>
    <t>yn​ (Coordinates)</t>
  </si>
  <si>
    <t>dn​ (Coordinates)</t>
  </si>
  <si>
    <t>Buffalo</t>
  </si>
  <si>
    <t>Memphis</t>
  </si>
  <si>
    <t>St. Louis</t>
  </si>
  <si>
    <t>Atlanta</t>
  </si>
  <si>
    <t>Boston</t>
  </si>
  <si>
    <t>Jacksonville</t>
  </si>
  <si>
    <t>Philadelphia</t>
  </si>
  <si>
    <t>New York</t>
  </si>
  <si>
    <t>location</t>
  </si>
  <si>
    <t>Sources</t>
  </si>
  <si>
    <t>Markets</t>
  </si>
  <si>
    <t>Facility Location</t>
  </si>
  <si>
    <t xml:space="preserve">y = </t>
  </si>
  <si>
    <t>x =</t>
  </si>
  <si>
    <t>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</si>
</sst>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173" fontId="1" fillId="0" borderId="7" xfId="0" applyNumberFormat="1" applyFont="1" applyBorder="1" applyAlignment="1">
      <alignment horizontal="right" wrapText="1"/>
    </xf>
    <xf numFmtId="0" fontId="0" fillId="0" borderId="16" xfId="0" applyBorder="1"/>
    <xf numFmtId="0" fontId="0" fillId="0" borderId="17" xfId="0" applyBorder="1"/>
    <xf numFmtId="0" fontId="0" fillId="2" borderId="6" xfId="0" applyFill="1" applyBorder="1"/>
    <xf numFmtId="0" fontId="0" fillId="2" borderId="1" xfId="0" applyFill="1" applyBorder="1"/>
    <xf numFmtId="0" fontId="0" fillId="0" borderId="4" xfId="0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yn​ (Coordinates)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Sheet1!$E$2:$E$9</c:f>
              <c:numCache>
                <c:formatCode>General</c:formatCode>
                <c:ptCount val="8"/>
                <c:pt idx="0">
                  <c:v>700</c:v>
                </c:pt>
                <c:pt idx="1">
                  <c:v>250</c:v>
                </c:pt>
                <c:pt idx="2">
                  <c:v>225</c:v>
                </c:pt>
                <c:pt idx="3">
                  <c:v>600</c:v>
                </c:pt>
                <c:pt idx="4">
                  <c:v>1050</c:v>
                </c:pt>
                <c:pt idx="5">
                  <c:v>800</c:v>
                </c:pt>
                <c:pt idx="6">
                  <c:v>925</c:v>
                </c:pt>
                <c:pt idx="7">
                  <c:v>1000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1200</c:v>
                </c:pt>
                <c:pt idx="1">
                  <c:v>600</c:v>
                </c:pt>
                <c:pt idx="2">
                  <c:v>825</c:v>
                </c:pt>
                <c:pt idx="3">
                  <c:v>500</c:v>
                </c:pt>
                <c:pt idx="4">
                  <c:v>1200</c:v>
                </c:pt>
                <c:pt idx="5">
                  <c:v>300</c:v>
                </c:pt>
                <c:pt idx="6">
                  <c:v>975</c:v>
                </c:pt>
                <c:pt idx="7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6-4C41-A20D-E05FF35F32A0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881.9966877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Sheet1!$E$2:$E$9</c:f>
              <c:numCache>
                <c:formatCode>General</c:formatCode>
                <c:ptCount val="8"/>
                <c:pt idx="0">
                  <c:v>700</c:v>
                </c:pt>
                <c:pt idx="1">
                  <c:v>250</c:v>
                </c:pt>
                <c:pt idx="2">
                  <c:v>225</c:v>
                </c:pt>
                <c:pt idx="3">
                  <c:v>600</c:v>
                </c:pt>
                <c:pt idx="4">
                  <c:v>1050</c:v>
                </c:pt>
                <c:pt idx="5">
                  <c:v>800</c:v>
                </c:pt>
                <c:pt idx="6">
                  <c:v>925</c:v>
                </c:pt>
                <c:pt idx="7">
                  <c:v>1000</c:v>
                </c:pt>
              </c:numCache>
            </c:numRef>
          </c:xVal>
          <c:yVal>
            <c:numRef>
              <c:f>Sheet1!$B$16</c:f>
              <c:numCache>
                <c:formatCode>General</c:formatCode>
                <c:ptCount val="1"/>
                <c:pt idx="0">
                  <c:v>681.30344274004415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6-4C41-A20D-E05FF35F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83871"/>
        <c:axId val="475704207"/>
      </c:scatterChart>
      <c:valAx>
        <c:axId val="20795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04207"/>
        <c:crosses val="autoZero"/>
        <c:crossBetween val="midCat"/>
      </c:valAx>
      <c:valAx>
        <c:axId val="4757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460664</xdr:colOff>
      <xdr:row>2</xdr:row>
      <xdr:rowOff>79663</xdr:rowOff>
    </xdr:from>
    <xdr:to>
      <xdr:col>17</xdr:col>
      <xdr:colOff>155864</xdr:colOff>
      <xdr:row>17</xdr:row>
      <xdr:rowOff>24245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C5F9B-14BF-0008-E715-A23C82F5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D494-D101-4301-967B-9BFA5A9BF628}">
  <dimension ref="A1:G18"/>
  <sheetViews>
    <sheetView tabSelected="1" zoomScale="110" zoomScaleNormal="110" workbookViewId="0">
      <selection activeCell="I11" sqref="I11"/>
    </sheetView>
  </sheetViews>
  <sheetFormatPr defaultRowHeight="14.4" x14ac:dyDescent="0.3"/>
  <cols>
    <col min="2" max="2" width="11.21875" customWidth="1"/>
    <col min="3" max="3" width="9.5546875" customWidth="1"/>
    <col min="4" max="4" width="11.6640625" customWidth="1"/>
    <col min="5" max="5" width="13.5546875" customWidth="1"/>
    <col min="6" max="6" width="13" customWidth="1"/>
    <col min="7" max="7" width="13.5546875" style="1" customWidth="1"/>
  </cols>
  <sheetData>
    <row r="1" spans="1:7" ht="27" x14ac:dyDescent="0.3">
      <c r="A1" s="4"/>
      <c r="B1" s="10" t="s">
        <v>13</v>
      </c>
      <c r="C1" s="10" t="s">
        <v>0</v>
      </c>
      <c r="D1" s="19" t="s">
        <v>1</v>
      </c>
      <c r="E1" s="10" t="s">
        <v>2</v>
      </c>
      <c r="F1" s="19" t="s">
        <v>3</v>
      </c>
      <c r="G1" s="24" t="s">
        <v>4</v>
      </c>
    </row>
    <row r="2" spans="1:7" ht="15" thickBot="1" x14ac:dyDescent="0.35">
      <c r="A2" s="8" t="s">
        <v>14</v>
      </c>
      <c r="B2" s="11" t="s">
        <v>5</v>
      </c>
      <c r="C2" s="15">
        <v>0.9</v>
      </c>
      <c r="D2" s="20">
        <v>500</v>
      </c>
      <c r="E2" s="15">
        <v>700</v>
      </c>
      <c r="F2" s="20">
        <v>1200</v>
      </c>
      <c r="G2" s="25">
        <f>SQRT((E2-$B$16)^2+(F2-$B$15)^2)</f>
        <v>318.55245702650035</v>
      </c>
    </row>
    <row r="3" spans="1:7" ht="15" thickBot="1" x14ac:dyDescent="0.35">
      <c r="A3" s="5"/>
      <c r="B3" s="12" t="s">
        <v>6</v>
      </c>
      <c r="C3" s="16">
        <v>0.95</v>
      </c>
      <c r="D3" s="21">
        <v>300</v>
      </c>
      <c r="E3" s="16">
        <v>250</v>
      </c>
      <c r="F3" s="21">
        <v>600</v>
      </c>
      <c r="G3" s="25">
        <f t="shared" ref="G3:G9" si="0">SQRT((E3-$B$16)^2+(F3-$B$15)^2)</f>
        <v>515.31038375102924</v>
      </c>
    </row>
    <row r="4" spans="1:7" ht="15" thickBot="1" x14ac:dyDescent="0.35">
      <c r="A4" s="9"/>
      <c r="B4" s="13" t="s">
        <v>7</v>
      </c>
      <c r="C4" s="17">
        <v>0.85</v>
      </c>
      <c r="D4" s="22">
        <v>700</v>
      </c>
      <c r="E4" s="17">
        <v>225</v>
      </c>
      <c r="F4" s="22">
        <v>825</v>
      </c>
      <c r="G4" s="25">
        <f t="shared" si="0"/>
        <v>459.84938215343442</v>
      </c>
    </row>
    <row r="5" spans="1:7" ht="15" thickBot="1" x14ac:dyDescent="0.35">
      <c r="A5" s="6" t="s">
        <v>15</v>
      </c>
      <c r="B5" s="14" t="s">
        <v>8</v>
      </c>
      <c r="C5" s="18">
        <v>1.5</v>
      </c>
      <c r="D5" s="23">
        <v>225</v>
      </c>
      <c r="E5" s="18">
        <v>600</v>
      </c>
      <c r="F5" s="23">
        <v>500</v>
      </c>
      <c r="G5" s="25">
        <f t="shared" si="0"/>
        <v>390.5530939918383</v>
      </c>
    </row>
    <row r="6" spans="1:7" ht="15" thickBot="1" x14ac:dyDescent="0.35">
      <c r="A6" s="6"/>
      <c r="B6" s="12" t="s">
        <v>9</v>
      </c>
      <c r="C6" s="16">
        <v>1.5</v>
      </c>
      <c r="D6" s="21">
        <v>150</v>
      </c>
      <c r="E6" s="16">
        <v>1050</v>
      </c>
      <c r="F6" s="21">
        <v>1200</v>
      </c>
      <c r="G6" s="25">
        <f t="shared" si="0"/>
        <v>486.89142317316436</v>
      </c>
    </row>
    <row r="7" spans="1:7" ht="15" thickBot="1" x14ac:dyDescent="0.35">
      <c r="A7" s="6"/>
      <c r="B7" s="12" t="s">
        <v>10</v>
      </c>
      <c r="C7" s="16">
        <v>1.5</v>
      </c>
      <c r="D7" s="21">
        <v>250</v>
      </c>
      <c r="E7" s="16">
        <v>800</v>
      </c>
      <c r="F7" s="21">
        <v>300</v>
      </c>
      <c r="G7" s="25">
        <f t="shared" si="0"/>
        <v>593.97728678508497</v>
      </c>
    </row>
    <row r="8" spans="1:7" ht="15" thickBot="1" x14ac:dyDescent="0.35">
      <c r="A8" s="6"/>
      <c r="B8" s="12" t="s">
        <v>11</v>
      </c>
      <c r="C8" s="16">
        <v>1.5</v>
      </c>
      <c r="D8" s="21">
        <v>175</v>
      </c>
      <c r="E8" s="16">
        <v>925</v>
      </c>
      <c r="F8" s="21">
        <v>975</v>
      </c>
      <c r="G8" s="25">
        <f t="shared" si="0"/>
        <v>260.84023484949626</v>
      </c>
    </row>
    <row r="9" spans="1:7" ht="15" thickBot="1" x14ac:dyDescent="0.35">
      <c r="A9" s="7"/>
      <c r="B9" s="13" t="s">
        <v>12</v>
      </c>
      <c r="C9" s="17">
        <v>1.5</v>
      </c>
      <c r="D9" s="22">
        <v>300</v>
      </c>
      <c r="E9" s="17">
        <v>1000</v>
      </c>
      <c r="F9" s="22">
        <v>1080</v>
      </c>
      <c r="G9" s="25">
        <f t="shared" si="0"/>
        <v>375.19702462198239</v>
      </c>
    </row>
    <row r="13" spans="1:7" x14ac:dyDescent="0.3">
      <c r="A13" t="s">
        <v>16</v>
      </c>
    </row>
    <row r="15" spans="1:7" x14ac:dyDescent="0.3">
      <c r="A15" s="2" t="s">
        <v>17</v>
      </c>
      <c r="B15" s="28">
        <v>881.9966877149775</v>
      </c>
    </row>
    <row r="16" spans="1:7" x14ac:dyDescent="0.3">
      <c r="A16" s="3" t="s">
        <v>18</v>
      </c>
      <c r="B16" s="29">
        <v>681.30344274004415</v>
      </c>
    </row>
    <row r="17" spans="1:2" x14ac:dyDescent="0.3">
      <c r="A17" s="26"/>
      <c r="B17" s="30"/>
    </row>
    <row r="18" spans="1:2" x14ac:dyDescent="0.3">
      <c r="A18" s="27" t="s">
        <v>19</v>
      </c>
      <c r="B18" s="31">
        <f>SUMPRODUCT(G2:G9,D2:D9,C2:C9)</f>
        <v>1265235.3921207613</v>
      </c>
    </row>
  </sheetData>
  <mergeCells count="2">
    <mergeCell ref="A2:A4"/>
    <mergeCell ref="A5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gande</dc:creator>
  <cp:lastModifiedBy>surya gande</cp:lastModifiedBy>
  <dcterms:created xsi:type="dcterms:W3CDTF">2024-10-29T00:24:10Z</dcterms:created>
  <dcterms:modified xsi:type="dcterms:W3CDTF">2024-10-29T00:41:13Z</dcterms:modified>
</cp:coreProperties>
</file>