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C:\Users\Ade\Documents\Dimata\hairisma\OneDrive-2022-10-04_3\"/>
    </mc:Choice>
  </mc:AlternateContent>
  <xr:revisionPtr revIDLastSave="0" documentId="13_ncr:1_{5DCB25C9-DB76-4D55-8C00-1604DC8C6CB5}" xr6:coauthVersionLast="47" xr6:coauthVersionMax="47" xr10:uidLastSave="{00000000-0000-0000-0000-000000000000}"/>
  <bookViews>
    <workbookView xWindow="1536" yWindow="1536" windowWidth="17304" windowHeight="8892" tabRatio="811" firstSheet="14" activeTab="15" xr2:uid="{00000000-000D-0000-FFFF-FFFF00000000}"/>
  </bookViews>
  <sheets>
    <sheet name="Kepala Cabang Kelas 3-4" sheetId="72" r:id="rId1"/>
    <sheet name="VAM KC-WKC, Kepala Sie, KCP" sheetId="35" r:id="rId2"/>
    <sheet name="WKC Kelas 3-4" sheetId="64" r:id="rId3"/>
    <sheet name="VAM WKC-HT,Kasie,KCP" sheetId="65" r:id="rId4"/>
    <sheet name="KaSie PN Kelas 3-4" sheetId="66" r:id="rId5"/>
    <sheet name="VAM Kasie PNB-Pelaksana " sheetId="67" r:id="rId6"/>
    <sheet name="Teller OB-KC 3-4" sheetId="71" r:id="rId7"/>
    <sheet name="KaSie PenyelamaKredit Kelas 3-4" sheetId="68" r:id="rId8"/>
    <sheet name="KaSie DO  Kelas 3-4" sheetId="70" r:id="rId9"/>
    <sheet name="KaSie HK&amp;AK Kelas 3-4" sheetId="69" r:id="rId10"/>
    <sheet name="KaSi Kredit" sheetId="73" r:id="rId11"/>
    <sheet name="VAM Seksi Kredit - Pelaksana" sheetId="74" r:id="rId12"/>
    <sheet name="Pelaksana Analis Kredit" sheetId="75" r:id="rId13"/>
    <sheet name="KaSi Dana &amp; Jasa" sheetId="76" r:id="rId14"/>
    <sheet name="VAM Seksi DJ - Pelaksana " sheetId="77" r:id="rId15"/>
    <sheet name="Pelaksana Pemsr Dana" sheetId="78" r:id="rId16"/>
    <sheet name="Sheet1" sheetId="79"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41" i="78" l="1"/>
  <c r="I41" i="78"/>
  <c r="I44" i="78" s="1"/>
  <c r="F35" i="78"/>
  <c r="L34" i="78"/>
  <c r="I34" i="78"/>
  <c r="F28" i="78"/>
  <c r="L27" i="78"/>
  <c r="I27" i="78"/>
  <c r="L42" i="76"/>
  <c r="I42" i="76"/>
  <c r="F36" i="76"/>
  <c r="L35" i="76"/>
  <c r="I35" i="76"/>
  <c r="F26" i="76"/>
  <c r="L25" i="76"/>
  <c r="I25" i="76"/>
  <c r="I45" i="76" s="1"/>
  <c r="L42" i="75"/>
  <c r="I42" i="75"/>
  <c r="F36" i="75"/>
  <c r="L35" i="75"/>
  <c r="I35" i="75"/>
  <c r="F28" i="75"/>
  <c r="L27" i="75"/>
  <c r="I27" i="75"/>
  <c r="I45" i="75" s="1"/>
  <c r="L44" i="73"/>
  <c r="I44" i="73"/>
  <c r="F38" i="73"/>
  <c r="L37" i="73"/>
  <c r="I37" i="73"/>
  <c r="F27" i="73"/>
  <c r="L26" i="73"/>
  <c r="I26" i="73"/>
  <c r="I47" i="73" s="1"/>
  <c r="L45" i="72"/>
  <c r="I45" i="72"/>
  <c r="F39" i="72"/>
  <c r="L38" i="72"/>
  <c r="I38" i="72"/>
  <c r="F31" i="72"/>
  <c r="L30" i="72"/>
  <c r="I30" i="72"/>
  <c r="I48" i="72" s="1"/>
  <c r="F25" i="64" l="1"/>
  <c r="I29" i="69"/>
  <c r="F30" i="69"/>
  <c r="F23" i="69"/>
  <c r="L22" i="69"/>
  <c r="I22" i="69"/>
  <c r="I32" i="70"/>
  <c r="L32" i="70"/>
  <c r="F33" i="70"/>
  <c r="F26" i="70"/>
  <c r="L25" i="70"/>
  <c r="I25" i="70"/>
  <c r="F31" i="68"/>
  <c r="L30" i="68"/>
  <c r="I30" i="68"/>
  <c r="L34" i="71" l="1"/>
  <c r="F35" i="71"/>
  <c r="L33" i="66"/>
  <c r="F34" i="66"/>
  <c r="L37" i="64"/>
  <c r="F38" i="64"/>
  <c r="L41" i="71" l="1"/>
  <c r="I41" i="71"/>
  <c r="I34" i="71"/>
  <c r="F24" i="71"/>
  <c r="L23" i="71"/>
  <c r="I23" i="71"/>
  <c r="I26" i="66"/>
  <c r="I33" i="66"/>
  <c r="I44" i="71" l="1"/>
  <c r="I37" i="64" l="1"/>
  <c r="I24" i="64" l="1"/>
  <c r="L24" i="64"/>
  <c r="L29" i="69" l="1"/>
  <c r="L39" i="70" l="1"/>
  <c r="I39" i="70"/>
  <c r="I42" i="70" l="1"/>
  <c r="L36" i="69"/>
  <c r="I36" i="69"/>
  <c r="I39" i="69" l="1"/>
  <c r="L37" i="68"/>
  <c r="I37" i="68"/>
  <c r="F23" i="68"/>
  <c r="L22" i="68"/>
  <c r="I22" i="68"/>
  <c r="L40" i="66"/>
  <c r="I40" i="66"/>
  <c r="F27" i="66"/>
  <c r="L26" i="66"/>
  <c r="I47" i="64"/>
  <c r="L44" i="64"/>
  <c r="I44" i="64"/>
  <c r="I40" i="68" l="1"/>
  <c r="I43" i="6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M29" authorId="0" shapeId="0" xr:uid="{00000000-0006-0000-0000-000001000000}">
      <text>
        <r>
          <rPr>
            <b/>
            <sz val="9"/>
            <color indexed="81"/>
            <rFont val="Tahoma"/>
            <family val="2"/>
          </rPr>
          <t>USER:</t>
        </r>
        <r>
          <rPr>
            <sz val="9"/>
            <color indexed="81"/>
            <rFont val="Tahoma"/>
            <family val="2"/>
          </rPr>
          <t xml:space="preserve">
SDM</t>
        </r>
      </text>
    </comment>
  </commentList>
</comments>
</file>

<file path=xl/sharedStrings.xml><?xml version="1.0" encoding="utf-8"?>
<sst xmlns="http://schemas.openxmlformats.org/spreadsheetml/2006/main" count="1771" uniqueCount="309">
  <si>
    <t>Sasaran Kinerja Pegawai</t>
  </si>
  <si>
    <t>PT. Bank Pembangunan Daerah Bali</t>
  </si>
  <si>
    <t>Data Karyawan</t>
  </si>
  <si>
    <t>Jabatan</t>
  </si>
  <si>
    <t>Divisi/Cabang</t>
  </si>
  <si>
    <t>Nama</t>
  </si>
  <si>
    <t>No. Pegawai</t>
  </si>
  <si>
    <t>Pangkat</t>
  </si>
  <si>
    <t>Tabel 1</t>
  </si>
  <si>
    <t>Satuan Ukur</t>
  </si>
  <si>
    <t>Target</t>
  </si>
  <si>
    <t>Bobot (%)</t>
  </si>
  <si>
    <t>Realisasi</t>
  </si>
  <si>
    <t>Skor</t>
  </si>
  <si>
    <t>Sasaran Kinerja dari Level Induk</t>
  </si>
  <si>
    <t>a</t>
  </si>
  <si>
    <t>b</t>
  </si>
  <si>
    <t>c</t>
  </si>
  <si>
    <t>d</t>
  </si>
  <si>
    <t>e</t>
  </si>
  <si>
    <t>f</t>
  </si>
  <si>
    <t>g</t>
  </si>
  <si>
    <t>h</t>
  </si>
  <si>
    <t>i</t>
  </si>
  <si>
    <t>1.1</t>
  </si>
  <si>
    <t>1.2</t>
  </si>
  <si>
    <t>2.1</t>
  </si>
  <si>
    <t>3.1</t>
  </si>
  <si>
    <t>4.1</t>
  </si>
  <si>
    <t>5.1</t>
  </si>
  <si>
    <t>6.1</t>
  </si>
  <si>
    <t>Tabel 2</t>
  </si>
  <si>
    <t>Sasaran Kinerja
 Berdasarkan Tugas Pokok</t>
  </si>
  <si>
    <t>Tabel 3</t>
  </si>
  <si>
    <t>Total</t>
  </si>
  <si>
    <t>:</t>
  </si>
  <si>
    <r>
      <t xml:space="preserve">Sasaran Kinerja Berdasarkan
 Inisiatif Strategis atau Tugas </t>
    </r>
    <r>
      <rPr>
        <b/>
        <i/>
        <sz val="11"/>
        <rFont val="Calibri"/>
        <family val="2"/>
        <scheme val="minor"/>
      </rPr>
      <t>Ad-hoc</t>
    </r>
  </si>
  <si>
    <t>Vertical Alignment Matrix</t>
  </si>
  <si>
    <t>Sasaran Kinerja</t>
  </si>
  <si>
    <t>Not
Cascaded</t>
  </si>
  <si>
    <t>Meningkatnya pendapatan</t>
  </si>
  <si>
    <t>Terjaganya operasional bank yang efisien</t>
  </si>
  <si>
    <t>Memastikan penyaluran kredit yang berkualitas</t>
  </si>
  <si>
    <t>Rasio NPL (Gross)</t>
  </si>
  <si>
    <t>Meningkatkan pertumbuhan kredit sektor UMKM</t>
  </si>
  <si>
    <r>
      <t>Skor Terbobot</t>
    </r>
    <r>
      <rPr>
        <sz val="11"/>
        <rFont val="Calibri"/>
        <family val="2"/>
        <scheme val="minor"/>
      </rPr>
      <t xml:space="preserve"> (</t>
    </r>
    <r>
      <rPr>
        <i/>
        <sz val="11"/>
        <rFont val="Calibri"/>
        <family val="2"/>
        <scheme val="minor"/>
      </rPr>
      <t>e*g</t>
    </r>
    <r>
      <rPr>
        <sz val="11"/>
        <rFont val="Calibri"/>
        <family val="2"/>
        <scheme val="minor"/>
      </rPr>
      <t>)</t>
    </r>
  </si>
  <si>
    <r>
      <t>Skor Terbobot</t>
    </r>
    <r>
      <rPr>
        <i/>
        <sz val="11"/>
        <rFont val="Calibri"/>
        <family val="2"/>
        <scheme val="minor"/>
      </rPr>
      <t xml:space="preserve"> (e*g)</t>
    </r>
  </si>
  <si>
    <r>
      <t xml:space="preserve">Skor Terbobot </t>
    </r>
    <r>
      <rPr>
        <i/>
        <sz val="11"/>
        <rFont val="Calibri"/>
        <family val="2"/>
        <scheme val="minor"/>
      </rPr>
      <t>(e*g)</t>
    </r>
  </si>
  <si>
    <r>
      <t xml:space="preserve">Meningkatnya kemampuan sebagai </t>
    </r>
    <r>
      <rPr>
        <i/>
        <sz val="11"/>
        <color theme="1"/>
        <rFont val="Calibri"/>
        <family val="2"/>
        <scheme val="minor"/>
      </rPr>
      <t>agent of regional development</t>
    </r>
  </si>
  <si>
    <t>7.1</t>
  </si>
  <si>
    <t>8.1</t>
  </si>
  <si>
    <t>9.1</t>
  </si>
  <si>
    <t>%</t>
  </si>
  <si>
    <t>-</t>
  </si>
  <si>
    <t>Rp (miliar)</t>
  </si>
  <si>
    <t>10.1</t>
  </si>
  <si>
    <t>○</t>
  </si>
  <si>
    <t>●</t>
  </si>
  <si>
    <t>Δ</t>
  </si>
  <si>
    <t>temuan</t>
  </si>
  <si>
    <t>Key Performance Indicator</t>
  </si>
  <si>
    <t xml:space="preserve">Memperkuat internalisasi budaya perusahaan </t>
  </si>
  <si>
    <t>Corporate culture Index</t>
  </si>
  <si>
    <t>Formula:
Rasio NPL Gross = (Total Kredit bermasalah / Total Kredit) * 100%</t>
  </si>
  <si>
    <t>IKU dihitung dari fee-based income yang bersumber dari kegiatan penyaluran kredit.</t>
  </si>
  <si>
    <r>
      <t xml:space="preserve">Jumlah kejadian </t>
    </r>
    <r>
      <rPr>
        <i/>
        <sz val="11"/>
        <color theme="1"/>
        <rFont val="Calibri"/>
        <family val="2"/>
        <scheme val="minor"/>
      </rPr>
      <t>fraud</t>
    </r>
  </si>
  <si>
    <t>&lt;dialokasikan untuk KPI yang bersifat ad-hoc atai inisiatif strategis&gt;</t>
  </si>
  <si>
    <t>Meningkatkan kualitas pengelolaan Governance, Risk Management dan Compliance</t>
  </si>
  <si>
    <t>Deskripsi atau formula perhitungan Key Performance Indicator  dan informasi lainnya</t>
  </si>
  <si>
    <t xml:space="preserve">Deskripsi atau formula perhitungan Key Performance Indicator  dan informasi lainnya) </t>
  </si>
  <si>
    <t>Memperluas jangkauan layanan keuangan</t>
  </si>
  <si>
    <t>Meningkatkan pertumbuhan dana pihak ketiga berbiaya kompetitif</t>
  </si>
  <si>
    <t>Rasio CASA terhadap total DPK</t>
  </si>
  <si>
    <t>Meningkatkan kualitas layanan</t>
  </si>
  <si>
    <t>11.1</t>
  </si>
  <si>
    <t>BOPO</t>
  </si>
  <si>
    <t>12.1</t>
  </si>
  <si>
    <t>3,8
(skala likert 1-5)</t>
  </si>
  <si>
    <t>Wakil Kepala Cabang</t>
  </si>
  <si>
    <t xml:space="preserve">Tingkat kualitas layanan </t>
  </si>
  <si>
    <t xml:space="preserve">Fee-based income </t>
  </si>
  <si>
    <t xml:space="preserve">Memastikan prosedur operasional Kantor Cabang berjalan sesuai ketentuan </t>
  </si>
  <si>
    <t>Kepala Seksi</t>
  </si>
  <si>
    <t>Kredit</t>
  </si>
  <si>
    <t>Dana &amp; Jasa</t>
  </si>
  <si>
    <t>Penyelematan Kredit</t>
  </si>
  <si>
    <t>Kepala Cabang Pembantu</t>
  </si>
  <si>
    <t>Fee-based income (kredit)</t>
  </si>
  <si>
    <t>Jumlah kejadian fraud</t>
  </si>
  <si>
    <t>Fraud adalah suatu kasus yang berimplikasi kepada tergerusnya reputasi bank. Fraud merupakan tindak kecurangan atau upaya pelanggaran hukum yang dilakukan secara sengaja oleh satu orang atau lebih. Tindakan fraud ini bisa terjadi pada suatu manajemen yang dilakukan secara langsung atau melalui pihak ketiga. Fraud berimplikasi tergerusnya reputasi bank. Penilaian KPI : Jika tidak ditemukan/tidak terjadi fraud mendapat skor 100 (baik/sesuai harapan), dan apabila ditemukan/terjadi fraud mendapat skor 80 (tidak baik/tidak sesuai harapan)</t>
  </si>
  <si>
    <t>Mengoptimalkan operasional pemasaran produk kredit</t>
  </si>
  <si>
    <t>Number of Account (NOA)  baru (terkait kredit)</t>
  </si>
  <si>
    <t>Jumlah akun baru dalam penyaluran kredit</t>
  </si>
  <si>
    <t>Mengoptimalkan aktivitas bidang perkreditan di Kantor Cabang</t>
  </si>
  <si>
    <t>Persentase penyelesaian proses persetujuan atas setiap pengajuan kredit sesuai SLA</t>
  </si>
  <si>
    <t>KPI ini mengkur proporsi jumlah penyelesaian prosed persetujuan atas pemberian rekomendasi hasil analisa kredit, special rate dan pengajuan fasilitas kredit atas setiap pengajuan kredit yang sesuai SLA dibandingkan terhadap keseluruhan proses pengajuan kredit</t>
  </si>
  <si>
    <t>Pelaksana</t>
  </si>
  <si>
    <t>Analis Kredit</t>
  </si>
  <si>
    <t>Mengoptimalkan operasional pemasaran  produk kredit</t>
  </si>
  <si>
    <t>Pelaksana Analis Kredit</t>
  </si>
  <si>
    <t>Persentase penyelesaian proses analisa kredit atas setiap pengajuan kredit sesuai SLA</t>
  </si>
  <si>
    <t xml:space="preserve">KPI ini mengukur proporsi penyelesaian proses analisa kredit atas setiap pengajuan kredit sesuai SLA dibandingkan terhadap setiap pengajuan kredit </t>
  </si>
  <si>
    <t xml:space="preserve">Mengoptimalkan pemantauan kualitas penyaluran kredit </t>
  </si>
  <si>
    <t>Persentase jumlah pemantauan atas penurunan nilai/kolektibilitas kredit  yang sesuai SLA</t>
  </si>
  <si>
    <t>KPI ini mengukur proporsi jumlah pemantauan atas penurunan nilai/kolektibilitas kredit  yang sesuai SLA dibandingkan terhadap total pemantauan terkait yang dilakukan.</t>
  </si>
  <si>
    <t>9.2</t>
  </si>
  <si>
    <t>Persentase penyelesaiaan proses penagihan atas tunggakan kewajiban secara tepat waktu</t>
  </si>
  <si>
    <t>KPI ini mengukur proporsi penyelesaian proses penagihan atas tunggakan kewajiban yang sesuai batas waktu yang ditentukan dibandingkan terhadap keseluruhan proses penagihan yang dilakukan.</t>
  </si>
  <si>
    <t>Fee-based income (dana dan jasa)</t>
  </si>
  <si>
    <t>IKU dihitung dari fee-based income yang bersumber dari kegiatan penghimpunan dana dan pemberian jasa.</t>
  </si>
  <si>
    <t>Meningkatnya kemampuan sebagai agent of regional development</t>
  </si>
  <si>
    <t xml:space="preserve">Memperluas jangkauan layanan keuangan </t>
  </si>
  <si>
    <t>Meningkatkan pertumbuhan dana  pihak ketiga berbiaya kompetitif</t>
  </si>
  <si>
    <t>Mengoptimalkan operasional pemasaran produk dana dan jasa</t>
  </si>
  <si>
    <t xml:space="preserve">Jumlah nasabah baru dalam pemasaran dana dan jasa </t>
  </si>
  <si>
    <t>Jumlah nasabah baru dalam pemasaran dana dan jasa (dana &amp; jasa (produk yang terkait dengan tabungan, deposito, giro, Card Center &amp; E-Banking, LPD, aktivitas valas dan layanan luar negeri lainnya)</t>
  </si>
  <si>
    <r>
      <t xml:space="preserve">Mengoptimalkan aktivitas </t>
    </r>
    <r>
      <rPr>
        <i/>
        <sz val="11"/>
        <color theme="1"/>
        <rFont val="Calibri"/>
        <family val="2"/>
        <scheme val="minor"/>
      </rPr>
      <t xml:space="preserve">cross selling </t>
    </r>
    <r>
      <rPr>
        <sz val="11"/>
        <color theme="1"/>
        <rFont val="Calibri"/>
        <family val="2"/>
        <scheme val="minor"/>
      </rPr>
      <t>atas produk DPK bank</t>
    </r>
  </si>
  <si>
    <r>
      <t xml:space="preserve">Persentase nasabah </t>
    </r>
    <r>
      <rPr>
        <i/>
        <sz val="11"/>
        <color theme="1"/>
        <rFont val="Calibri"/>
        <family val="2"/>
        <scheme val="minor"/>
      </rPr>
      <t xml:space="preserve">corporate, </t>
    </r>
    <r>
      <rPr>
        <sz val="11"/>
        <color theme="1"/>
        <rFont val="Calibri"/>
        <family val="2"/>
        <charset val="1"/>
        <scheme val="minor"/>
      </rPr>
      <t>instansi, khususnya LPD yang memiliki lebih dari 1 produk DPK bank</t>
    </r>
  </si>
  <si>
    <t xml:space="preserve">KP ini mengukur proporsi nasabah corporate, instansi, khususnya LPD yang memiliki lebih dari 1 produk DPK bank (Tabungan, Giro dan Deposito) </t>
  </si>
  <si>
    <t xml:space="preserve">75,12%
</t>
  </si>
  <si>
    <t xml:space="preserve">3,8 
(dari skala 5)
</t>
  </si>
  <si>
    <t>Indeks</t>
  </si>
  <si>
    <t>Kepala Seksi Kredit</t>
  </si>
  <si>
    <t xml:space="preserve">Seksi Kredit di Kantor Cabang Kelas 3/4 </t>
  </si>
  <si>
    <t>Kepala Seksi Dana dan Jasa</t>
  </si>
  <si>
    <t xml:space="preserve">Pelaksana Pemasaran Dana </t>
  </si>
  <si>
    <t xml:space="preserve">Pemasaran
Dana </t>
  </si>
  <si>
    <t xml:space="preserve">Seksi Dana dan Jasa - Kantor Cabang Kelas 3/4 </t>
  </si>
  <si>
    <t>Meningkatkan pertumbuhan kartu</t>
  </si>
  <si>
    <t xml:space="preserve"> Kantor Cabang Kelas 3 atau 4</t>
  </si>
  <si>
    <t>Mengoptimalkan pelaksanaan evaluasi ke unit kerja</t>
  </si>
  <si>
    <t xml:space="preserve">Wakil Kantor Cabang Kelas 3 atau 4 </t>
  </si>
  <si>
    <t>Head Teller</t>
  </si>
  <si>
    <t xml:space="preserve">Kepala </t>
  </si>
  <si>
    <t>Pelayanan Nasabah</t>
  </si>
  <si>
    <t>Dukungan Operasional Cabang</t>
  </si>
  <si>
    <t>Hukum &amp; Administrasi Kredit</t>
  </si>
  <si>
    <t>Kantor Kas</t>
  </si>
  <si>
    <t xml:space="preserve">Kepala Seksi Pelayanan Nasabah </t>
  </si>
  <si>
    <t>Kantor Cabang  Kelas 3 atau 4</t>
  </si>
  <si>
    <t>Teller Overbooking</t>
  </si>
  <si>
    <t>Kepala Seksi Penyelamatan Kredit</t>
  </si>
  <si>
    <t xml:space="preserve">Kepala Seksi Hukum &amp; Administrasi Kredit </t>
  </si>
  <si>
    <t>Memastikan pengelolaan administrasi kredit dan prosedur hukum perkreditan sesuai ketentuan dan peraturan</t>
  </si>
  <si>
    <r>
      <t xml:space="preserve">Mencakup kegiatan : menyiapkan dokumen akad kredit dan proses penilaian agunan kredit; mengawasi proses entry data kredit; memberikan  penjelasan proses akad kredit kepada nasabah; pengawasan proses penilaian / plotting agunan kredit, proses pengikatan kredit, pengikatan agunannya dan memantau penyelesaiannya; mengawasi dan mengelola pertanggungan asuransi kredit; melakukan penatausahaan dan penyimpanan agunan kredit tersimpan dengan baik; menyimpan dan mengelola berkas kredit; menandatangani laporan pengelolaan administrasi kredit; memeriksa laporan LBU (form 2B, 11, 32, 44, 47, 48 ) dan laporan premi serta amortisasi untuk pihak asuransi; mengelola Sistem Informasi Debitur (SID) serta membuat dan menyampaikan laporan mengenai data kredit nasabahnya secara rutin ke Bank Indonesia dengan terlebih dahulu melakukan koordinasi dengan pejabat terkait sesuai dengan ketentuan yang dipersyaratkan oleh Bank Indonesia/Otoritas Jasa Keuangan (OJK); melakukan penilaian kembali agunan debitur secara periodik sesuai dengan ketentuan yang berlaku; memeriksa dan memastikan pengajuan klaim asuransi atas debitur yang memenuhi syarat serta mengelola dan menyelesaikan proses administrasinya; menyerahkan file debitur kepada Bidang Penyelamatan Kredit terkait dengan proses penyelamatan Kredit, dengan membuat Berita Acara Penyerahan File. </t>
    </r>
    <r>
      <rPr>
        <b/>
        <sz val="11"/>
        <color theme="1"/>
        <rFont val="Calibri"/>
        <family val="2"/>
        <scheme val="minor"/>
      </rPr>
      <t>Penilaian KPI :</t>
    </r>
    <r>
      <rPr>
        <sz val="11"/>
        <color theme="1"/>
        <rFont val="Calibri"/>
        <family val="2"/>
        <charset val="1"/>
        <scheme val="minor"/>
      </rPr>
      <t xml:space="preserve"> kepuasan atasan penilai/satker terkait/pihak ketiga lainnya. </t>
    </r>
    <r>
      <rPr>
        <b/>
        <sz val="11"/>
        <color theme="1"/>
        <rFont val="Calibri"/>
        <family val="2"/>
        <scheme val="minor"/>
      </rPr>
      <t>Polarisasi</t>
    </r>
    <r>
      <rPr>
        <sz val="11"/>
        <color theme="1"/>
        <rFont val="Calibri"/>
        <family val="2"/>
        <charset val="1"/>
        <scheme val="minor"/>
      </rPr>
      <t xml:space="preserve"> : maximize.</t>
    </r>
  </si>
  <si>
    <r>
      <t xml:space="preserve">Mencakup antara lain : menerima update prosedur hukum untuk Kantor Cabang dari Kantor Pusat, memahami prosedur hukum perkreditan yang baru berlaku, melakukan analisa hukum atas prosedur operasional yang baru maupun yang sedang berjalan dan mengawasi aplikasi prosedur operasional yang baru diterapkan agar tidak bertentangan dengan perspektif hukum terutama jika berhubungan dengan pihak ketiga; berkoordinasi dengan Wakil Kepala Cabang Operasional dalam pelaksanaan kebijakan &amp; prosedur hukum perkreditan,  memberikan feedback jika ada prosedur yang kurang tepat dalam pelaksanaannya yang dapat menimbulkan dampak hukum terhadap Bank. </t>
    </r>
    <r>
      <rPr>
        <b/>
        <sz val="11"/>
        <color theme="1"/>
        <rFont val="Calibri"/>
        <family val="2"/>
        <scheme val="minor"/>
      </rPr>
      <t>Penilaian KPI</t>
    </r>
    <r>
      <rPr>
        <sz val="11"/>
        <color theme="1"/>
        <rFont val="Calibri"/>
        <family val="2"/>
        <charset val="1"/>
        <scheme val="minor"/>
      </rPr>
      <t xml:space="preserve"> : kepuasan atasan penilai/satker terkait/  pihak ketiga lainnya. </t>
    </r>
    <r>
      <rPr>
        <b/>
        <sz val="11"/>
        <color theme="1"/>
        <rFont val="Calibri"/>
        <family val="2"/>
        <scheme val="minor"/>
      </rPr>
      <t xml:space="preserve">Polarisasi </t>
    </r>
    <r>
      <rPr>
        <sz val="11"/>
        <color theme="1"/>
        <rFont val="Calibri"/>
        <family val="2"/>
        <charset val="1"/>
        <scheme val="minor"/>
      </rPr>
      <t>: maximize.</t>
    </r>
  </si>
  <si>
    <t xml:space="preserve">Memastikan pengelolaan penyelenggaraan Teknologi Informasi (TI), pengadaan barang dan jasa, administrasi karyawan serta verifikasi seluruh transaksi Kantor Cabang  berjalan lancar, aman dan terkendali </t>
  </si>
  <si>
    <t>Kepala Seksi Dukungan Operasional</t>
  </si>
  <si>
    <t xml:space="preserve">Kepala Cabang </t>
  </si>
  <si>
    <t>Kantor Cabang Kelas 3 atau 4</t>
  </si>
  <si>
    <t xml:space="preserve">Meningkatnya rentabilitas bank yang optimal
</t>
  </si>
  <si>
    <t xml:space="preserve">Total perolehan laba
</t>
  </si>
  <si>
    <t>Total pendapatan bunga kredit</t>
  </si>
  <si>
    <t>2.2</t>
  </si>
  <si>
    <t>Total penyaluran kredit</t>
  </si>
  <si>
    <t>Total penghimpunan DPK</t>
  </si>
  <si>
    <t xml:space="preserve">Persentase pemenuhan total delivery channel </t>
  </si>
  <si>
    <t>Total penyaluran kredit produktif</t>
  </si>
  <si>
    <t>Mengoptimlakan aktivitas penyelamatan Kredit</t>
  </si>
  <si>
    <t>13.1</t>
  </si>
  <si>
    <t>Jumlah penagihan kredit hapus buku</t>
  </si>
  <si>
    <t>Persentase penyelesaian tindak lanjut atas temuan audit secara tepat waktu</t>
  </si>
  <si>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t>
    </r>
    <r>
      <rPr>
        <b/>
        <sz val="11"/>
        <color theme="1"/>
        <rFont val="Calibri"/>
        <family val="2"/>
        <scheme val="minor"/>
      </rPr>
      <t>bidang bisnis, bidang operasional dan bidang penyelamatan kredit serta Kantor Cabang Pembantu</t>
    </r>
    <r>
      <rPr>
        <sz val="11"/>
        <color theme="1"/>
        <rFont val="Calibri"/>
        <family val="2"/>
        <charset val="1"/>
        <scheme val="minor"/>
      </rPr>
      <t>,  yang berimplikasi pada lemahnya penatausahaan tertib administrasi dan berpotensi terjadinya fraud.</t>
    </r>
  </si>
  <si>
    <t>Mengoptimalkan penyelesaian kredit bermasalah dalam rangka penyelamatan kredit</t>
  </si>
  <si>
    <t>KPI ini mengukur jumlah penagihan kredit hapus buku yang dapat diperoleh dalam rangka penyelesaian dan penyelamatan kredit bermasalah.</t>
  </si>
  <si>
    <t>IKU ini mengukur perolehan laba operasional bank sesuai target ditetapkan oleh Bank untuk masing-masing cabang</t>
  </si>
  <si>
    <t xml:space="preserve">Total pendapatan bunga yang bank peroleh dari penyaluran kredit </t>
  </si>
  <si>
    <t xml:space="preserve">Formula:
BOPO= (Beban Operasional/Pendapatan Operasional) * 100% 
</t>
  </si>
  <si>
    <t>Total penyaluran kredit merupakan jumlah keseluruhan penyaluran kredit yang oelh kantor cabang, baik kredit produktif maupun kredit konsumtif</t>
  </si>
  <si>
    <t>4.2</t>
  </si>
  <si>
    <t>Total penyaluran kredit produktif mencakup penyaluran KUR, kredit mikro, kredit kecil dan kredit menengah</t>
  </si>
  <si>
    <t>Tingkat kualitas layanan</t>
  </si>
  <si>
    <t>Hasil survei yang dilakukan kantor pusat tentang tingkat penilaian nasabah atas kualitas layanan yang diberikan Kantor Cabang Bank BPD Bali</t>
  </si>
  <si>
    <t>CCI diukur melalui survei yang berisi kuesioner berkenaan tentang internalisasi nilai-nilai Bank BPD Bali oleh karyawan. Pada level Bank BPD Bali,  responden adalah seluruh karyawan. Pada level cabang, responden adalah karyawan di cabang tersebut.</t>
  </si>
  <si>
    <t>Optimalisasi pemanfaaatan QRIS (usulan masih bersifat tentatif)</t>
  </si>
  <si>
    <t>Meningkatnya rentabilitas bank yang optimal</t>
  </si>
  <si>
    <t>7.2</t>
  </si>
  <si>
    <t xml:space="preserve">Total pendapatan dari valuta asing </t>
  </si>
  <si>
    <t>Total pendapatan dari valuta asing didapatkan dari selisih kurs</t>
  </si>
  <si>
    <t>Mencakup antara lain : memeriksa aplikasi transfer keluar dan transfer masuk kliring, BI-RTGS dan transaksi lainnya (remittance/outgoing transfer, inkaso dan payment point); mengawasi tolakan kliring, BI-RTGS dan transaksi lainnya serta permohonan Rekening Koran dan pemindahbukuan; mengkoordinir dan mengelola operasional SKNBI.</t>
  </si>
  <si>
    <t>Mencakup kegiatan : memastikan jalannya operasional TI Kantor Cabang, termasuk seluruh hardware dan software TI; menerima dan menindaklanjuti pengaduan user terhadap gangguan TI Kantor Cabang dan melaporkan ke bagian TI di Kantor Pusat bila mengalami gangguan TI yang tidak bisa diselesaikan;
menangani pemeliharaan rutin sistem TI Kantor Cabang dan memeriksa laporan pengelolaan TI Kantor Cabang.</t>
  </si>
  <si>
    <t>Mencakup kegiatan : menyiapkan dokumen akad kredit dan proses penilaian agunan kredit; mengawasi proses entry data kredit; memberikan  penjelasan proses akad kredit kepada nasabah; pengawasan proses penilaian / plotting agunan kredit, proses pengikatan kredit, pengikatan agunannya dan memantau penyelesaiannya; mengawasi dan mengelola pertanggungan asuransi kredit; melakukan penatausahaan dan penyimpanan agunan kredit tersimpan dengan baik; menyimpan dan mengelola berkas kredit; menandatangani laporan pengelolaan administrasi kredit; memeriksa laporan LBU (form 2B, 11, 32, 44, 47, 48 ) dan laporan premi serta amortisasi untuk pihak asuransi; mengelola Sistem Informasi Debitur (SID) serta membuat dan menyampaikan laporan mengenai data kredit nasabahnya secara rutin ke Bank Indonesia dengan terlebih dahulu melakukan koordinasi dengan pejabat terkait sesuai dengan ketentuan yang dipersyaratkan oleh Bank Indonesia/Otoritas Jasa Keuangan (OJK); melakukan penilaian kembali agunan debitur secara periodik sesuai dengan ketentuan yang berlaku; memeriksa dan memastikan pengajuan klaim asuransi atas debitur yang memenuhi syarat serta mengelola dan menyelesaikan proses administrasinya; menyerahkan file debitur kepada Bidang Penyelamatan Kredit terkait dengan proses penyelamatan Kredit, dengan membuat Berita Acara Penyerahan File. Penilaian KPI : kepuasan atasan penilai/satker</t>
  </si>
  <si>
    <t>Mengoptimalkan pemanfaaatan QRIS (usulan masih bersifat tentatif)</t>
  </si>
  <si>
    <t xml:space="preserve">Rp </t>
  </si>
  <si>
    <t>Persentase pemanfaatan anggaran</t>
  </si>
  <si>
    <t xml:space="preserve">Formula:
Persentase pemanfaatan anggaran = (realisasi anggaran/target anggaran) * 100% 
Apabila nilai persentase ini berada pada rentang 90% - 95%, maka nilai kinerja adalah 100. Untuk nilai persentase di luar rentang tersebut, maka nilai kinerja adalah 80.
</t>
  </si>
  <si>
    <t xml:space="preserve">Memastikan pengelolaan operasional pelayanan dan transaksi tunai dan non tunai kepada nasabah berjalan lancar, aman dan terkendali </t>
  </si>
  <si>
    <t>8.2</t>
  </si>
  <si>
    <r>
      <t xml:space="preserve">Meningkatkan pengelolaan atas transaksi </t>
    </r>
    <r>
      <rPr>
        <i/>
        <sz val="11"/>
        <color theme="1"/>
        <rFont val="Calibri"/>
        <family val="2"/>
        <scheme val="minor"/>
      </rPr>
      <t>reversal</t>
    </r>
    <r>
      <rPr>
        <sz val="11"/>
        <color theme="1"/>
        <rFont val="Calibri"/>
        <family val="2"/>
        <charset val="1"/>
        <scheme val="minor"/>
      </rPr>
      <t xml:space="preserve"> sesuai </t>
    </r>
    <r>
      <rPr>
        <i/>
        <sz val="11"/>
        <color theme="1"/>
        <rFont val="Calibri"/>
        <family val="2"/>
        <scheme val="minor"/>
      </rPr>
      <t>timeline</t>
    </r>
  </si>
  <si>
    <r>
      <t xml:space="preserve">Presentase pemenuhan kualitas pengelolaan transaksi </t>
    </r>
    <r>
      <rPr>
        <i/>
        <sz val="11"/>
        <color theme="1"/>
        <rFont val="Calibri"/>
        <family val="2"/>
        <scheme val="minor"/>
      </rPr>
      <t>reversal</t>
    </r>
    <r>
      <rPr>
        <sz val="11"/>
        <color theme="1"/>
        <rFont val="Calibri"/>
        <family val="2"/>
        <charset val="1"/>
        <scheme val="minor"/>
      </rPr>
      <t xml:space="preserve"> sesuai </t>
    </r>
    <r>
      <rPr>
        <sz val="11"/>
        <color theme="1"/>
        <rFont val="Calibri"/>
        <family val="2"/>
        <scheme val="minor"/>
      </rPr>
      <t>SLA</t>
    </r>
  </si>
  <si>
    <r>
      <rPr>
        <i/>
        <sz val="10"/>
        <color theme="1"/>
        <rFont val="Calibri"/>
        <family val="2"/>
        <scheme val="minor"/>
      </rPr>
      <t>Reversal</t>
    </r>
    <r>
      <rPr>
        <sz val="10"/>
        <color theme="1"/>
        <rFont val="Calibri"/>
        <family val="2"/>
        <charset val="1"/>
        <scheme val="minor"/>
      </rPr>
      <t xml:space="preserve"> dalam perbankan adalah pengembalian saldo tabungan dikarenakan kegagalan transaksi
Penilaian KPI : kepuasan atasan penilai/satker terkait/pihak ketiga lainnya terkait pengelolaan </t>
    </r>
    <r>
      <rPr>
        <i/>
        <sz val="10"/>
        <color theme="1"/>
        <rFont val="Calibri"/>
        <family val="2"/>
        <scheme val="minor"/>
      </rPr>
      <t>reversal</t>
    </r>
    <r>
      <rPr>
        <sz val="10"/>
        <color theme="1"/>
        <rFont val="Calibri"/>
        <family val="2"/>
        <charset val="1"/>
        <scheme val="minor"/>
      </rPr>
      <t xml:space="preserve"> nasabah</t>
    </r>
  </si>
  <si>
    <r>
      <t xml:space="preserve">Fee-based income dari transaksi valuta asing dan/ atau </t>
    </r>
    <r>
      <rPr>
        <i/>
        <sz val="11"/>
        <color theme="1"/>
        <rFont val="Calibri"/>
        <family val="2"/>
        <scheme val="minor"/>
      </rPr>
      <t>collection fee</t>
    </r>
  </si>
  <si>
    <t xml:space="preserve">Fee based income didapatkan dari transaksi valuta asing dan/ atau dari collection fee dengan adanya  Perjanjian Kerjasama (PKS) terkait pengelolaan/pemotongan gaji pemda/PNS 
</t>
  </si>
  <si>
    <t xml:space="preserve">IKU menghitung proporsi pemenuhan delivery channel baik yang bersifat fisik ataupun digital untuk memperluas jangkauan layanan keuangan, yang mencakupmobile banking, internet banking, ATM, internet banking bisnis, agen laku pandai, ATM, Basic Sevice Account (BSA), QRIS, Direct debet, merchant dan lainnya
</t>
  </si>
  <si>
    <r>
      <t>Jumlah kejadian</t>
    </r>
    <r>
      <rPr>
        <i/>
        <sz val="11"/>
        <color theme="1"/>
        <rFont val="Calibri"/>
        <family val="2"/>
        <scheme val="minor"/>
      </rPr>
      <t xml:space="preserve"> fraud</t>
    </r>
  </si>
  <si>
    <t>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dan bidang penyelamatan kredit serta Kantor Cabang Pembantu,  yang berimplikasi pada lemahnya penatausahaan tertib administrasi dan berpotensi terjadinya fraud.</t>
  </si>
  <si>
    <t>Presentase pemenuhan kualitas pengelolaan operasional pelayanan dan transaksi tunai dan non tunai kepada nasabah secara optimal</t>
  </si>
  <si>
    <r>
      <t xml:space="preserve">Memastikan pengelolaan  aktivitas </t>
    </r>
    <r>
      <rPr>
        <i/>
        <sz val="11"/>
        <color theme="1"/>
        <rFont val="Calibri"/>
        <family val="2"/>
        <scheme val="minor"/>
      </rPr>
      <t>back office</t>
    </r>
    <r>
      <rPr>
        <sz val="11"/>
        <color theme="1"/>
        <rFont val="Calibri"/>
        <family val="2"/>
        <charset val="1"/>
        <scheme val="minor"/>
      </rPr>
      <t xml:space="preserve">, serta kliring dan BI-RTGS Kantor Cabang  berjalan lancar, aman dan terkendali </t>
    </r>
  </si>
  <si>
    <t>Pemenuhan pengelolaan penyelenggaraan Teknologi Informasi (TI), pengadaan barang dan jasa, administrasi karyawan serta verifikasi seluruh transaksi secara optimal</t>
  </si>
  <si>
    <t>Pemenuhan pengelolaan administrasi kredit dan prosedur hukum perkreditan secara optimal</t>
  </si>
  <si>
    <t xml:space="preserve">Memastikan pemenuhan laporan kantor cabang </t>
  </si>
  <si>
    <r>
      <t xml:space="preserve">Presentase pemenuhan pelaporan kepada otoritas sesuai </t>
    </r>
    <r>
      <rPr>
        <i/>
        <sz val="11"/>
        <color theme="1"/>
        <rFont val="Calibri"/>
        <family val="2"/>
        <scheme val="minor"/>
      </rPr>
      <t xml:space="preserve">timeline </t>
    </r>
  </si>
  <si>
    <t xml:space="preserve">Persentase pemenuhan evaluasi bulanan kantor cabang </t>
  </si>
  <si>
    <r>
      <t>Presentase pemenuhan kualitas pengelolaan</t>
    </r>
    <r>
      <rPr>
        <i/>
        <sz val="11"/>
        <color theme="1"/>
        <rFont val="Calibri"/>
        <family val="2"/>
        <scheme val="minor"/>
      </rPr>
      <t xml:space="preserve"> safe deposit box </t>
    </r>
    <r>
      <rPr>
        <sz val="11"/>
        <color theme="1"/>
        <rFont val="Calibri"/>
        <family val="2"/>
        <scheme val="minor"/>
      </rPr>
      <t>(SDB)</t>
    </r>
  </si>
  <si>
    <t xml:space="preserve">Ruang lingkup : pengelolaan  safe deposit box (SDB)
Penilaian KPI : kepuasan atasan penilai/satker terkait/pihak ketiga lainnya. </t>
  </si>
  <si>
    <t xml:space="preserve">Formula:
Persentase = (Jumlah evaluasi yang dilakukan sesuai timeline / Jumlah evaluasi  yang direncanakan) * 100%
</t>
  </si>
  <si>
    <t>14.1</t>
  </si>
  <si>
    <t xml:space="preserve">Ruang lingkup : layanan pembukaan, penutupan rekening Giro, Deposito, Tabungan dan Rekening Koran, permintaan cheque dan BG kepada nasabah, pengelolaan Bilyet Deposito, stock BG, cheque, buku tabungan dan kartu ATM yang belum di distribusikan,  pengelolaan transaksi valuta asing dan layanan luar negeri, pengelolaan Posisi Devisa Netto (PDN)
Penilaian KPI : kepuasan atasan penilai/satker terkait/pihak ketiga lainnya. </t>
  </si>
  <si>
    <t>Kepala Seksi Pelayanan Nasabah Kantor Cabang Kelas 3 atau 4 (Pelaksana)</t>
  </si>
  <si>
    <r>
      <t xml:space="preserve">Presentase Pemenuhan pengelolaan aktivitas </t>
    </r>
    <r>
      <rPr>
        <i/>
        <sz val="11"/>
        <color theme="1"/>
        <rFont val="Calibri"/>
        <family val="2"/>
        <scheme val="minor"/>
      </rPr>
      <t xml:space="preserve"> back office</t>
    </r>
    <r>
      <rPr>
        <sz val="11"/>
        <color theme="1"/>
        <rFont val="Calibri"/>
        <family val="2"/>
        <charset val="1"/>
        <scheme val="minor"/>
      </rPr>
      <t>, serta kliring dan BI-RTGS secara optimal</t>
    </r>
  </si>
  <si>
    <t xml:space="preserve">Ruang lingkup: 'Mencakup antara lain : memeriksa aplikasi transfer keluar dan transfer masuk kliring, BI-RTGS dan transaksi lainnya (remittance/outgoing transfer, inkaso dan payment point); mengawasi tolakan kliring, BI-RTGS dan transaksi lainnya serta permohonan Rekening Koran dan pemindahbukuan; mengkoordinir dan mengelola operasional SKNBI, pengelolaan dalam penyelenggaraan kliring (SKNBI)
Penilaian KPI : kepuasan atasan penilai/satker terkait/pihak ketiga lainnya. </t>
  </si>
  <si>
    <t>Memastikan pengelolaan transaksi harian back office secara prudent dan akurat</t>
  </si>
  <si>
    <r>
      <t xml:space="preserve">Persentase pemenuhan aspek kehati-hatian terkait penandatanganan warkat transaksi dan </t>
    </r>
    <r>
      <rPr>
        <i/>
        <sz val="11"/>
        <rFont val="Calibri"/>
        <family val="2"/>
        <scheme val="minor"/>
      </rPr>
      <t>approval</t>
    </r>
    <r>
      <rPr>
        <sz val="11"/>
        <rFont val="Calibri"/>
        <family val="2"/>
        <scheme val="minor"/>
      </rPr>
      <t xml:space="preserve">/  otorisasi transaksi harian (tunai/non tunai) sesuai kewenangan </t>
    </r>
  </si>
  <si>
    <t>Persentase pemenuhan pencocokan saldo harian rekening antar kantor secara teliti dan cermat</t>
  </si>
  <si>
    <t>Persentase pemenuhan pengelolaan transaksi penerimaan dan pelimpahan atas penerimaan pajak</t>
  </si>
  <si>
    <t>Persentase pemenuhan pemantauan atas rekening titipan</t>
  </si>
  <si>
    <t>Persentase pemenuhan pengelolaan berkas bukti dan validasi keabsahan</t>
  </si>
  <si>
    <t>Kesalahan penginputan menimbulkan kesalahan pembukuan. Diharapkan tidak lagi terjadi sharing passwod (fungsi maker -checker).</t>
  </si>
  <si>
    <r>
      <t xml:space="preserve">Termasuk melakukan kegiatan pemantauan, koordinasi penyelesaian kredit bermasalah yang telah diserahkan kepada lembaga/instansi yang menangani, mengawasi proses dan transaksi penagihan kepada penjamin dan memastikan administrasi klaim-klaim atas kredit yang telah dibayarkan oleh Penjamin/Asuransi dikelola sesuai dengan ketentuan yang berlaku.  Menerima file debitur bermasalah (KL, D, M) dari Seksi Hukum dan Administrasi Kredit dalam rangka penyelamatan kredit. Mengawasi dan memberikan rekomendasi atas proses analisa penyelamatan kredit. Melakukan proses pengusulan Kredit Hapus Buku terhadap kredit-kredit yang memenuhi syarat untuk memperoleh persetujuan dari Pejabat yang berwenang. Melakukan proses pengusulan Hapus Tagih atas kredit-kredit Hapus Buku yang telah memenuhi syarat untuk mendapat persetujuan dari Pejabat yang berwenang, dan mengelola administrasinya. Mengelola administrasi dan menatausahakan seluruh laporan terkait dengan penyelamatan kredit termasuk laporan piutang subrogasi dari mitra kerja Bank, dan Laporan Kredit Hapus Buku secara periodik.  </t>
    </r>
    <r>
      <rPr>
        <b/>
        <sz val="10"/>
        <color theme="1"/>
        <rFont val="Calibri"/>
        <family val="2"/>
        <scheme val="minor"/>
      </rPr>
      <t xml:space="preserve">Penilaian KPI : </t>
    </r>
    <r>
      <rPr>
        <sz val="10"/>
        <color theme="1"/>
        <rFont val="Calibri"/>
        <family val="2"/>
        <scheme val="minor"/>
      </rPr>
      <t xml:space="preserve">kepuasan atasan penilai/satker terkait/  pihak ketiga lainnya. </t>
    </r>
    <r>
      <rPr>
        <b/>
        <sz val="10"/>
        <color theme="1"/>
        <rFont val="Calibri"/>
        <family val="2"/>
        <scheme val="minor"/>
      </rPr>
      <t xml:space="preserve">Polarisasi </t>
    </r>
    <r>
      <rPr>
        <sz val="10"/>
        <color theme="1"/>
        <rFont val="Calibri"/>
        <family val="2"/>
        <scheme val="minor"/>
      </rPr>
      <t>: maximize.</t>
    </r>
  </si>
  <si>
    <r>
      <t xml:space="preserve">Persentase pemenuhan pengelolaan aktivitas kliring, transaksi </t>
    </r>
    <r>
      <rPr>
        <i/>
        <sz val="11"/>
        <rFont val="Calibri"/>
        <family val="2"/>
        <scheme val="minor"/>
      </rPr>
      <t>overbooking,</t>
    </r>
    <r>
      <rPr>
        <sz val="11"/>
        <rFont val="Calibri"/>
        <family val="2"/>
        <scheme val="minor"/>
      </rPr>
      <t xml:space="preserve"> serta pemindahbukuan pembukaan &amp; pencairan deposito sesuai ketentuan  </t>
    </r>
  </si>
  <si>
    <t>Presentase pemenuhan kualitas penyelenggaraan kliring secara efektif dan efisien</t>
  </si>
  <si>
    <t>Penilaian KPI : kepuasan atasan penilai/satker terkait/pihak ketiga lainnya terkait pengelolaan reversal nasabah</t>
  </si>
  <si>
    <t xml:space="preserve">Kepala Kantor Cabang Kelas 3 atau 4 </t>
  </si>
  <si>
    <t xml:space="preserve"> Wakil Kepala Cabang</t>
  </si>
  <si>
    <t>90%-95%</t>
  </si>
  <si>
    <t>5.2</t>
  </si>
  <si>
    <t>6.2</t>
  </si>
  <si>
    <t>6.3</t>
  </si>
  <si>
    <t>6.4</t>
  </si>
  <si>
    <t>6.5</t>
  </si>
  <si>
    <t xml:space="preserve">Persentase pemanfaatan anggaran </t>
  </si>
  <si>
    <t>Efisiensi anggaran terkait biaya proses lelang agunan dan biaya pendampingan hukum terkait gugatan debitur dalam proses pengadilan. Formula: Persentase pemanfaatan anggaran = (realisasi anggaran/target anggaran) * 100% 
Apabila nilai persentase ini berada pada rentang 90% - 95%, maka nilai kinerja adalah 100. Untuk nilai persentase di luar rentang tersebut, maka nilai kinerja adalah 80. Mencakup antara lain efisiensi biaya lelang agunan, proses persidangan  gugatan debitur .</t>
  </si>
  <si>
    <t>Ratio NPL (gross)</t>
  </si>
  <si>
    <r>
      <t xml:space="preserve">Kategori NPL/kredit bermasalah (baik baki debet maupun jml debitur) : KL, D, M, bersifat berlanjut. Diperlukan upaya optimal agar tidak terjadi penambahan NPL. Target sesuai yg ditetapkan oleh Bank pada masing2 cabang. Untuk usulan "KPI Persentase pertumbuhan NPL" diampu oleh </t>
    </r>
    <r>
      <rPr>
        <b/>
        <sz val="11"/>
        <color theme="1"/>
        <rFont val="Calibri"/>
        <family val="2"/>
        <scheme val="minor"/>
      </rPr>
      <t xml:space="preserve">Wakacab Bisnis/Kabid/Kasi/Pelaksana kredit </t>
    </r>
    <r>
      <rPr>
        <sz val="11"/>
        <color theme="1"/>
        <rFont val="Calibri"/>
        <family val="2"/>
        <charset val="1"/>
        <scheme val="minor"/>
      </rPr>
      <t>(mencegah penambahan nominal kredit utk NPL)</t>
    </r>
  </si>
  <si>
    <r>
      <rPr>
        <i/>
        <sz val="11"/>
        <color theme="1"/>
        <rFont val="Calibri"/>
        <family val="2"/>
        <scheme val="minor"/>
      </rPr>
      <t xml:space="preserve">Fraud </t>
    </r>
    <r>
      <rPr>
        <sz val="11"/>
        <color theme="1"/>
        <rFont val="Calibri"/>
        <family val="2"/>
        <scheme val="minor"/>
      </rPr>
      <t xml:space="preserve">merupakan </t>
    </r>
    <r>
      <rPr>
        <b/>
        <sz val="11"/>
        <color theme="1"/>
        <rFont val="Calibri"/>
        <family val="2"/>
        <scheme val="minor"/>
      </rPr>
      <t>tindak kecurangan atau upaya pelanggaran hukum</t>
    </r>
    <r>
      <rPr>
        <sz val="11"/>
        <color theme="1"/>
        <rFont val="Calibri"/>
        <family val="2"/>
        <scheme val="minor"/>
      </rPr>
      <t xml:space="preserve"> yang dilakukan </t>
    </r>
    <r>
      <rPr>
        <b/>
        <sz val="11"/>
        <color theme="1"/>
        <rFont val="Calibri"/>
        <family val="2"/>
        <scheme val="minor"/>
      </rPr>
      <t>secara sengaja</t>
    </r>
    <r>
      <rPr>
        <sz val="11"/>
        <color theme="1"/>
        <rFont val="Calibri"/>
        <family val="2"/>
        <scheme val="minor"/>
      </rPr>
      <t xml:space="preserve"> oleh satu orang atau lebih. Tindakan </t>
    </r>
    <r>
      <rPr>
        <i/>
        <sz val="11"/>
        <color theme="1"/>
        <rFont val="Calibri"/>
        <family val="2"/>
        <scheme val="minor"/>
      </rPr>
      <t>fraud</t>
    </r>
    <r>
      <rPr>
        <sz val="11"/>
        <color theme="1"/>
        <rFont val="Calibri"/>
        <family val="2"/>
        <scheme val="minor"/>
      </rPr>
      <t xml:space="preserve"> ini bisa terjadi pada suatu manajemen yang dilakukan secara langsung atau melalui pihak ketiga.</t>
    </r>
    <r>
      <rPr>
        <i/>
        <sz val="11"/>
        <color theme="1"/>
        <rFont val="Calibri"/>
        <family val="2"/>
        <scheme val="minor"/>
      </rPr>
      <t xml:space="preserve"> Fraud </t>
    </r>
    <r>
      <rPr>
        <sz val="11"/>
        <color theme="1"/>
        <rFont val="Calibri"/>
        <family val="2"/>
        <scheme val="minor"/>
      </rPr>
      <t xml:space="preserve">adalah suatu kasus yang berimplikasi kepada tergerusnya reputasi bank. </t>
    </r>
    <r>
      <rPr>
        <b/>
        <sz val="11"/>
        <color theme="1"/>
        <rFont val="Calibri"/>
        <family val="2"/>
        <scheme val="minor"/>
      </rPr>
      <t>Penilaian KPI</t>
    </r>
    <r>
      <rPr>
        <sz val="11"/>
        <color theme="1"/>
        <rFont val="Calibri"/>
        <family val="2"/>
        <scheme val="minor"/>
      </rPr>
      <t xml:space="preserve"> : Jika tidak ditemukan/terjadi fraud mendapat skor 100 (baik/sesuai harapan), dan apabila ditemukan/terjadi fraud mendapat skor 80 (tidak baik/tidak sesuai harapan)</t>
    </r>
  </si>
  <si>
    <t>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bidang bisnis, bidang operasional dan bidang penyelamatan kredit serta Kantor Cabang Pembantu,  yang berimplikasi pada lemahnya penatausahaan tertib administrasi dan berpotensi terjadinya fraud.</t>
  </si>
  <si>
    <t>Rp miliar</t>
  </si>
  <si>
    <t>KPI ini mengukur jumlah penagihan kredit hapus buku yang dapat diperoleh dalam rangka penyelesaian dan penyelamatan kredit bermasalah, sesuai target yang ditetapkan Bank</t>
  </si>
  <si>
    <t>Memastikan pengelolaan penyelesaian kredit bermasalah secara optimal</t>
  </si>
  <si>
    <t>Persentase pemenuhan pelaporan penyelamatan kredit bermasalah dan hapus buku secara akurat dan tepat waktu</t>
  </si>
  <si>
    <t>Persentase pemenuhan pemantauan dan koordinasi penyelesaian kredit bermasalah di unit kerja di bawah cabang</t>
  </si>
  <si>
    <r>
      <t xml:space="preserve">Fraud merupakan </t>
    </r>
    <r>
      <rPr>
        <b/>
        <sz val="11"/>
        <color theme="1"/>
        <rFont val="Calibri"/>
        <family val="2"/>
        <charset val="1"/>
        <scheme val="minor"/>
      </rPr>
      <t>tindak kecurangan atau upaya pelanggaran hukum</t>
    </r>
    <r>
      <rPr>
        <sz val="11"/>
        <color theme="1"/>
        <rFont val="Calibri"/>
        <family val="2"/>
        <charset val="1"/>
        <scheme val="minor"/>
      </rPr>
      <t xml:space="preserve"> yang dilakukan </t>
    </r>
    <r>
      <rPr>
        <b/>
        <sz val="11"/>
        <color theme="1"/>
        <rFont val="Calibri"/>
        <family val="2"/>
        <charset val="1"/>
        <scheme val="minor"/>
      </rPr>
      <t>secara sengaja</t>
    </r>
    <r>
      <rPr>
        <sz val="11"/>
        <color theme="1"/>
        <rFont val="Calibri"/>
        <family val="2"/>
        <charset val="1"/>
        <scheme val="minor"/>
      </rPr>
      <t xml:space="preserve"> oleh satu orang atau lebih. Tindakan fraud ini bisa terjadi pada suatu manajemen yang dilakukan secara langsung atau melalui pihak ketiga.Fraud adalah suatu kasus yang berimplikasi kepada tergerusnya reputasi bank. </t>
    </r>
    <r>
      <rPr>
        <b/>
        <sz val="11"/>
        <color theme="1"/>
        <rFont val="Calibri"/>
        <family val="2"/>
        <charset val="1"/>
        <scheme val="minor"/>
      </rPr>
      <t>Penilaian KPI</t>
    </r>
    <r>
      <rPr>
        <sz val="11"/>
        <color theme="1"/>
        <rFont val="Calibri"/>
        <family val="2"/>
        <charset val="1"/>
        <scheme val="minor"/>
      </rPr>
      <t xml:space="preserve"> : Jika tidak ditemukan/terjadi fraud mendapat skor 100 (baik/sesuai harapan), dan apabila ditemukan/terjadi fraud mendapat skor 80 (tidak baik/tidak sesuai harapan)</t>
    </r>
  </si>
  <si>
    <t xml:space="preserve">Memastikan prosedur operasional Kantor Cabang sesuai ketentuan </t>
  </si>
  <si>
    <t xml:space="preserve">Memastikan pengelolaan dukungan operasional Kantor Cabang  berjalan lancar, aman dan terkendali </t>
  </si>
  <si>
    <t>Persentase pemenuhan pengelolaan penyelenggaraan Teknologi Informasi Kantor Cabang secara optimal</t>
  </si>
  <si>
    <t>Termasuk melakukan pemeliharaan rutin terhadap sistem TI Kantor Cabang serta menindaklanjuti aduan user terhadap gangguan TI Kantor Cabang dan melaporkan ke Bagian TI Kantor Pusat untuk penanganannya.</t>
  </si>
  <si>
    <t>Persentase pemenuhan pengelolaan berkas bukti transaksi yang dilakukan teller serta  dokumen akuntansi secara tepat waktu</t>
  </si>
  <si>
    <t>Meliputi Laporan Neraca, L/R, Profil Risiko, LBU, dan data-data keuangan lain. Termasuk verifikasi warkat dan melakukan pengarsipan, dan memastikan seluruh account pada laporan keuangan bersaldo normal</t>
  </si>
  <si>
    <r>
      <t xml:space="preserve">Persentase pemenuhan pengelolaan pengadaan barang dan jasa KC dan KCP secara </t>
    </r>
    <r>
      <rPr>
        <i/>
        <sz val="11"/>
        <color theme="1"/>
        <rFont val="Calibri"/>
        <family val="2"/>
        <scheme val="minor"/>
      </rPr>
      <t>prudent</t>
    </r>
  </si>
  <si>
    <t xml:space="preserve"> Termasuk pemeliharaan inventaris gedung, kendaraan bermotor dan aset Bank lainnya.</t>
  </si>
  <si>
    <t>Persentase pemenuhan pengelolaan administrasi karyawan Kantor Cabang secara akurat</t>
  </si>
  <si>
    <t>Mencakup kegiatan a.l. : penilaian kinerja, perhitungan penggajian dan penghasilan lainnya, perhitungan pajak PPH seluruh karyawan Kantor Cabang, penyetoran pajak PPH karyawan; proses permohonan cuti dan perhitungan uang cuti atas permohonan karyawan; proses perhitungan uang lembur karyawan; penyerahan hasil perhitungan gaji karyawan ke Divisi Sumber Daya Manusia Kantor Pusat, dan mendistribusikan slip perhitungan gaji kepada seluruh karyawan;  penyimpanan dokumentasi dan database karyawan Kantor Cabang serta menyusun laporan rutin pengelolaan SDM;  pengawasan pelaksanaan dan membuat laporan absensi; melakukan proses buka tutup hari (close system; menyiapkan Surat Perintah Perjalanan Dinas untuk karyawan.</t>
  </si>
  <si>
    <t>Persentase pemenuhan pengelolaan verifikasi transaksi Kantor Cabang secara akurat</t>
  </si>
  <si>
    <t>Mencakup verifikasi keakuratan dan kebenaran transaksi yang dilakukan oleh teller dan teller OB yang diverifikasi oleh DOC.</t>
  </si>
  <si>
    <r>
      <rPr>
        <i/>
        <sz val="11"/>
        <color theme="1"/>
        <rFont val="Calibri"/>
        <family val="2"/>
        <scheme val="minor"/>
      </rPr>
      <t>Fraud</t>
    </r>
    <r>
      <rPr>
        <sz val="11"/>
        <color theme="1"/>
        <rFont val="Calibri"/>
        <family val="2"/>
        <charset val="1"/>
        <scheme val="minor"/>
      </rPr>
      <t xml:space="preserve"> merupakan </t>
    </r>
    <r>
      <rPr>
        <b/>
        <sz val="11"/>
        <color theme="1"/>
        <rFont val="Calibri"/>
        <family val="2"/>
        <charset val="1"/>
        <scheme val="minor"/>
      </rPr>
      <t>tindak kecurangan atau upaya pelanggaran hukum</t>
    </r>
    <r>
      <rPr>
        <sz val="11"/>
        <color theme="1"/>
        <rFont val="Calibri"/>
        <family val="2"/>
        <charset val="1"/>
        <scheme val="minor"/>
      </rPr>
      <t xml:space="preserve"> yang dilakukan </t>
    </r>
    <r>
      <rPr>
        <b/>
        <sz val="11"/>
        <color theme="1"/>
        <rFont val="Calibri"/>
        <family val="2"/>
        <charset val="1"/>
        <scheme val="minor"/>
      </rPr>
      <t>secara sengaja</t>
    </r>
    <r>
      <rPr>
        <sz val="11"/>
        <color theme="1"/>
        <rFont val="Calibri"/>
        <family val="2"/>
        <charset val="1"/>
        <scheme val="minor"/>
      </rPr>
      <t xml:space="preserve"> oleh satu orang atau lebih. Tindakan </t>
    </r>
    <r>
      <rPr>
        <i/>
        <sz val="11"/>
        <color theme="1"/>
        <rFont val="Calibri"/>
        <family val="2"/>
        <scheme val="minor"/>
      </rPr>
      <t>fraud</t>
    </r>
    <r>
      <rPr>
        <sz val="11"/>
        <color theme="1"/>
        <rFont val="Calibri"/>
        <family val="2"/>
        <charset val="1"/>
        <scheme val="minor"/>
      </rPr>
      <t xml:space="preserve"> ini bisa terjadi pada suatu manajemen yang dilakukan secara langsung atau melalui pihak ketiga.</t>
    </r>
    <r>
      <rPr>
        <i/>
        <sz val="11"/>
        <color theme="1"/>
        <rFont val="Calibri"/>
        <family val="2"/>
        <scheme val="minor"/>
      </rPr>
      <t xml:space="preserve"> Fraud </t>
    </r>
    <r>
      <rPr>
        <sz val="11"/>
        <color theme="1"/>
        <rFont val="Calibri"/>
        <family val="2"/>
        <charset val="1"/>
        <scheme val="minor"/>
      </rPr>
      <t xml:space="preserve">adalah suatu kasus yang berimplikasi kepada tergerusnya reputasi bank. </t>
    </r>
    <r>
      <rPr>
        <b/>
        <sz val="11"/>
        <color theme="1"/>
        <rFont val="Calibri"/>
        <family val="2"/>
        <charset val="1"/>
        <scheme val="minor"/>
      </rPr>
      <t>Penilaian KPI</t>
    </r>
    <r>
      <rPr>
        <sz val="11"/>
        <color theme="1"/>
        <rFont val="Calibri"/>
        <family val="2"/>
        <charset val="1"/>
        <scheme val="minor"/>
      </rPr>
      <t xml:space="preserve"> : Jika tidak ditemukan/terjadi fraud mendapat skor 100 (baik/sesuai harapan), dan apabila ditemukan/terjadi fraud mendapat skor 80 (tidak baik/tidak sesuai harapan)</t>
    </r>
  </si>
  <si>
    <t xml:space="preserve">Memastikan pengelolaan administrasi kredit dan prosedur hukum perkreditan secara optimal </t>
  </si>
  <si>
    <t>Persentase pemenuhan pengelolaan administrasi perkreditan mendukung operasional KC secara akurat dan sesuai ketentuan</t>
  </si>
  <si>
    <t>Persentase pemenuhan pengawasan prosedur hukum perbankan dan perkreditan sesuai ketentuan</t>
  </si>
  <si>
    <t xml:space="preserve">Memastikan operasional aktivitas back office Kantor Cabang berjalan lancar, aman dan terkendali  </t>
  </si>
  <si>
    <r>
      <t xml:space="preserve">Pengelolaan aplikasi transfer serta operasional SKNBI, BI-RTGS Kantor Cabang dan transaksi </t>
    </r>
    <r>
      <rPr>
        <i/>
        <sz val="11"/>
        <color theme="1"/>
        <rFont val="Calibri"/>
        <family val="2"/>
        <scheme val="minor"/>
      </rPr>
      <t xml:space="preserve">back office </t>
    </r>
    <r>
      <rPr>
        <sz val="11"/>
        <color theme="1"/>
        <rFont val="Calibri"/>
        <family val="2"/>
        <charset val="1"/>
        <scheme val="minor"/>
      </rPr>
      <t xml:space="preserve">lain sesuai ketentuan </t>
    </r>
    <r>
      <rPr>
        <sz val="11"/>
        <color theme="1"/>
        <rFont val="Calibri"/>
        <family val="2"/>
        <scheme val="minor"/>
      </rPr>
      <t xml:space="preserve"> </t>
    </r>
  </si>
  <si>
    <t>4.3</t>
  </si>
  <si>
    <t>4.4</t>
  </si>
  <si>
    <t>4.5</t>
  </si>
  <si>
    <r>
      <t xml:space="preserve">IKU dihitung dari </t>
    </r>
    <r>
      <rPr>
        <i/>
        <sz val="11"/>
        <color theme="1"/>
        <rFont val="Calibri"/>
        <family val="2"/>
        <charset val="1"/>
        <scheme val="minor"/>
      </rPr>
      <t xml:space="preserve">fee-based </t>
    </r>
    <r>
      <rPr>
        <sz val="11"/>
        <color theme="1"/>
        <rFont val="Calibri"/>
        <family val="2"/>
        <charset val="1"/>
        <scheme val="minor"/>
      </rPr>
      <t>income yang bersumber dari keseluruhan operasional bank. Fee-based income mencakup pendapatan yang tidak terkait dengan bunga (apakah bunga yang diperoleh bank dari debitur atau bunga yang dibayar bank kepada nasabah) yaitu pendapatan dari biaya administrasi rekening tabungan, biaya transfer (apapun channel-nya: mobile banking, internet banking, via teller, ATM), biaya provisi untuk pencairan kredit dan lainnya.</t>
    </r>
  </si>
  <si>
    <t xml:space="preserve">Total penghimpunan DPK merupkan keseluruhan dana pihak ketiga yang dapat dihimpun oleh kantor cabang yang mencakup tabungan (saving account), giro (current account),deposito.aktiva antar bank (BPR)
</t>
  </si>
  <si>
    <t xml:space="preserve">IKU menghitung proporsi pemenuhan delivery channel baik yang bersifat fisik ataupun digital untuk memperluas jangkauan layanan keuangan, yang mencakup agen laku pandai, ATM, Basic Sevice Account (BSA), QRIS, Direct debet, merchant dan lainnya (pembayaran online-e-retribusi, e-ticketing, bank sampah, integrasi payment, digitalisasi daerah </t>
  </si>
  <si>
    <t>Formula:
Rasio CASA = (Total tabungan dan giro) / (Total DPK) * 100%. Total DPK juga termasuk BPR</t>
  </si>
  <si>
    <t xml:space="preserve">Mengoptimalkan penyelesaian kredit bermasalah </t>
  </si>
  <si>
    <t>90 - 95%</t>
  </si>
  <si>
    <t>Jumlah nominal baru dari kredit yang masuk kategori NPL</t>
  </si>
  <si>
    <t>Jumlah nominal baru dari kredit yang masuk kategori NPL pada tahun berjalan</t>
  </si>
  <si>
    <t>Hasil survei yang dilakukan kantor pusat tentang tingkat penilaian nasabah atas kualitas layanan yang diberikan Kantor Cabang Bank BPD Bali, khususnya Seksi Kredit</t>
  </si>
  <si>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t>
    </r>
    <r>
      <rPr>
        <b/>
        <sz val="11"/>
        <color theme="1"/>
        <rFont val="Calibri"/>
        <family val="2"/>
        <charset val="1"/>
        <scheme val="minor"/>
      </rPr>
      <t>bidang bisnis, bidang operasional dan bidang penyelamatan kredit serta Kantor Cabang Pembantu</t>
    </r>
    <r>
      <rPr>
        <sz val="11"/>
        <color theme="1"/>
        <rFont val="Calibri"/>
        <family val="2"/>
        <charset val="1"/>
        <scheme val="minor"/>
      </rPr>
      <t>,  yang berimplikasi pada lemahnya penatausahaan tertib administrasi dan berpotensi terjadinya fraud.</t>
    </r>
  </si>
  <si>
    <t>10.2</t>
  </si>
  <si>
    <t>Persentase proses Perpanjangan Kredit Modal Kerja (RC) sesuai SLA</t>
  </si>
  <si>
    <t>KPI ini mengukur proporsi jumlah perpanjangan Kredit Modal Kerja (RC) yang sesuai SLA terhadap seluruh total perpanjangan Kredit Modal Kerja (RC) yang harus diselesaikan</t>
  </si>
  <si>
    <t>10.3</t>
  </si>
  <si>
    <t xml:space="preserve">Persentase pelaksanaan monitoring pencapaian kredit di capem dan target konsolodiasi (NPL, DPK, kredit) sesuai SLA </t>
  </si>
  <si>
    <t>KPI ini mengukur proporsi pelaksanaan monitoring pencapaian kredit di capem dan target konsoldasi (NPL, DPK, kredit) yang sesuai SLA terhadap keseluruhan monitoring pencapaian kredit di capem dan target konsoldasi yang harus diselesaikan.</t>
  </si>
  <si>
    <t>10.4</t>
  </si>
  <si>
    <t>Persentase proses penyelesaian PKS untuk mencapai target konsolidasi (NPL, DPK, kredit) sesuai target waktu yang ditentukan</t>
  </si>
  <si>
    <t>KPI ini mengukur proporsi penyelesaian PKS sesuai waktu yang ditentukan terhadap keseluruhan PKS yang harus diselesaikan</t>
  </si>
  <si>
    <t>9.3</t>
  </si>
  <si>
    <t>9.4</t>
  </si>
  <si>
    <t>Hasil survei yang dilakukan kantor pusat tentang tingkat penilaian nasabah atas kualitas layanan yang diberikan Kantor Cabang Bank BPD Bali, khususnya Pelaksana Analis Kredit</t>
  </si>
  <si>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t>
    </r>
    <r>
      <rPr>
        <b/>
        <sz val="11"/>
        <color theme="1"/>
        <rFont val="Calibri"/>
        <family val="2"/>
        <scheme val="minor"/>
      </rPr>
      <t xml:space="preserve">Pelaksana Kredit </t>
    </r>
    <r>
      <rPr>
        <sz val="11"/>
        <color theme="1"/>
        <rFont val="Calibri"/>
        <family val="2"/>
        <charset val="1"/>
        <scheme val="minor"/>
      </rPr>
      <t>yang berimplikasi pada lemahnya penatausahaan tertib administrasi dan berpotensi terjadinya fraud.</t>
    </r>
  </si>
  <si>
    <t>7.3</t>
  </si>
  <si>
    <t>7.4</t>
  </si>
  <si>
    <t xml:space="preserve">Total penghimpunan DPK merupkan keseluruhan dana pihak ketiga yang dapat dihimpun oleh kantor cabang yang mencakup tabungan (saving account), giro (current account),deposito.aktiva ntar bank (BPR)
</t>
  </si>
  <si>
    <t>Hasil survei yang dilakukan kantor pusat tentang tingkat penilaian nasabah atas kualitas layanan yang diberikan Kantor Cabang Bank BPD Bali, khususnya Seksi Dana dan Jasa</t>
  </si>
  <si>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t>
    </r>
    <r>
      <rPr>
        <b/>
        <sz val="11"/>
        <color theme="1"/>
        <rFont val="Calibri"/>
        <family val="2"/>
        <scheme val="minor"/>
      </rPr>
      <t xml:space="preserve">Seksi Dana dan Jasa </t>
    </r>
    <r>
      <rPr>
        <sz val="11"/>
        <color theme="1"/>
        <rFont val="Calibri"/>
        <family val="2"/>
        <charset val="1"/>
        <scheme val="minor"/>
      </rPr>
      <t>yang berimplikasi pada lemahnya penatausahaan tertib administrasi dan berpotensi terjadinya fraud.</t>
    </r>
  </si>
  <si>
    <t xml:space="preserve">Jumlah total kartu debit yang dipasarkan oleh  kantor cabang untuk nasabah </t>
  </si>
  <si>
    <t>KPI ini mengukur julah total kartu debit yang dipasarkan oleh  kantor cabang untuk nasabah dalam memudah bertransaksi</t>
  </si>
  <si>
    <t>Mengoptimalkan aktivitas bidang dana dan jasa di Kantor Cabang</t>
  </si>
  <si>
    <t>Persentase pengusulan kajian sponsorship (untuk nasabah korporasi) sesuai target waktu</t>
  </si>
  <si>
    <t>KPI ini mengukur proporsi jumlah pengusulan kajian sponsorship (untuk nasabah korporasi) yang sesuai target waktu terhadap keseluruhan jumlah pengusulan kajian yang harus diselesaikan.</t>
  </si>
  <si>
    <t>11.2</t>
  </si>
  <si>
    <t>Persentase penyelesaian kegiatan (event, pamaren pemprov, sebagai sponsporship) untuk mendukung program pemprov dan kabupaten/kota sesuai target waktu</t>
  </si>
  <si>
    <t>KPI ini mengukur penyelesaian kegiatan (event, pamaren pemprov, sebagai sponsporship, brand awareness) untuk mendukung program pemprov dan kabupaten/kota, nasabah swasta yang sesuai target waktu terhadap keseluruhan kegiat dukungan yang harus diselesaikan</t>
  </si>
  <si>
    <r>
      <t>Jumlah total</t>
    </r>
    <r>
      <rPr>
        <sz val="11"/>
        <color theme="1"/>
        <rFont val="Calibri"/>
        <family val="2"/>
        <charset val="1"/>
        <scheme val="minor"/>
      </rPr>
      <t xml:space="preserve"> kartu debit yang dipasarkan oleh  kantor cabang untuk nasabah </t>
    </r>
  </si>
  <si>
    <r>
      <t xml:space="preserve">Persentase penyelesaian kegiatan (event, pamaren pemprov, sebagai sponsporship) untuk mendukung program pemprov dan kabupaten/kota </t>
    </r>
    <r>
      <rPr>
        <sz val="11"/>
        <color theme="1"/>
        <rFont val="Calibri"/>
        <family val="2"/>
        <charset val="1"/>
        <scheme val="minor"/>
      </rPr>
      <t>sesuai target waktu</t>
    </r>
  </si>
  <si>
    <t>Hasil survei yang dilakukan kantor pusat tentang tingkat penilaian nasabah atas kualitas layanan yang diberikan Kantor Cabang Bank BPD Bali, khususnya Pelaksana Pemasaran Dana dan Jasa</t>
  </si>
  <si>
    <r>
      <t xml:space="preserve">KPI ini mengukur proporsi tindak lanjut atas temuan audit yang dapat diselesaikan sesuai waktu yang ditentukan terhadap keseluruhan tindak lanjut atas temuan audit yang harus diselesaikan.
Kesalahan atas prosedur yaitu tidak memenuhi/mematuhi ketentuan BPP/SOP perusahaan/regulator di </t>
    </r>
    <r>
      <rPr>
        <b/>
        <sz val="11"/>
        <color theme="1"/>
        <rFont val="Calibri"/>
        <family val="2"/>
        <charset val="1"/>
        <scheme val="minor"/>
      </rPr>
      <t xml:space="preserve">Pelaksana Pemasaran Dana dan Jasa </t>
    </r>
    <r>
      <rPr>
        <sz val="11"/>
        <color theme="1"/>
        <rFont val="Calibri"/>
        <family val="2"/>
        <charset val="1"/>
        <scheme val="minor"/>
      </rPr>
      <t>yang berimplikasi pada lemahnya penatausahaan tertib administrasi dan berpotensi terjadinya fraud.</t>
    </r>
  </si>
  <si>
    <t>KPI ini mengukur julah total kartu debit yang dipasarkan oleh kantor cabang untuk nasabah dalam memudah bertransaksi</t>
  </si>
  <si>
    <t>Jumlah transaksi dengan menggunakan QRIS</t>
  </si>
  <si>
    <t>Rp</t>
  </si>
  <si>
    <t xml:space="preserve">Risk-based Bank Rating </t>
  </si>
  <si>
    <t>Peringkat 2</t>
  </si>
  <si>
    <t>Target RBBR/TKB 2021 peringkat 2, meliputi : penilaian faktor profil risiko bank (dengan perbaikan pada Risiko Kredit dan Risiko Operasional menjadi peringkat 2); tata kelola (GCG), rentabilitas, dan permodalan masing2 peringkat 2 (Baik/Memadai). Rating bank di posisi A (idn) outlook stable dari lembaga pemeringkat Fitch rating, menunjukkan ekspektasi risiko default rendah. Pengukuran KPI didasarkan kriteria dan peringkat RBBR sesuai peraturan regulator.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</si>
</sst>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5"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i/>
      <sz val="11"/>
      <name val="Calibri"/>
      <family val="2"/>
      <scheme val="minor"/>
    </font>
    <font>
      <i/>
      <sz val="9"/>
      <name val="Calibri"/>
      <family val="2"/>
      <scheme val="minor"/>
    </font>
    <font>
      <b/>
      <i/>
      <sz val="9"/>
      <color theme="1"/>
      <name val="Calibri"/>
      <family val="2"/>
      <scheme val="minor"/>
    </font>
    <font>
      <b/>
      <sz val="12"/>
      <color theme="1"/>
      <name val="Calibri"/>
      <family val="2"/>
      <scheme val="minor"/>
    </font>
    <font>
      <b/>
      <sz val="14"/>
      <color theme="1"/>
      <name val="Calibri"/>
      <family val="2"/>
      <scheme val="minor"/>
    </font>
    <font>
      <b/>
      <sz val="12"/>
      <color theme="2" tint="-0.499984740745262"/>
      <name val="Calibri"/>
      <family val="2"/>
      <scheme val="minor"/>
    </font>
    <font>
      <b/>
      <sz val="12"/>
      <color theme="4"/>
      <name val="Calibri"/>
      <family val="2"/>
      <scheme val="minor"/>
    </font>
    <font>
      <b/>
      <sz val="12"/>
      <color theme="9" tint="-0.249977111117893"/>
      <name val="Calibri"/>
      <family val="2"/>
      <scheme val="minor"/>
    </font>
    <font>
      <sz val="14"/>
      <color theme="1"/>
      <name val="Calibri"/>
      <family val="2"/>
      <scheme val="minor"/>
    </font>
    <font>
      <sz val="11"/>
      <color theme="1"/>
      <name val="Calibri"/>
      <family val="2"/>
      <charset val="1"/>
      <scheme val="minor"/>
    </font>
    <font>
      <sz val="11"/>
      <color theme="1"/>
      <name val="Calibri"/>
      <family val="2"/>
      <scheme val="minor"/>
    </font>
    <font>
      <sz val="11"/>
      <name val="Calibri"/>
      <family val="2"/>
      <scheme val="minor"/>
    </font>
    <font>
      <i/>
      <sz val="11"/>
      <color theme="1"/>
      <name val="Calibri"/>
      <family val="2"/>
      <scheme val="minor"/>
    </font>
    <font>
      <sz val="12"/>
      <color theme="1"/>
      <name val="Calibri"/>
      <family val="2"/>
      <scheme val="minor"/>
    </font>
    <font>
      <i/>
      <sz val="11"/>
      <name val="Calibri"/>
      <family val="2"/>
      <scheme val="minor"/>
    </font>
    <font>
      <sz val="9"/>
      <color theme="2" tint="-0.249977111117893"/>
      <name val="Calibri"/>
      <family val="2"/>
      <charset val="1"/>
      <scheme val="minor"/>
    </font>
    <font>
      <sz val="16"/>
      <color theme="1"/>
      <name val="Calibri Light"/>
      <family val="2"/>
    </font>
    <font>
      <sz val="16"/>
      <color theme="1"/>
      <name val="Calibri"/>
      <family val="2"/>
    </font>
    <font>
      <sz val="9"/>
      <color theme="1" tint="0.499984740745262"/>
      <name val="Calibri"/>
      <family val="2"/>
      <charset val="1"/>
      <scheme val="minor"/>
    </font>
    <font>
      <sz val="10"/>
      <color theme="1"/>
      <name val="Calibri"/>
      <family val="2"/>
      <charset val="1"/>
      <scheme val="minor"/>
    </font>
    <font>
      <sz val="9"/>
      <color indexed="81"/>
      <name val="Tahoma"/>
      <family val="2"/>
    </font>
    <font>
      <b/>
      <sz val="9"/>
      <color indexed="81"/>
      <name val="Tahoma"/>
      <family val="2"/>
    </font>
    <font>
      <b/>
      <sz val="14"/>
      <name val="Calibri"/>
      <family val="2"/>
      <scheme val="minor"/>
    </font>
    <font>
      <sz val="10"/>
      <color theme="1"/>
      <name val="Calibri"/>
      <family val="2"/>
      <scheme val="minor"/>
    </font>
    <font>
      <b/>
      <sz val="11"/>
      <color theme="1"/>
      <name val="Calibri"/>
      <family val="2"/>
      <charset val="1"/>
      <scheme val="minor"/>
    </font>
    <font>
      <sz val="12"/>
      <color rgb="FF000000"/>
      <name val="Calibri"/>
      <family val="2"/>
    </font>
    <font>
      <b/>
      <i/>
      <sz val="12"/>
      <color theme="1"/>
      <name val="Calibri"/>
      <family val="2"/>
      <scheme val="minor"/>
    </font>
    <font>
      <sz val="11"/>
      <color rgb="FF000000"/>
      <name val="Calibri"/>
      <family val="2"/>
      <scheme val="minor"/>
    </font>
    <font>
      <i/>
      <sz val="10"/>
      <color theme="1"/>
      <name val="Calibri"/>
      <family val="2"/>
      <scheme val="minor"/>
    </font>
    <font>
      <sz val="11"/>
      <name val="Calibri"/>
      <family val="2"/>
      <charset val="1"/>
      <scheme val="minor"/>
    </font>
    <font>
      <i/>
      <sz val="12"/>
      <color theme="1"/>
      <name val="Calibri"/>
      <family val="2"/>
      <scheme val="minor"/>
    </font>
    <font>
      <b/>
      <sz val="10"/>
      <color theme="1"/>
      <name val="Calibri"/>
      <family val="2"/>
      <scheme val="minor"/>
    </font>
    <font>
      <i/>
      <sz val="11"/>
      <color theme="1"/>
      <name val="Calibri"/>
      <family val="2"/>
      <charset val="1"/>
      <scheme val="minor"/>
    </font>
    <font>
      <sz val="12"/>
      <name val="Calibri"/>
      <family val="2"/>
    </font>
  </fonts>
  <fills count="10">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DDD9C4"/>
        <bgColor indexed="64"/>
      </patternFill>
    </fill>
    <fill>
      <patternFill patternType="solid">
        <fgColor rgb="FFEEECE2"/>
        <bgColor indexed="64"/>
      </patternFill>
    </fill>
    <fill>
      <patternFill patternType="solid">
        <fgColor theme="0"/>
        <bgColor indexed="64"/>
      </patternFill>
    </fill>
    <fill>
      <patternFill patternType="solid">
        <fgColor rgb="FFFFFFFF"/>
        <bgColor indexed="64"/>
      </patternFill>
    </fill>
    <fill>
      <patternFill patternType="solid">
        <fgColor theme="7" tint="0.39997558519241921"/>
        <bgColor indexed="64"/>
      </patternFill>
    </fill>
  </fills>
  <borders count="116">
    <border>
      <left/>
      <right/>
      <top/>
      <bottom/>
      <diagonal/>
    </border>
    <border>
      <left style="thin">
        <color theme="9" tint="0.39994506668294322"/>
      </left>
      <right style="thin">
        <color theme="9" tint="0.39994506668294322"/>
      </right>
      <top style="thin">
        <color theme="9" tint="0.39994506668294322"/>
      </top>
      <bottom style="thin">
        <color theme="9" tint="0.39994506668294322"/>
      </bottom>
      <diagonal/>
    </border>
    <border>
      <left style="thin">
        <color theme="8" tint="0.39994506668294322"/>
      </left>
      <right style="thin">
        <color theme="8" tint="0.39994506668294322"/>
      </right>
      <top style="thin">
        <color theme="8" tint="0.39994506668294322"/>
      </top>
      <bottom style="thin">
        <color theme="8" tint="0.399945066682943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C8C1A0"/>
      </left>
      <right style="thin">
        <color rgb="FFC8C1A0"/>
      </right>
      <top style="thin">
        <color rgb="FFC8C1A0"/>
      </top>
      <bottom style="thin">
        <color rgb="FFC8C1A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9" tint="0.39994506668294322"/>
      </left>
      <right style="thin">
        <color theme="0" tint="-0.14996795556505021"/>
      </right>
      <top style="thin">
        <color theme="9" tint="0.39994506668294322"/>
      </top>
      <bottom style="thin">
        <color theme="9" tint="0.39994506668294322"/>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rgb="FFC8C1A0"/>
      </left>
      <right style="thin">
        <color rgb="FFC8C1A0"/>
      </right>
      <top style="thin">
        <color rgb="FFC8C1A0"/>
      </top>
      <bottom/>
      <diagonal/>
    </border>
    <border>
      <left style="thin">
        <color theme="0" tint="-0.14996795556505021"/>
      </left>
      <right style="thin">
        <color theme="0" tint="-0.14996795556505021"/>
      </right>
      <top style="thin">
        <color theme="9" tint="0.39994506668294322"/>
      </top>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style="thin">
        <color theme="0" tint="-0.14993743705557422"/>
      </bottom>
      <diagonal/>
    </border>
    <border>
      <left style="thin">
        <color theme="0" tint="-0.14993743705557422"/>
      </left>
      <right style="thin">
        <color theme="0" tint="-0.14993743705557422"/>
      </right>
      <top/>
      <bottom style="thin">
        <color theme="0" tint="-0.14993743705557422"/>
      </bottom>
      <diagonal/>
    </border>
    <border>
      <left style="thin">
        <color rgb="FFC8C1A0"/>
      </left>
      <right/>
      <top style="thin">
        <color rgb="FFC8C1A0"/>
      </top>
      <bottom style="thin">
        <color rgb="FFC8C1A0"/>
      </bottom>
      <diagonal/>
    </border>
    <border>
      <left/>
      <right style="thin">
        <color rgb="FFC8C1A0"/>
      </right>
      <top style="thin">
        <color rgb="FFC8C1A0"/>
      </top>
      <bottom style="thin">
        <color rgb="FFC8C1A0"/>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3743705557422"/>
      </left>
      <right style="thin">
        <color theme="0" tint="-0.14993743705557422"/>
      </right>
      <top/>
      <bottom style="thin">
        <color theme="0" tint="-0.14996795556505021"/>
      </bottom>
      <diagonal/>
    </border>
    <border>
      <left style="thin">
        <color theme="0" tint="-0.14993743705557422"/>
      </left>
      <right/>
      <top style="thin">
        <color theme="0" tint="-0.14996795556505021"/>
      </top>
      <bottom style="thin">
        <color theme="0" tint="-0.14996795556505021"/>
      </bottom>
      <diagonal/>
    </border>
    <border>
      <left/>
      <right style="thin">
        <color theme="0" tint="-0.14993743705557422"/>
      </right>
      <top style="thin">
        <color theme="0" tint="-0.14996795556505021"/>
      </top>
      <bottom style="thin">
        <color theme="0" tint="-0.14996795556505021"/>
      </bottom>
      <diagonal/>
    </border>
    <border>
      <left style="thin">
        <color rgb="FFC8C1A0"/>
      </left>
      <right style="thin">
        <color rgb="FFC8C1A0"/>
      </right>
      <top/>
      <bottom style="thin">
        <color theme="0" tint="-0.14993743705557422"/>
      </bottom>
      <diagonal/>
    </border>
    <border>
      <left style="thin">
        <color theme="0" tint="-0.14996795556505021"/>
      </left>
      <right style="thin">
        <color theme="0" tint="-0.14996795556505021"/>
      </right>
      <top/>
      <bottom/>
      <diagonal/>
    </border>
    <border>
      <left/>
      <right/>
      <top style="thin">
        <color rgb="FFC8C1A0"/>
      </top>
      <bottom style="thin">
        <color rgb="FFC8C1A0"/>
      </bottom>
      <diagonal/>
    </border>
    <border>
      <left style="thin">
        <color rgb="FFFBE5D6"/>
      </left>
      <right style="thin">
        <color rgb="FFFBE5D6"/>
      </right>
      <top style="thin">
        <color rgb="FFFBE5D6"/>
      </top>
      <bottom style="thin">
        <color rgb="FFFBE5D6"/>
      </bottom>
      <diagonal/>
    </border>
    <border>
      <left style="thin">
        <color theme="0" tint="-0.14996795556505021"/>
      </left>
      <right style="thin">
        <color theme="0" tint="-0.14996795556505021"/>
      </right>
      <top style="thin">
        <color theme="8" tint="0.39994506668294322"/>
      </top>
      <bottom style="thin">
        <color theme="0" tint="-0.14993743705557422"/>
      </bottom>
      <diagonal/>
    </border>
    <border>
      <left style="thin">
        <color theme="0" tint="-0.14996795556505021"/>
      </left>
      <right style="thin">
        <color theme="0" tint="-0.14996795556505021"/>
      </right>
      <top/>
      <bottom style="thin">
        <color theme="0" tint="-0.14993743705557422"/>
      </bottom>
      <diagonal/>
    </border>
    <border>
      <left style="thin">
        <color theme="0" tint="-0.14996795556505021"/>
      </left>
      <right style="thin">
        <color theme="0" tint="-0.14996795556505021"/>
      </right>
      <top style="thin">
        <color theme="8" tint="0.39994506668294322"/>
      </top>
      <bottom/>
      <diagonal/>
    </border>
    <border>
      <left style="thin">
        <color theme="0" tint="-0.14996795556505021"/>
      </left>
      <right/>
      <top style="thin">
        <color theme="8" tint="0.39994506668294322"/>
      </top>
      <bottom style="thin">
        <color theme="0" tint="-0.14996795556505021"/>
      </bottom>
      <diagonal/>
    </border>
    <border>
      <left/>
      <right style="thin">
        <color theme="0" tint="-0.14996795556505021"/>
      </right>
      <top style="thin">
        <color theme="8" tint="0.39994506668294322"/>
      </top>
      <bottom style="thin">
        <color theme="0" tint="-0.14996795556505021"/>
      </bottom>
      <diagonal/>
    </border>
    <border>
      <left style="thin">
        <color theme="0" tint="-0.14996795556505021"/>
      </left>
      <right style="thin">
        <color theme="0" tint="-0.14993743705557422"/>
      </right>
      <top style="thin">
        <color theme="0" tint="-0.14993743705557422"/>
      </top>
      <bottom/>
      <diagonal/>
    </border>
    <border>
      <left style="thin">
        <color theme="0" tint="-0.14993743705557422"/>
      </left>
      <right style="thin">
        <color theme="0" tint="-0.14993743705557422"/>
      </right>
      <top/>
      <bottom/>
      <diagonal/>
    </border>
    <border>
      <left/>
      <right style="thin">
        <color theme="0" tint="-0.14996795556505021"/>
      </right>
      <top/>
      <bottom style="thin">
        <color theme="0" tint="-0.14996795556505021"/>
      </bottom>
      <diagonal/>
    </border>
    <border>
      <left style="thin">
        <color theme="0" tint="-0.14993743705557422"/>
      </left>
      <right style="thin">
        <color theme="0" tint="-0.14993743705557422"/>
      </right>
      <top style="thin">
        <color theme="8" tint="0.39994506668294322"/>
      </top>
      <bottom style="thin">
        <color theme="4" tint="0.79998168889431442"/>
      </bottom>
      <diagonal/>
    </border>
    <border>
      <left style="thin">
        <color theme="0" tint="-0.14993743705557422"/>
      </left>
      <right/>
      <top style="thin">
        <color theme="8" tint="0.39994506668294322"/>
      </top>
      <bottom style="thin">
        <color theme="4" tint="0.79998168889431442"/>
      </bottom>
      <diagonal/>
    </border>
    <border>
      <left/>
      <right style="thin">
        <color theme="0" tint="-0.14993743705557422"/>
      </right>
      <top style="thin">
        <color theme="8" tint="0.39994506668294322"/>
      </top>
      <bottom style="thin">
        <color theme="4" tint="0.79998168889431442"/>
      </bottom>
      <diagonal/>
    </border>
    <border>
      <left style="thin">
        <color theme="0" tint="-0.14993743705557422"/>
      </left>
      <right style="thin">
        <color theme="0" tint="-0.14996795556505021"/>
      </right>
      <top style="thin">
        <color theme="8" tint="0.39994506668294322"/>
      </top>
      <bottom style="thin">
        <color theme="4" tint="0.79998168889431442"/>
      </bottom>
      <diagonal/>
    </border>
    <border>
      <left style="thin">
        <color theme="0" tint="-0.14996795556505021"/>
      </left>
      <right style="thin">
        <color theme="0" tint="-0.14996795556505021"/>
      </right>
      <top style="thin">
        <color theme="8" tint="0.39994506668294322"/>
      </top>
      <bottom style="thin">
        <color theme="4" tint="0.79998168889431442"/>
      </bottom>
      <diagonal/>
    </border>
    <border>
      <left style="thin">
        <color theme="0" tint="-0.14996795556505021"/>
      </left>
      <right style="thin">
        <color theme="0" tint="-0.14996795556505021"/>
      </right>
      <top/>
      <bottom style="thin">
        <color theme="4" tint="0.79998168889431442"/>
      </bottom>
      <diagonal/>
    </border>
    <border>
      <left style="thin">
        <color theme="0" tint="-0.14996795556505021"/>
      </left>
      <right style="thin">
        <color theme="0" tint="-0.14993743705557422"/>
      </right>
      <top style="thin">
        <color theme="8" tint="0.39994506668294322"/>
      </top>
      <bottom style="thin">
        <color theme="4" tint="0.79998168889431442"/>
      </bottom>
      <diagonal/>
    </border>
    <border>
      <left style="thin">
        <color theme="0" tint="-0.14993743705557422"/>
      </left>
      <right style="thin">
        <color theme="0" tint="-0.14993743705557422"/>
      </right>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top style="thin">
        <color theme="4" tint="0.79998168889431442"/>
      </top>
      <bottom/>
      <diagonal/>
    </border>
    <border>
      <left/>
      <right style="thin">
        <color theme="4" tint="0.79998168889431442"/>
      </right>
      <top style="thin">
        <color theme="4" tint="0.79998168889431442"/>
      </top>
      <bottom/>
      <diagonal/>
    </border>
    <border>
      <left/>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style="thin">
        <color theme="4" tint="0.79998168889431442"/>
      </left>
      <right style="thin">
        <color theme="4" tint="0.79998168889431442"/>
      </right>
      <top/>
      <bottom/>
      <diagonal/>
    </border>
    <border>
      <left style="thin">
        <color theme="0" tint="-0.14996795556505021"/>
      </left>
      <right/>
      <top style="thin">
        <color theme="4" tint="0.79998168889431442"/>
      </top>
      <bottom style="thin">
        <color theme="0" tint="-0.14996795556505021"/>
      </bottom>
      <diagonal/>
    </border>
    <border>
      <left/>
      <right style="thin">
        <color theme="0" tint="-0.14996795556505021"/>
      </right>
      <top style="thin">
        <color theme="4" tint="0.79998168889431442"/>
      </top>
      <bottom style="thin">
        <color theme="0" tint="-0.14996795556505021"/>
      </bottom>
      <diagonal/>
    </border>
    <border>
      <left/>
      <right/>
      <top style="thin">
        <color theme="4" tint="0.79998168889431442"/>
      </top>
      <bottom style="thin">
        <color theme="0" tint="-0.14996795556505021"/>
      </bottom>
      <diagonal/>
    </border>
    <border>
      <left/>
      <right/>
      <top style="thin">
        <color theme="0" tint="-0.14996795556505021"/>
      </top>
      <bottom style="thin">
        <color theme="0" tint="-0.14996795556505021"/>
      </bottom>
      <diagonal/>
    </border>
    <border>
      <left style="thin">
        <color rgb="FFC8C1A0"/>
      </left>
      <right style="thin">
        <color rgb="FFC8C1A0"/>
      </right>
      <top/>
      <bottom/>
      <diagonal/>
    </border>
    <border>
      <left style="thin">
        <color theme="0" tint="-0.14993743705557422"/>
      </left>
      <right style="thin">
        <color theme="0" tint="-0.14990691854609822"/>
      </right>
      <top style="thin">
        <color theme="0" tint="-0.14990691854609822"/>
      </top>
      <bottom style="thin">
        <color theme="0" tint="-0.14990691854609822"/>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
      <left style="thin">
        <color theme="0" tint="-0.14990691854609822"/>
      </left>
      <right style="thin">
        <color theme="0" tint="-0.14990691854609822"/>
      </right>
      <top style="thin">
        <color theme="0" tint="-0.14990691854609822"/>
      </top>
      <bottom style="thin">
        <color theme="0" tint="-0.14993743705557422"/>
      </bottom>
      <diagonal/>
    </border>
    <border>
      <left style="thin">
        <color theme="0" tint="-0.14993743705557422"/>
      </left>
      <right style="thin">
        <color theme="0" tint="-0.14990691854609822"/>
      </right>
      <top style="thin">
        <color theme="0" tint="-0.14993743705557422"/>
      </top>
      <bottom style="thin">
        <color theme="0" tint="-0.14990691854609822"/>
      </bottom>
      <diagonal/>
    </border>
    <border>
      <left style="thin">
        <color theme="0" tint="-0.14990691854609822"/>
      </left>
      <right style="thin">
        <color theme="0" tint="-0.14990691854609822"/>
      </right>
      <top style="thin">
        <color theme="0" tint="-0.14993743705557422"/>
      </top>
      <bottom style="thin">
        <color theme="0" tint="-0.14990691854609822"/>
      </bottom>
      <diagonal/>
    </border>
    <border>
      <left style="thin">
        <color theme="0" tint="-0.14996795556505021"/>
      </left>
      <right style="thin">
        <color theme="0" tint="-0.14996795556505021"/>
      </right>
      <top style="thin">
        <color theme="0" tint="-0.14993743705557422"/>
      </top>
      <bottom style="thin">
        <color theme="0" tint="-0.14996795556505021"/>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theme="4" tint="0.79992065187536243"/>
      </left>
      <right style="thin">
        <color theme="4" tint="0.79992065187536243"/>
      </right>
      <top style="thin">
        <color theme="4" tint="0.79992065187536243"/>
      </top>
      <bottom style="thin">
        <color theme="4" tint="0.79992065187536243"/>
      </bottom>
      <diagonal/>
    </border>
    <border>
      <left style="thin">
        <color theme="0" tint="-0.14993743705557422"/>
      </left>
      <right/>
      <top/>
      <bottom style="thin">
        <color theme="0" tint="-0.14993743705557422"/>
      </bottom>
      <diagonal/>
    </border>
    <border>
      <left/>
      <right style="thin">
        <color theme="0" tint="-0.14993743705557422"/>
      </right>
      <top/>
      <bottom style="thin">
        <color theme="0" tint="-0.14993743705557422"/>
      </bottom>
      <diagonal/>
    </border>
    <border>
      <left style="thin">
        <color theme="4" tint="0.79995117038483843"/>
      </left>
      <right style="thin">
        <color theme="4" tint="0.79995117038483843"/>
      </right>
      <top/>
      <bottom style="thin">
        <color theme="4" tint="0.79995117038483843"/>
      </bottom>
      <diagonal/>
    </border>
    <border>
      <left style="thin">
        <color theme="4" tint="0.79998168889431442"/>
      </left>
      <right/>
      <top/>
      <bottom/>
      <diagonal/>
    </border>
    <border>
      <left style="thin">
        <color theme="4" tint="0.79995117038483843"/>
      </left>
      <right style="thin">
        <color theme="4" tint="0.79995117038483843"/>
      </right>
      <top/>
      <bottom style="thin">
        <color theme="0" tint="-0.14993743705557422"/>
      </bottom>
      <diagonal/>
    </border>
    <border>
      <left style="thin">
        <color theme="0" tint="-0.14996795556505021"/>
      </left>
      <right/>
      <top style="thin">
        <color theme="0" tint="-0.14993743705557422"/>
      </top>
      <bottom style="thin">
        <color theme="0" tint="-0.14996795556505021"/>
      </bottom>
      <diagonal/>
    </border>
    <border>
      <left/>
      <right style="thin">
        <color theme="0" tint="-0.14996795556505021"/>
      </right>
      <top style="thin">
        <color theme="0" tint="-0.14993743705557422"/>
      </top>
      <bottom style="thin">
        <color theme="0" tint="-0.14996795556505021"/>
      </bottom>
      <diagonal/>
    </border>
    <border>
      <left/>
      <right/>
      <top style="thin">
        <color theme="0" tint="-0.14993743705557422"/>
      </top>
      <bottom style="thin">
        <color theme="0" tint="-0.14996795556505021"/>
      </bottom>
      <diagonal/>
    </border>
    <border>
      <left style="thin">
        <color theme="4" tint="0.79992065187536243"/>
      </left>
      <right style="thin">
        <color theme="4" tint="0.79995117038483843"/>
      </right>
      <top style="thin">
        <color theme="4" tint="0.79992065187536243"/>
      </top>
      <bottom style="thin">
        <color theme="4" tint="0.79992065187536243"/>
      </bottom>
      <diagonal/>
    </border>
    <border>
      <left style="thin">
        <color theme="4" tint="0.79992065187536243"/>
      </left>
      <right style="thin">
        <color theme="4" tint="0.79992065187536243"/>
      </right>
      <top style="thin">
        <color theme="4" tint="0.79992065187536243"/>
      </top>
      <bottom/>
      <diagonal/>
    </border>
    <border>
      <left style="thin">
        <color theme="4" tint="0.79992065187536243"/>
      </left>
      <right style="thin">
        <color theme="4" tint="0.79995117038483843"/>
      </right>
      <top style="thin">
        <color theme="4" tint="0.79992065187536243"/>
      </top>
      <bottom/>
      <diagonal/>
    </border>
    <border>
      <left style="thin">
        <color theme="4" tint="0.79995117038483843"/>
      </left>
      <right style="thin">
        <color theme="4" tint="0.79992065187536243"/>
      </right>
      <top/>
      <bottom style="thin">
        <color theme="4" tint="0.79992065187536243"/>
      </bottom>
      <diagonal/>
    </border>
    <border>
      <left style="thin">
        <color theme="4" tint="0.79992065187536243"/>
      </left>
      <right style="thin">
        <color theme="4" tint="0.79992065187536243"/>
      </right>
      <top/>
      <bottom style="thin">
        <color theme="4" tint="0.79992065187536243"/>
      </bottom>
      <diagonal/>
    </border>
    <border>
      <left style="thin">
        <color theme="4" tint="0.79992065187536243"/>
      </left>
      <right style="thin">
        <color theme="0" tint="-0.14996795556505021"/>
      </right>
      <top/>
      <bottom style="thin">
        <color theme="4" tint="0.79992065187536243"/>
      </bottom>
      <diagonal/>
    </border>
    <border>
      <left style="thin">
        <color theme="9" tint="0.39994506668294322"/>
      </left>
      <right style="thin">
        <color theme="9" tint="0.39994506668294322"/>
      </right>
      <top style="thin">
        <color theme="9" tint="0.39994506668294322"/>
      </top>
      <bottom/>
      <diagonal/>
    </border>
    <border>
      <left style="thin">
        <color theme="9" tint="0.39994506668294322"/>
      </left>
      <right style="thin">
        <color theme="0" tint="-0.14996795556505021"/>
      </right>
      <top style="thin">
        <color theme="9" tint="0.39994506668294322"/>
      </top>
      <bottom/>
      <diagonal/>
    </border>
    <border>
      <left style="thin">
        <color theme="8" tint="0.39994506668294322"/>
      </left>
      <right style="thin">
        <color theme="8" tint="0.39994506668294322"/>
      </right>
      <top style="thin">
        <color theme="8" tint="0.39994506668294322"/>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3" tint="0.79998168889431442"/>
      </right>
      <top/>
      <bottom style="thin">
        <color theme="3" tint="0.79998168889431442"/>
      </bottom>
      <diagonal/>
    </border>
    <border>
      <left style="thin">
        <color theme="0" tint="-0.14996795556505021"/>
      </left>
      <right/>
      <top style="thin">
        <color theme="0" tint="-0.14996795556505021"/>
      </top>
      <bottom/>
      <diagonal/>
    </border>
    <border>
      <left style="thin">
        <color theme="0" tint="-0.14996795556505021"/>
      </left>
      <right/>
      <top/>
      <bottom style="thin">
        <color theme="0" tint="-0.14996795556505021"/>
      </bottom>
      <diagonal/>
    </border>
    <border>
      <left style="thin">
        <color theme="0" tint="-0.14996795556505021"/>
      </left>
      <right style="thin">
        <color theme="0" tint="-0.14996795556505021"/>
      </right>
      <top style="thin">
        <color theme="3" tint="0.79998168889431442"/>
      </top>
      <bottom style="thin">
        <color theme="3" tint="0.79998168889431442"/>
      </bottom>
      <diagonal/>
    </border>
    <border>
      <left/>
      <right style="thin">
        <color theme="0" tint="-0.14996795556505021"/>
      </right>
      <top style="thin">
        <color theme="0" tint="-0.14996795556505021"/>
      </top>
      <bottom/>
      <diagonal/>
    </border>
    <border>
      <left style="thin">
        <color theme="3" tint="0.79998168889431442"/>
      </left>
      <right/>
      <top style="thin">
        <color theme="3" tint="0.79998168889431442"/>
      </top>
      <bottom style="thin">
        <color theme="3" tint="0.79998168889431442"/>
      </bottom>
      <diagonal/>
    </border>
    <border>
      <left/>
      <right style="thin">
        <color theme="3" tint="0.79998168889431442"/>
      </right>
      <top style="thin">
        <color theme="3" tint="0.79998168889431442"/>
      </top>
      <bottom style="thin">
        <color theme="3" tint="0.79998168889431442"/>
      </bottom>
      <diagonal/>
    </border>
    <border>
      <left style="thin">
        <color theme="0" tint="-0.14993743705557422"/>
      </left>
      <right/>
      <top/>
      <bottom/>
      <diagonal/>
    </border>
    <border>
      <left/>
      <right style="thin">
        <color theme="0" tint="-0.14993743705557422"/>
      </right>
      <top/>
      <bottom/>
      <diagonal/>
    </border>
    <border>
      <left style="thin">
        <color theme="0" tint="-0.14996795556505021"/>
      </left>
      <right style="thin">
        <color theme="0" tint="-0.14996795556505021"/>
      </right>
      <top style="thin">
        <color theme="8" tint="0.39994506668294322"/>
      </top>
      <bottom style="thin">
        <color theme="3" tint="0.79998168889431442"/>
      </bottom>
      <diagonal/>
    </border>
    <border>
      <left style="thin">
        <color theme="0" tint="-0.14993743705557422"/>
      </left>
      <right style="thin">
        <color theme="0" tint="-0.14993743705557422"/>
      </right>
      <top style="thin">
        <color theme="8" tint="0.39994506668294322"/>
      </top>
      <bottom style="thin">
        <color theme="3" tint="0.79998168889431442"/>
      </bottom>
      <diagonal/>
    </border>
    <border>
      <left/>
      <right/>
      <top/>
      <bottom style="thin">
        <color theme="3" tint="0.79998168889431442"/>
      </bottom>
      <diagonal/>
    </border>
    <border>
      <left style="thin">
        <color theme="3" tint="0.79998168889431442"/>
      </left>
      <right/>
      <top/>
      <bottom/>
      <diagonal/>
    </border>
    <border>
      <left style="thin">
        <color theme="3" tint="0.79998168889431442"/>
      </left>
      <right/>
      <top style="thin">
        <color theme="3" tint="0.79998168889431442"/>
      </top>
      <bottom/>
      <diagonal/>
    </border>
    <border>
      <left style="thin">
        <color theme="0" tint="-0.14996795556505021"/>
      </left>
      <right style="thin">
        <color theme="0" tint="-0.14996795556505021"/>
      </right>
      <top style="thin">
        <color theme="3" tint="0.79998168889431442"/>
      </top>
      <bottom style="thin">
        <color theme="0" tint="-0.14996795556505021"/>
      </bottom>
      <diagonal/>
    </border>
    <border>
      <left style="thin">
        <color theme="0" tint="-0.14993743705557422"/>
      </left>
      <right style="thin">
        <color theme="0" tint="-0.14996795556505021"/>
      </right>
      <top style="thin">
        <color theme="0" tint="-0.14996795556505021"/>
      </top>
      <bottom style="thin">
        <color theme="3" tint="0.79998168889431442"/>
      </bottom>
      <diagonal/>
    </border>
    <border>
      <left style="thin">
        <color theme="0" tint="-0.14996795556505021"/>
      </left>
      <right style="thin">
        <color theme="0" tint="-0.14996795556505021"/>
      </right>
      <top style="thin">
        <color theme="0" tint="-0.14996795556505021"/>
      </top>
      <bottom style="thin">
        <color theme="3" tint="0.79998168889431442"/>
      </bottom>
      <diagonal/>
    </border>
    <border>
      <left style="thin">
        <color theme="0" tint="-0.14996795556505021"/>
      </left>
      <right style="thin">
        <color theme="0" tint="-0.14993743705557422"/>
      </right>
      <top style="thin">
        <color theme="8" tint="0.39994506668294322"/>
      </top>
      <bottom/>
      <diagonal/>
    </border>
    <border>
      <left style="thin">
        <color theme="0" tint="-0.14993743705557422"/>
      </left>
      <right style="thin">
        <color theme="0" tint="-0.14993743705557422"/>
      </right>
      <top style="thin">
        <color theme="0" tint="-0.14996795556505021"/>
      </top>
      <bottom/>
      <diagonal/>
    </border>
    <border>
      <left style="thin">
        <color theme="0" tint="-0.14993743705557422"/>
      </left>
      <right style="thin">
        <color theme="0" tint="-0.14993743705557422"/>
      </right>
      <top style="thin">
        <color theme="8" tint="0.39994506668294322"/>
      </top>
      <bottom/>
      <diagonal/>
    </border>
    <border>
      <left/>
      <right/>
      <top style="thin">
        <color theme="3" tint="0.79998168889431442"/>
      </top>
      <bottom/>
      <diagonal/>
    </border>
    <border>
      <left style="thin">
        <color theme="4" tint="0.79998168889431442"/>
      </left>
      <right/>
      <top style="thin">
        <color theme="3" tint="0.79998168889431442"/>
      </top>
      <bottom/>
      <diagonal/>
    </border>
    <border>
      <left/>
      <right style="thin">
        <color theme="4" tint="0.79998168889431442"/>
      </right>
      <top style="thin">
        <color theme="3" tint="0.79998168889431442"/>
      </top>
      <bottom/>
      <diagonal/>
    </border>
    <border>
      <left style="thin">
        <color theme="4" tint="0.79998168889431442"/>
      </left>
      <right style="thin">
        <color theme="4" tint="0.79998168889431442"/>
      </right>
      <top style="thin">
        <color theme="3" tint="0.79998168889431442"/>
      </top>
      <bottom/>
      <diagonal/>
    </border>
    <border>
      <left style="thin">
        <color theme="3" tint="0.79998168889431442"/>
      </left>
      <right style="thin">
        <color theme="3" tint="0.79998168889431442"/>
      </right>
      <top style="thin">
        <color theme="3" tint="0.79998168889431442"/>
      </top>
      <bottom/>
      <diagonal/>
    </border>
    <border>
      <left style="thin">
        <color theme="4" tint="0.79998168889431442"/>
      </left>
      <right style="thin">
        <color theme="4" tint="0.79998168889431442"/>
      </right>
      <top style="thin">
        <color theme="3" tint="0.79998168889431442"/>
      </top>
      <bottom style="thin">
        <color theme="4" tint="0.79998168889431442"/>
      </bottom>
      <diagonal/>
    </border>
    <border>
      <left style="thin">
        <color theme="4" tint="0.79998168889431442"/>
      </left>
      <right/>
      <top style="thin">
        <color theme="3" tint="0.79998168889431442"/>
      </top>
      <bottom style="thin">
        <color theme="4" tint="0.79998168889431442"/>
      </bottom>
      <diagonal/>
    </border>
    <border>
      <left/>
      <right style="thin">
        <color theme="4" tint="0.79998168889431442"/>
      </right>
      <top style="thin">
        <color theme="3" tint="0.79998168889431442"/>
      </top>
      <bottom style="thin">
        <color theme="4" tint="0.79998168889431442"/>
      </bottom>
      <diagonal/>
    </border>
    <border>
      <left style="thin">
        <color theme="0" tint="-0.14993743705557422"/>
      </left>
      <right/>
      <top style="thin">
        <color theme="8" tint="0.39994506668294322"/>
      </top>
      <bottom/>
      <diagonal/>
    </border>
    <border>
      <left/>
      <right style="thin">
        <color theme="0" tint="-0.14993743705557422"/>
      </right>
      <top style="thin">
        <color theme="8" tint="0.39994506668294322"/>
      </top>
      <bottom/>
      <diagonal/>
    </border>
    <border>
      <left style="thin">
        <color theme="0" tint="-0.14993743705557422"/>
      </left>
      <right style="thin">
        <color theme="0" tint="-0.14996795556505021"/>
      </right>
      <top style="thin">
        <color theme="8" tint="0.39994506668294322"/>
      </top>
      <bottom/>
      <diagonal/>
    </border>
    <border>
      <left/>
      <right style="thin">
        <color theme="4" tint="0.79998168889431442"/>
      </right>
      <top/>
      <bottom/>
      <diagonal/>
    </border>
    <border>
      <left style="thin">
        <color theme="4" tint="0.79998168889431442"/>
      </left>
      <right style="thin">
        <color theme="4" tint="0.79998168889431442"/>
      </right>
      <top style="thin">
        <color theme="0" tint="-0.14993743705557422"/>
      </top>
      <bottom/>
      <diagonal/>
    </border>
    <border>
      <left style="thin">
        <color theme="0" tint="-0.14996795556505021"/>
      </left>
      <right style="thin">
        <color theme="0" tint="-0.14996795556505021"/>
      </right>
      <top style="thin">
        <color theme="0" tint="-0.14993743705557422"/>
      </top>
      <bottom/>
      <diagonal/>
    </border>
    <border>
      <left style="thin">
        <color theme="0" tint="-0.14996795556505021"/>
      </left>
      <right/>
      <top style="thin">
        <color theme="0" tint="-0.14993743705557422"/>
      </top>
      <bottom/>
      <diagonal/>
    </border>
    <border>
      <left style="thin">
        <color theme="0" tint="-0.14996795556505021"/>
      </left>
      <right/>
      <top/>
      <bottom/>
      <diagonal/>
    </border>
    <border>
      <left style="thin">
        <color theme="0" tint="-0.14996795556505021"/>
      </left>
      <right/>
      <top/>
      <bottom style="thin">
        <color theme="0" tint="-0.14993743705557422"/>
      </bottom>
      <diagonal/>
    </border>
  </borders>
  <cellStyleXfs count="4">
    <xf numFmtId="0" fontId="0" fillId="0" borderId="0"/>
    <xf numFmtId="9" fontId="20" fillId="0" borderId="0" applyFont="0" applyFill="0" applyBorder="0" applyAlignment="0" applyProtection="0"/>
    <xf numFmtId="0" fontId="21" fillId="0" borderId="0"/>
    <xf numFmtId="0" fontId="8" fillId="0" borderId="0"/>
  </cellStyleXfs>
  <cellXfs count="505">
    <xf numFmtId="0" fontId="0" fillId="0" borderId="0" xfId="0"/>
    <xf numFmtId="0" fontId="0" fillId="0" borderId="0" xfId="0" applyAlignment="1">
      <alignment horizontal="center"/>
    </xf>
    <xf numFmtId="0" fontId="0" fillId="0" borderId="0" xfId="0"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top"/>
    </xf>
    <xf numFmtId="0" fontId="10" fillId="2" borderId="1" xfId="0" applyFont="1" applyFill="1" applyBorder="1" applyAlignment="1">
      <alignment horizontal="center" vertical="center" wrapText="1"/>
    </xf>
    <xf numFmtId="0" fontId="13" fillId="0" borderId="0" xfId="0" applyFont="1"/>
    <xf numFmtId="0" fontId="15" fillId="0" borderId="0" xfId="0" applyFont="1"/>
    <xf numFmtId="0" fontId="16" fillId="0" borderId="0" xfId="0" applyFont="1"/>
    <xf numFmtId="0" fontId="17" fillId="0" borderId="0" xfId="0" applyFont="1" applyAlignment="1">
      <alignment horizontal="left" vertical="center"/>
    </xf>
    <xf numFmtId="0" fontId="18" fillId="0" borderId="0" xfId="0" applyFont="1"/>
    <xf numFmtId="0" fontId="19" fillId="0" borderId="0" xfId="0" applyFont="1"/>
    <xf numFmtId="0" fontId="24" fillId="0" borderId="0" xfId="0" applyFont="1" applyAlignment="1">
      <alignment horizontal="center" vertical="center"/>
    </xf>
    <xf numFmtId="0" fontId="24" fillId="0" borderId="0" xfId="0" applyFont="1" applyAlignment="1">
      <alignment horizontal="left" vertical="center"/>
    </xf>
    <xf numFmtId="0" fontId="24" fillId="0" borderId="0" xfId="0" applyFont="1"/>
    <xf numFmtId="0" fontId="26" fillId="0" borderId="0" xfId="0" applyFont="1"/>
    <xf numFmtId="0" fontId="0" fillId="0" borderId="5" xfId="0" applyBorder="1" applyAlignment="1">
      <alignment vertical="top" wrapText="1"/>
    </xf>
    <xf numFmtId="0" fontId="0" fillId="0" borderId="5" xfId="0" applyBorder="1" applyAlignment="1">
      <alignment vertical="center"/>
    </xf>
    <xf numFmtId="0" fontId="0" fillId="2" borderId="5" xfId="0" applyFill="1" applyBorder="1" applyAlignment="1">
      <alignment vertical="center"/>
    </xf>
    <xf numFmtId="164" fontId="0" fillId="0" borderId="5" xfId="1" applyNumberFormat="1" applyFont="1" applyBorder="1"/>
    <xf numFmtId="0" fontId="0" fillId="0" borderId="5" xfId="0" applyBorder="1"/>
    <xf numFmtId="0" fontId="0" fillId="3" borderId="5" xfId="0" applyFill="1" applyBorder="1"/>
    <xf numFmtId="0" fontId="0" fillId="4" borderId="5" xfId="0" applyFill="1" applyBorder="1"/>
    <xf numFmtId="164" fontId="0" fillId="0" borderId="8" xfId="1" applyNumberFormat="1" applyFont="1" applyBorder="1" applyAlignment="1">
      <alignment horizontal="center" vertical="top"/>
    </xf>
    <xf numFmtId="0" fontId="0" fillId="0" borderId="8" xfId="0" applyBorder="1" applyAlignment="1">
      <alignment vertical="top"/>
    </xf>
    <xf numFmtId="0" fontId="10" fillId="2" borderId="9" xfId="0" applyFont="1" applyFill="1" applyBorder="1" applyAlignment="1">
      <alignment horizontal="center" vertical="center" wrapText="1"/>
    </xf>
    <xf numFmtId="0" fontId="12" fillId="2" borderId="9" xfId="0" applyFont="1" applyFill="1" applyBorder="1" applyAlignment="1">
      <alignment horizontal="center" vertical="center"/>
    </xf>
    <xf numFmtId="0" fontId="28" fillId="0" borderId="0" xfId="0" applyFont="1" applyAlignment="1">
      <alignment horizontal="center" vertical="center"/>
    </xf>
    <xf numFmtId="0" fontId="27" fillId="0" borderId="10" xfId="0" applyFont="1" applyBorder="1" applyAlignment="1">
      <alignment horizontal="center" vertical="center"/>
    </xf>
    <xf numFmtId="0" fontId="28" fillId="0" borderId="10" xfId="0" applyFont="1" applyBorder="1" applyAlignment="1">
      <alignment horizontal="center" vertical="center"/>
    </xf>
    <xf numFmtId="0" fontId="27" fillId="0" borderId="15" xfId="0" applyFont="1" applyBorder="1" applyAlignment="1">
      <alignment horizontal="center" vertical="center"/>
    </xf>
    <xf numFmtId="164" fontId="29" fillId="0" borderId="0" xfId="0" applyNumberFormat="1" applyFont="1"/>
    <xf numFmtId="0" fontId="29" fillId="0" borderId="0" xfId="0" applyFont="1"/>
    <xf numFmtId="0" fontId="23" fillId="0" borderId="8" xfId="0" applyFont="1" applyBorder="1" applyAlignment="1">
      <alignment vertical="top" wrapText="1"/>
    </xf>
    <xf numFmtId="0" fontId="0" fillId="0" borderId="5" xfId="0" applyFill="1" applyBorder="1" applyAlignment="1">
      <alignment horizontal="center" vertical="top"/>
    </xf>
    <xf numFmtId="0" fontId="0" fillId="0" borderId="5" xfId="0" applyFill="1" applyBorder="1" applyAlignment="1">
      <alignment vertical="top" wrapText="1"/>
    </xf>
    <xf numFmtId="0" fontId="30" fillId="0" borderId="8" xfId="0" applyFont="1" applyFill="1" applyBorder="1" applyAlignment="1">
      <alignment vertical="top" wrapText="1"/>
    </xf>
    <xf numFmtId="164" fontId="0" fillId="0" borderId="8" xfId="1" applyNumberFormat="1" applyFont="1" applyFill="1" applyBorder="1" applyAlignment="1">
      <alignment horizontal="center" vertical="top"/>
    </xf>
    <xf numFmtId="0" fontId="30" fillId="0" borderId="5" xfId="0" applyFont="1" applyFill="1" applyBorder="1" applyAlignment="1">
      <alignment vertical="top" wrapText="1"/>
    </xf>
    <xf numFmtId="0" fontId="22" fillId="0" borderId="8" xfId="0" applyFont="1" applyFill="1" applyBorder="1" applyAlignment="1">
      <alignment horizontal="left" vertical="top" wrapText="1"/>
    </xf>
    <xf numFmtId="0" fontId="0" fillId="0" borderId="5" xfId="0" applyFill="1" applyBorder="1" applyAlignment="1">
      <alignment horizontal="left" vertical="top" wrapText="1"/>
    </xf>
    <xf numFmtId="0" fontId="0" fillId="0" borderId="5" xfId="0" quotePrefix="1" applyFill="1" applyBorder="1" applyAlignment="1">
      <alignment horizontal="center" vertical="top"/>
    </xf>
    <xf numFmtId="164" fontId="33" fillId="0" borderId="5" xfId="1" applyNumberFormat="1" applyFont="1" applyBorder="1" applyAlignment="1">
      <alignment vertical="center"/>
    </xf>
    <xf numFmtId="0" fontId="0" fillId="0" borderId="8" xfId="0" applyFill="1" applyBorder="1" applyAlignment="1">
      <alignment vertical="top" wrapText="1"/>
    </xf>
    <xf numFmtId="0" fontId="0" fillId="0" borderId="5" xfId="0" applyBorder="1" applyAlignment="1">
      <alignment horizontal="center" vertical="top"/>
    </xf>
    <xf numFmtId="0" fontId="0" fillId="0" borderId="5" xfId="0" applyBorder="1" applyAlignment="1">
      <alignment horizontal="left" vertical="top" wrapText="1"/>
    </xf>
    <xf numFmtId="0" fontId="0" fillId="0" borderId="18" xfId="0" applyBorder="1" applyAlignment="1">
      <alignment horizontal="center" vertical="top"/>
    </xf>
    <xf numFmtId="0" fontId="28" fillId="7" borderId="10" xfId="0" applyFont="1" applyFill="1" applyBorder="1" applyAlignment="1">
      <alignment horizontal="center" vertical="center"/>
    </xf>
    <xf numFmtId="0" fontId="27" fillId="7" borderId="10" xfId="0" applyFont="1" applyFill="1" applyBorder="1" applyAlignment="1">
      <alignment horizontal="center" vertical="center"/>
    </xf>
    <xf numFmtId="0" fontId="14" fillId="6" borderId="11" xfId="0" applyFont="1" applyFill="1" applyBorder="1" applyAlignment="1">
      <alignment horizontal="center" vertical="center" wrapText="1"/>
    </xf>
    <xf numFmtId="0" fontId="0" fillId="0" borderId="13" xfId="0" applyFill="1" applyBorder="1" applyAlignment="1">
      <alignment horizontal="center" vertical="top"/>
    </xf>
    <xf numFmtId="0" fontId="0" fillId="0" borderId="13" xfId="0" applyFill="1" applyBorder="1" applyAlignment="1">
      <alignment horizontal="left" vertical="top" wrapText="1"/>
    </xf>
    <xf numFmtId="0" fontId="0" fillId="0" borderId="8" xfId="0" applyBorder="1" applyAlignment="1">
      <alignment vertical="top" wrapText="1"/>
    </xf>
    <xf numFmtId="0" fontId="0" fillId="0" borderId="8" xfId="0" quotePrefix="1" applyBorder="1" applyAlignment="1">
      <alignment horizontal="center" vertical="top"/>
    </xf>
    <xf numFmtId="0" fontId="0" fillId="0" borderId="8" xfId="0" applyFont="1" applyFill="1" applyBorder="1" applyAlignment="1">
      <alignment vertical="top" wrapText="1"/>
    </xf>
    <xf numFmtId="0" fontId="0" fillId="0" borderId="5" xfId="0" applyFont="1" applyFill="1" applyBorder="1" applyAlignment="1">
      <alignment vertical="top" wrapText="1"/>
    </xf>
    <xf numFmtId="0" fontId="0" fillId="0" borderId="27" xfId="0" quotePrefix="1" applyBorder="1" applyAlignment="1">
      <alignment horizontal="left" vertical="top" wrapText="1"/>
    </xf>
    <xf numFmtId="0" fontId="0" fillId="0" borderId="8" xfId="0" quotePrefix="1" applyFont="1" applyBorder="1" applyAlignment="1">
      <alignment vertical="top" wrapText="1"/>
    </xf>
    <xf numFmtId="0" fontId="0" fillId="7" borderId="10" xfId="0" applyFill="1" applyBorder="1" applyAlignment="1">
      <alignment horizontal="left" vertical="top" wrapText="1"/>
    </xf>
    <xf numFmtId="164" fontId="10" fillId="0" borderId="5" xfId="1" applyNumberFormat="1" applyFont="1" applyBorder="1" applyAlignment="1">
      <alignment vertical="center"/>
    </xf>
    <xf numFmtId="9" fontId="0" fillId="0" borderId="8" xfId="0" applyNumberFormat="1" applyBorder="1" applyAlignment="1">
      <alignment horizontal="center" vertical="top"/>
    </xf>
    <xf numFmtId="164" fontId="9" fillId="0" borderId="5" xfId="1" applyNumberFormat="1" applyFont="1" applyBorder="1"/>
    <xf numFmtId="0" fontId="0" fillId="7" borderId="19" xfId="0" quotePrefix="1" applyFill="1" applyBorder="1" applyAlignment="1">
      <alignment horizontal="left" vertical="top" wrapText="1"/>
    </xf>
    <xf numFmtId="0" fontId="30" fillId="0" borderId="5" xfId="0" applyFont="1" applyBorder="1" applyAlignment="1">
      <alignment vertical="top" wrapText="1"/>
    </xf>
    <xf numFmtId="0" fontId="0" fillId="7" borderId="23" xfId="0" applyFill="1" applyBorder="1" applyAlignment="1">
      <alignment horizontal="center" vertical="top"/>
    </xf>
    <xf numFmtId="0" fontId="0" fillId="7" borderId="23" xfId="0" applyFill="1" applyBorder="1" applyAlignment="1">
      <alignment vertical="top" wrapText="1"/>
    </xf>
    <xf numFmtId="0" fontId="0" fillId="7" borderId="23" xfId="0" quotePrefix="1" applyFill="1" applyBorder="1" applyAlignment="1">
      <alignment horizontal="left" vertical="top" wrapText="1"/>
    </xf>
    <xf numFmtId="0" fontId="0" fillId="0" borderId="8" xfId="0" applyFill="1" applyBorder="1" applyAlignment="1">
      <alignment horizontal="center" vertical="top"/>
    </xf>
    <xf numFmtId="0" fontId="0" fillId="0" borderId="8" xfId="0" applyFill="1" applyBorder="1" applyAlignment="1">
      <alignment horizontal="left" vertical="top" wrapText="1"/>
    </xf>
    <xf numFmtId="0" fontId="10"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10" fillId="3" borderId="2" xfId="0" applyFont="1" applyFill="1" applyBorder="1" applyAlignment="1">
      <alignment horizontal="center" vertical="center" wrapText="1"/>
    </xf>
    <xf numFmtId="0" fontId="10" fillId="3" borderId="2" xfId="0" applyFont="1" applyFill="1" applyBorder="1" applyAlignment="1">
      <alignment horizontal="center" vertical="center"/>
    </xf>
    <xf numFmtId="0" fontId="12" fillId="3" borderId="2" xfId="0" applyFont="1" applyFill="1" applyBorder="1" applyAlignment="1">
      <alignment horizontal="center" vertical="center"/>
    </xf>
    <xf numFmtId="0" fontId="10" fillId="4" borderId="3" xfId="0" applyFont="1" applyFill="1" applyBorder="1" applyAlignment="1">
      <alignment horizontal="center" vertical="center" wrapText="1"/>
    </xf>
    <xf numFmtId="0" fontId="10" fillId="4" borderId="3" xfId="0" applyFont="1" applyFill="1" applyBorder="1" applyAlignment="1">
      <alignment horizontal="center" vertical="center"/>
    </xf>
    <xf numFmtId="0" fontId="12" fillId="4" borderId="3" xfId="0" applyFont="1" applyFill="1" applyBorder="1" applyAlignment="1">
      <alignment horizontal="center" vertical="center"/>
    </xf>
    <xf numFmtId="0" fontId="0" fillId="0" borderId="8" xfId="0" applyBorder="1" applyAlignment="1">
      <alignment horizontal="center" vertical="top"/>
    </xf>
    <xf numFmtId="0" fontId="0" fillId="0" borderId="8" xfId="0" applyBorder="1" applyAlignment="1">
      <alignment horizontal="left" vertical="top" wrapText="1"/>
    </xf>
    <xf numFmtId="0" fontId="14" fillId="6" borderId="11" xfId="0" applyFont="1" applyFill="1" applyBorder="1" applyAlignment="1">
      <alignment horizontal="center" vertical="center" wrapText="1"/>
    </xf>
    <xf numFmtId="0" fontId="0" fillId="0" borderId="5" xfId="0" quotePrefix="1" applyBorder="1" applyAlignment="1">
      <alignment horizontal="center" vertical="top"/>
    </xf>
    <xf numFmtId="0" fontId="22" fillId="0" borderId="8" xfId="0" applyFont="1" applyBorder="1" applyAlignment="1">
      <alignment horizontal="left" vertical="top" wrapText="1"/>
    </xf>
    <xf numFmtId="164" fontId="0" fillId="0" borderId="8" xfId="1" applyNumberFormat="1" applyFont="1" applyBorder="1"/>
    <xf numFmtId="0" fontId="0" fillId="0" borderId="8" xfId="1" applyNumberFormat="1" applyFont="1" applyBorder="1"/>
    <xf numFmtId="0" fontId="0" fillId="3" borderId="8" xfId="0" applyFill="1" applyBorder="1"/>
    <xf numFmtId="0" fontId="34" fillId="0" borderId="8" xfId="0" applyFont="1" applyBorder="1" applyAlignment="1">
      <alignment horizontal="justify" vertical="top" wrapText="1"/>
    </xf>
    <xf numFmtId="0" fontId="34" fillId="0" borderId="8" xfId="0" applyFont="1" applyBorder="1" applyAlignment="1">
      <alignment vertical="top" wrapText="1"/>
    </xf>
    <xf numFmtId="9" fontId="0" fillId="0" borderId="5" xfId="0" applyNumberFormat="1" applyBorder="1" applyAlignment="1">
      <alignment horizontal="center" vertical="top"/>
    </xf>
    <xf numFmtId="0" fontId="0" fillId="7" borderId="31" xfId="0" applyFill="1" applyBorder="1" applyAlignment="1">
      <alignment horizontal="center" vertical="top"/>
    </xf>
    <xf numFmtId="0" fontId="0" fillId="7" borderId="34" xfId="0" applyFill="1" applyBorder="1" applyAlignment="1">
      <alignment horizontal="left" vertical="top" wrapText="1"/>
    </xf>
    <xf numFmtId="0" fontId="0" fillId="7" borderId="37" xfId="0" quotePrefix="1" applyFill="1" applyBorder="1" applyAlignment="1">
      <alignment horizontal="left" vertical="top" wrapText="1"/>
    </xf>
    <xf numFmtId="0" fontId="0" fillId="7" borderId="38" xfId="0" quotePrefix="1" applyFill="1" applyBorder="1" applyAlignment="1">
      <alignment horizontal="center" vertical="top"/>
    </xf>
    <xf numFmtId="164" fontId="0" fillId="7" borderId="39" xfId="1" applyNumberFormat="1" applyFont="1" applyFill="1" applyBorder="1" applyAlignment="1">
      <alignment horizontal="center" vertical="top"/>
    </xf>
    <xf numFmtId="0" fontId="0" fillId="7" borderId="40" xfId="0" applyFill="1" applyBorder="1" applyAlignment="1">
      <alignment horizontal="center" vertical="top"/>
    </xf>
    <xf numFmtId="0" fontId="0" fillId="7" borderId="41" xfId="0" applyFill="1" applyBorder="1" applyAlignment="1">
      <alignment horizontal="center" vertical="top"/>
    </xf>
    <xf numFmtId="0" fontId="0" fillId="7" borderId="34" xfId="0" quotePrefix="1" applyFill="1" applyBorder="1" applyAlignment="1">
      <alignment horizontal="left" vertical="top" wrapText="1"/>
    </xf>
    <xf numFmtId="164" fontId="0" fillId="7" borderId="23" xfId="1" applyNumberFormat="1" applyFont="1" applyFill="1" applyBorder="1" applyAlignment="1">
      <alignment horizontal="center" vertical="top"/>
    </xf>
    <xf numFmtId="0" fontId="0" fillId="7" borderId="32" xfId="0" applyFill="1" applyBorder="1" applyAlignment="1">
      <alignment horizontal="center" vertical="top"/>
    </xf>
    <xf numFmtId="0" fontId="0" fillId="7" borderId="42" xfId="0" quotePrefix="1" applyFill="1" applyBorder="1" applyAlignment="1">
      <alignment horizontal="left" vertical="top" wrapText="1"/>
    </xf>
    <xf numFmtId="0" fontId="0" fillId="7" borderId="42" xfId="0" quotePrefix="1" applyFill="1" applyBorder="1" applyAlignment="1">
      <alignment horizontal="center" vertical="top"/>
    </xf>
    <xf numFmtId="9" fontId="0" fillId="7" borderId="45" xfId="0" applyNumberFormat="1" applyFill="1" applyBorder="1" applyAlignment="1">
      <alignment horizontal="center" vertical="top"/>
    </xf>
    <xf numFmtId="0" fontId="0" fillId="0" borderId="42" xfId="0" applyBorder="1" applyAlignment="1">
      <alignment horizontal="center" vertical="top"/>
    </xf>
    <xf numFmtId="0" fontId="0" fillId="0" borderId="42" xfId="0" quotePrefix="1" applyBorder="1" applyAlignment="1">
      <alignment horizontal="left" vertical="top" wrapText="1"/>
    </xf>
    <xf numFmtId="164" fontId="0" fillId="7" borderId="43" xfId="1" applyNumberFormat="1" applyFont="1" applyFill="1"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left" vertical="top" wrapText="1"/>
    </xf>
    <xf numFmtId="0" fontId="14" fillId="6" borderId="11" xfId="0" applyFont="1" applyFill="1" applyBorder="1" applyAlignment="1">
      <alignment horizontal="center" vertical="center" wrapText="1"/>
    </xf>
    <xf numFmtId="0" fontId="0" fillId="0" borderId="13" xfId="0" applyBorder="1" applyAlignment="1">
      <alignment horizontal="center" vertical="top"/>
    </xf>
    <xf numFmtId="0" fontId="0" fillId="0" borderId="13" xfId="0" applyBorder="1" applyAlignment="1">
      <alignment horizontal="left" vertical="top" wrapText="1"/>
    </xf>
    <xf numFmtId="0" fontId="0" fillId="0" borderId="8" xfId="0" applyBorder="1" applyAlignment="1">
      <alignment horizontal="center" vertical="top"/>
    </xf>
    <xf numFmtId="0" fontId="0" fillId="7" borderId="8" xfId="0" applyFill="1" applyBorder="1" applyAlignment="1">
      <alignment vertical="top" wrapText="1"/>
    </xf>
    <xf numFmtId="0" fontId="0" fillId="7" borderId="5" xfId="0" applyFill="1" applyBorder="1" applyAlignment="1">
      <alignment horizontal="left" vertical="top" wrapText="1"/>
    </xf>
    <xf numFmtId="0" fontId="0" fillId="7" borderId="5" xfId="0" applyFill="1" applyBorder="1" applyAlignment="1">
      <alignment vertical="top" wrapText="1"/>
    </xf>
    <xf numFmtId="0" fontId="23" fillId="0" borderId="5" xfId="0" applyFont="1" applyBorder="1" applyAlignment="1">
      <alignment vertical="top" wrapText="1"/>
    </xf>
    <xf numFmtId="0" fontId="0" fillId="0" borderId="23" xfId="0" applyBorder="1" applyAlignment="1">
      <alignment vertical="top" wrapText="1"/>
    </xf>
    <xf numFmtId="0" fontId="0" fillId="0" borderId="8" xfId="0" quotePrefix="1" applyBorder="1" applyAlignment="1">
      <alignment vertical="top" wrapText="1"/>
    </xf>
    <xf numFmtId="164" fontId="0" fillId="7" borderId="8" xfId="1" applyNumberFormat="1" applyFont="1" applyFill="1" applyBorder="1" applyAlignment="1">
      <alignment horizontal="center" vertical="top"/>
    </xf>
    <xf numFmtId="10" fontId="36" fillId="8" borderId="0" xfId="0" applyNumberFormat="1" applyFont="1" applyFill="1" applyAlignment="1">
      <alignment horizontal="center" vertical="top" wrapText="1"/>
    </xf>
    <xf numFmtId="0" fontId="0" fillId="0" borderId="53" xfId="0" applyBorder="1"/>
    <xf numFmtId="0" fontId="0" fillId="0" borderId="54" xfId="0" applyBorder="1"/>
    <xf numFmtId="0" fontId="0" fillId="0" borderId="55" xfId="0" applyBorder="1"/>
    <xf numFmtId="0" fontId="0" fillId="0" borderId="57" xfId="0" applyBorder="1"/>
    <xf numFmtId="0" fontId="34" fillId="7" borderId="8" xfId="0" applyFont="1" applyFill="1" applyBorder="1" applyAlignment="1">
      <alignment vertical="top" wrapText="1"/>
    </xf>
    <xf numFmtId="0" fontId="7" fillId="0" borderId="8" xfId="0" applyFont="1" applyBorder="1" applyAlignment="1">
      <alignment vertical="top" wrapText="1"/>
    </xf>
    <xf numFmtId="0" fontId="34" fillId="0" borderId="5" xfId="0" applyFont="1" applyBorder="1" applyAlignment="1">
      <alignment vertical="top" wrapText="1"/>
    </xf>
    <xf numFmtId="0" fontId="14" fillId="6" borderId="17" xfId="0" applyFont="1" applyFill="1" applyBorder="1" applyAlignment="1">
      <alignment horizontal="center" vertical="center"/>
    </xf>
    <xf numFmtId="0" fontId="14" fillId="6" borderId="11" xfId="0" applyFont="1" applyFill="1" applyBorder="1" applyAlignment="1">
      <alignment horizontal="center" vertical="center" wrapText="1"/>
    </xf>
    <xf numFmtId="0" fontId="0" fillId="0" borderId="8" xfId="0" applyBorder="1" applyAlignment="1">
      <alignment horizontal="center" vertical="top"/>
    </xf>
    <xf numFmtId="0" fontId="0" fillId="0" borderId="8" xfId="0" applyBorder="1" applyAlignment="1">
      <alignment horizontal="left" vertical="top" wrapText="1"/>
    </xf>
    <xf numFmtId="10" fontId="38" fillId="8" borderId="58" xfId="0" applyNumberFormat="1" applyFont="1" applyFill="1" applyBorder="1" applyAlignment="1">
      <alignment horizontal="center" vertical="top" wrapText="1"/>
    </xf>
    <xf numFmtId="0" fontId="0" fillId="0" borderId="31" xfId="0" applyBorder="1" applyAlignment="1">
      <alignment horizontal="center" vertical="top"/>
    </xf>
    <xf numFmtId="0" fontId="0" fillId="0" borderId="60" xfId="0"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left" vertical="top" wrapText="1"/>
    </xf>
    <xf numFmtId="0" fontId="10" fillId="4" borderId="3" xfId="0" applyFont="1" applyFill="1" applyBorder="1" applyAlignment="1">
      <alignment horizontal="center" vertical="center" wrapText="1"/>
    </xf>
    <xf numFmtId="0" fontId="10" fillId="4" borderId="3" xfId="0" applyFont="1" applyFill="1" applyBorder="1" applyAlignment="1">
      <alignment horizontal="center" vertical="center"/>
    </xf>
    <xf numFmtId="0" fontId="12" fillId="4" borderId="3" xfId="0" applyFont="1" applyFill="1" applyBorder="1" applyAlignment="1">
      <alignment horizontal="center" vertical="center"/>
    </xf>
    <xf numFmtId="0" fontId="10" fillId="2" borderId="1" xfId="0" applyFont="1" applyFill="1" applyBorder="1" applyAlignment="1">
      <alignment horizontal="center" vertical="center"/>
    </xf>
    <xf numFmtId="0" fontId="10" fillId="3" borderId="2" xfId="0" applyFont="1" applyFill="1" applyBorder="1" applyAlignment="1">
      <alignment horizontal="center" vertical="center" wrapText="1"/>
    </xf>
    <xf numFmtId="0" fontId="10" fillId="3" borderId="2" xfId="0" applyFont="1" applyFill="1" applyBorder="1" applyAlignment="1">
      <alignment horizontal="center" vertical="center"/>
    </xf>
    <xf numFmtId="0" fontId="28" fillId="0" borderId="10" xfId="0" applyFont="1" applyFill="1" applyBorder="1" applyAlignment="1">
      <alignment horizontal="center" vertical="center"/>
    </xf>
    <xf numFmtId="0" fontId="27" fillId="0" borderId="10" xfId="0" applyFont="1" applyFill="1" applyBorder="1" applyAlignment="1">
      <alignment horizontal="center" vertical="center"/>
    </xf>
    <xf numFmtId="0" fontId="0" fillId="0" borderId="56" xfId="0" applyFill="1" applyBorder="1"/>
    <xf numFmtId="0" fontId="5" fillId="0" borderId="8" xfId="0" applyFont="1" applyBorder="1" applyAlignment="1">
      <alignment horizontal="center" vertical="top"/>
    </xf>
    <xf numFmtId="0" fontId="5" fillId="0" borderId="8" xfId="0" applyFont="1" applyBorder="1" applyAlignment="1">
      <alignment horizontal="left" vertical="top" wrapText="1"/>
    </xf>
    <xf numFmtId="0" fontId="5" fillId="7" borderId="8" xfId="0" applyFont="1" applyFill="1" applyBorder="1" applyAlignment="1">
      <alignment horizontal="left" vertical="top" wrapText="1"/>
    </xf>
    <xf numFmtId="0" fontId="5" fillId="0" borderId="5" xfId="0" applyFont="1" applyBorder="1" applyAlignment="1">
      <alignment horizontal="center" vertical="top"/>
    </xf>
    <xf numFmtId="164" fontId="5" fillId="7" borderId="8" xfId="1" applyNumberFormat="1" applyFont="1" applyFill="1" applyBorder="1" applyAlignment="1">
      <alignment horizontal="center" vertical="top"/>
    </xf>
    <xf numFmtId="0" fontId="5" fillId="0" borderId="5" xfId="0" applyFont="1" applyBorder="1" applyAlignment="1">
      <alignment horizontal="left" vertical="top" wrapText="1"/>
    </xf>
    <xf numFmtId="164" fontId="5" fillId="0" borderId="8" xfId="1" applyNumberFormat="1" applyFont="1" applyBorder="1" applyAlignment="1">
      <alignment horizontal="center" vertical="top"/>
    </xf>
    <xf numFmtId="164" fontId="5" fillId="0" borderId="8" xfId="1" applyNumberFormat="1" applyFont="1" applyFill="1" applyBorder="1" applyAlignment="1">
      <alignment horizontal="center" vertical="top"/>
    </xf>
    <xf numFmtId="164" fontId="5" fillId="0" borderId="5" xfId="1" applyNumberFormat="1" applyFont="1" applyBorder="1" applyAlignment="1">
      <alignment horizontal="center" vertical="top"/>
    </xf>
    <xf numFmtId="0" fontId="0" fillId="7" borderId="5" xfId="0" quotePrefix="1" applyFill="1" applyBorder="1" applyAlignment="1">
      <alignment horizontal="left" vertical="top" wrapText="1"/>
    </xf>
    <xf numFmtId="164" fontId="0" fillId="0" borderId="5" xfId="1" applyNumberFormat="1" applyFont="1" applyFill="1" applyBorder="1" applyAlignment="1">
      <alignment horizontal="center" vertical="top"/>
    </xf>
    <xf numFmtId="0" fontId="34" fillId="0" borderId="5" xfId="0" quotePrefix="1" applyFont="1" applyBorder="1" applyAlignment="1">
      <alignment horizontal="left" vertical="top" wrapText="1"/>
    </xf>
    <xf numFmtId="0" fontId="0" fillId="0" borderId="5" xfId="0" applyBorder="1" applyAlignment="1">
      <alignment horizontal="left" vertical="top" wrapText="1"/>
    </xf>
    <xf numFmtId="0" fontId="0" fillId="0" borderId="5" xfId="0" quotePrefix="1" applyBorder="1" applyAlignment="1">
      <alignment horizontal="left" vertical="top" wrapText="1"/>
    </xf>
    <xf numFmtId="164" fontId="40" fillId="0" borderId="5" xfId="1" applyNumberFormat="1" applyFont="1" applyBorder="1" applyAlignment="1">
      <alignment horizontal="center" vertical="top"/>
    </xf>
    <xf numFmtId="0" fontId="30" fillId="0" borderId="5" xfId="0" applyFont="1" applyBorder="1" applyAlignment="1">
      <alignment horizontal="left" vertical="top" wrapText="1"/>
    </xf>
    <xf numFmtId="0" fontId="34" fillId="0" borderId="5" xfId="0" quotePrefix="1" applyFont="1" applyBorder="1" applyAlignment="1">
      <alignment horizontal="justify" vertical="top" wrapText="1"/>
    </xf>
    <xf numFmtId="0" fontId="5" fillId="0" borderId="5" xfId="0" quotePrefix="1" applyFont="1" applyBorder="1" applyAlignment="1">
      <alignment horizontal="left" vertical="top" wrapText="1"/>
    </xf>
    <xf numFmtId="0" fontId="0" fillId="0" borderId="46" xfId="0" applyBorder="1" applyAlignment="1">
      <alignment horizontal="center" vertical="top"/>
    </xf>
    <xf numFmtId="0" fontId="5" fillId="0" borderId="15" xfId="0" applyFont="1" applyBorder="1" applyAlignment="1">
      <alignment horizontal="left" vertical="top" wrapText="1"/>
    </xf>
    <xf numFmtId="0" fontId="5" fillId="0" borderId="15" xfId="0" quotePrefix="1" applyFont="1" applyBorder="1" applyAlignment="1">
      <alignment horizontal="left" vertical="top" wrapText="1"/>
    </xf>
    <xf numFmtId="0" fontId="0" fillId="0" borderId="47" xfId="0" quotePrefix="1" applyBorder="1" applyAlignment="1">
      <alignment horizontal="center" vertical="top"/>
    </xf>
    <xf numFmtId="0" fontId="0" fillId="0" borderId="63" xfId="0" applyBorder="1" applyAlignment="1">
      <alignment horizontal="center" vertical="top"/>
    </xf>
    <xf numFmtId="164" fontId="0" fillId="0" borderId="64" xfId="1" applyNumberFormat="1" applyFont="1" applyFill="1" applyBorder="1" applyAlignment="1">
      <alignment horizontal="center" vertical="top"/>
    </xf>
    <xf numFmtId="0" fontId="0" fillId="0" borderId="65" xfId="0" applyBorder="1" applyAlignment="1">
      <alignment horizontal="center" vertical="top"/>
    </xf>
    <xf numFmtId="0" fontId="34" fillId="0" borderId="15" xfId="0" quotePrefix="1" applyFont="1" applyBorder="1" applyAlignment="1">
      <alignment horizontal="justify" vertical="top" wrapText="1"/>
    </xf>
    <xf numFmtId="0" fontId="0" fillId="0" borderId="5" xfId="0" applyBorder="1" applyAlignment="1">
      <alignment horizontal="left" vertical="top" wrapText="1"/>
    </xf>
    <xf numFmtId="0" fontId="0" fillId="7" borderId="5" xfId="0" applyFill="1" applyBorder="1" applyAlignment="1">
      <alignment horizontal="center" vertical="top"/>
    </xf>
    <xf numFmtId="0" fontId="30" fillId="0" borderId="69" xfId="0" quotePrefix="1" applyFont="1" applyBorder="1" applyAlignment="1">
      <alignment horizontal="left" vertical="top" wrapText="1"/>
    </xf>
    <xf numFmtId="0" fontId="5" fillId="7" borderId="5" xfId="0" applyFont="1" applyFill="1" applyBorder="1" applyAlignment="1">
      <alignment horizontal="left" vertical="top" wrapText="1"/>
    </xf>
    <xf numFmtId="0" fontId="27" fillId="0" borderId="5" xfId="0" applyFont="1" applyBorder="1" applyAlignment="1">
      <alignment horizontal="center" vertical="center"/>
    </xf>
    <xf numFmtId="0" fontId="27" fillId="7" borderId="5" xfId="0" applyFont="1" applyFill="1" applyBorder="1" applyAlignment="1">
      <alignment horizontal="center" vertical="center"/>
    </xf>
    <xf numFmtId="0" fontId="28" fillId="0" borderId="5" xfId="0" applyFont="1" applyBorder="1" applyAlignment="1">
      <alignment horizontal="center" vertical="center"/>
    </xf>
    <xf numFmtId="0" fontId="28" fillId="7" borderId="5" xfId="0" applyFont="1" applyFill="1" applyBorder="1" applyAlignment="1">
      <alignment horizontal="center" vertical="center"/>
    </xf>
    <xf numFmtId="0" fontId="0" fillId="0" borderId="70" xfId="0" applyBorder="1" applyAlignment="1">
      <alignment horizontal="center" vertical="top"/>
    </xf>
    <xf numFmtId="0" fontId="30" fillId="0" borderId="71" xfId="0" quotePrefix="1" applyFont="1" applyBorder="1" applyAlignment="1">
      <alignment horizontal="left" vertical="top" wrapText="1"/>
    </xf>
    <xf numFmtId="0" fontId="0" fillId="7" borderId="72" xfId="0" applyFill="1" applyBorder="1" applyAlignment="1">
      <alignment horizontal="center" vertical="top"/>
    </xf>
    <xf numFmtId="0" fontId="0" fillId="7" borderId="73" xfId="0" applyFill="1" applyBorder="1" applyAlignment="1">
      <alignment horizontal="left" vertical="top" wrapText="1"/>
    </xf>
    <xf numFmtId="0" fontId="0" fillId="0" borderId="73" xfId="0" quotePrefix="1" applyBorder="1" applyAlignment="1">
      <alignment horizontal="left" vertical="top" wrapText="1"/>
    </xf>
    <xf numFmtId="0" fontId="0" fillId="0" borderId="73" xfId="0" applyBorder="1" applyAlignment="1">
      <alignment horizontal="center" vertical="top"/>
    </xf>
    <xf numFmtId="0" fontId="34" fillId="0" borderId="74" xfId="0" applyFont="1" applyBorder="1" applyAlignment="1">
      <alignment horizontal="left" vertical="top" wrapText="1"/>
    </xf>
    <xf numFmtId="164" fontId="0" fillId="0" borderId="73" xfId="1" applyNumberFormat="1" applyFont="1" applyFill="1" applyBorder="1" applyAlignment="1">
      <alignment horizontal="center" vertical="top"/>
    </xf>
    <xf numFmtId="0" fontId="41" fillId="0" borderId="0" xfId="0" applyFont="1" applyAlignment="1">
      <alignment horizontal="left" vertical="center"/>
    </xf>
    <xf numFmtId="0" fontId="14" fillId="6" borderId="17" xfId="0" applyFont="1" applyFill="1" applyBorder="1" applyAlignment="1">
      <alignment horizontal="center" vertical="center" wrapText="1"/>
    </xf>
    <xf numFmtId="0" fontId="12" fillId="2" borderId="75" xfId="0" applyFont="1" applyFill="1" applyBorder="1" applyAlignment="1">
      <alignment horizontal="center" vertical="center"/>
    </xf>
    <xf numFmtId="0" fontId="12" fillId="2" borderId="76" xfId="0" applyFont="1" applyFill="1" applyBorder="1" applyAlignment="1">
      <alignment horizontal="center" vertical="center"/>
    </xf>
    <xf numFmtId="10" fontId="38" fillId="8" borderId="5" xfId="0" applyNumberFormat="1" applyFont="1" applyFill="1" applyBorder="1" applyAlignment="1">
      <alignment horizontal="center" vertical="top" wrapText="1"/>
    </xf>
    <xf numFmtId="164" fontId="5" fillId="0" borderId="5" xfId="1" applyNumberFormat="1" applyFont="1" applyFill="1" applyBorder="1" applyAlignment="1">
      <alignment horizontal="center" vertical="top"/>
    </xf>
    <xf numFmtId="0" fontId="12" fillId="3" borderId="77" xfId="0" applyFont="1" applyFill="1" applyBorder="1" applyAlignment="1">
      <alignment horizontal="center" vertical="center"/>
    </xf>
    <xf numFmtId="0" fontId="34" fillId="0" borderId="5" xfId="0" applyFont="1" applyBorder="1" applyAlignment="1">
      <alignment horizontal="left" vertical="top" wrapText="1"/>
    </xf>
    <xf numFmtId="0" fontId="22" fillId="7" borderId="78" xfId="0" quotePrefix="1" applyFont="1" applyFill="1" applyBorder="1" applyAlignment="1">
      <alignment horizontal="left" vertical="top" wrapText="1"/>
    </xf>
    <xf numFmtId="0" fontId="22" fillId="7" borderId="79" xfId="0" quotePrefix="1" applyFont="1" applyFill="1" applyBorder="1" applyAlignment="1">
      <alignment horizontal="left" vertical="top" wrapText="1"/>
    </xf>
    <xf numFmtId="0" fontId="0" fillId="7" borderId="78" xfId="0" quotePrefix="1" applyFill="1" applyBorder="1" applyAlignment="1">
      <alignment horizontal="center" vertical="top"/>
    </xf>
    <xf numFmtId="164" fontId="0" fillId="7" borderId="78" xfId="1" applyNumberFormat="1" applyFont="1" applyFill="1" applyBorder="1" applyAlignment="1">
      <alignment horizontal="center" vertical="top"/>
    </xf>
    <xf numFmtId="0" fontId="0" fillId="7" borderId="79" xfId="0" quotePrefix="1" applyFill="1" applyBorder="1" applyAlignment="1">
      <alignment horizontal="center" vertical="top"/>
    </xf>
    <xf numFmtId="164" fontId="0" fillId="7" borderId="79" xfId="1" applyNumberFormat="1" applyFont="1" applyFill="1" applyBorder="1" applyAlignment="1">
      <alignment horizontal="center" vertical="top"/>
    </xf>
    <xf numFmtId="0" fontId="0" fillId="0" borderId="79" xfId="0" applyBorder="1" applyAlignment="1">
      <alignment horizontal="center" vertical="top"/>
    </xf>
    <xf numFmtId="0" fontId="0" fillId="7" borderId="79" xfId="0" quotePrefix="1" applyFill="1" applyBorder="1" applyAlignment="1">
      <alignment horizontal="left" vertical="top" wrapText="1"/>
    </xf>
    <xf numFmtId="0" fontId="0" fillId="0" borderId="8" xfId="0" applyBorder="1" applyAlignment="1">
      <alignment horizontal="center" vertical="top"/>
    </xf>
    <xf numFmtId="0" fontId="0" fillId="0" borderId="8" xfId="0" applyBorder="1" applyAlignment="1">
      <alignment horizontal="left" vertical="top" wrapText="1"/>
    </xf>
    <xf numFmtId="0" fontId="0" fillId="7" borderId="5" xfId="0" applyFill="1" applyBorder="1" applyAlignment="1">
      <alignment horizontal="center" vertical="top"/>
    </xf>
    <xf numFmtId="0" fontId="0" fillId="0" borderId="5" xfId="0" applyBorder="1" applyAlignment="1">
      <alignment horizontal="left" vertical="top" wrapText="1"/>
    </xf>
    <xf numFmtId="0" fontId="12" fillId="3" borderId="77" xfId="0" applyFont="1" applyFill="1" applyBorder="1" applyAlignment="1">
      <alignment horizontal="center" vertical="center"/>
    </xf>
    <xf numFmtId="9" fontId="5" fillId="0" borderId="59" xfId="0" applyNumberFormat="1" applyFont="1" applyBorder="1" applyAlignment="1">
      <alignment horizontal="center" vertical="top" wrapText="1"/>
    </xf>
    <xf numFmtId="9" fontId="0" fillId="0" borderId="73" xfId="0" applyNumberFormat="1" applyBorder="1" applyAlignment="1">
      <alignment horizontal="center" vertical="top"/>
    </xf>
    <xf numFmtId="0" fontId="0" fillId="7" borderId="8" xfId="0" applyFill="1" applyBorder="1" applyAlignment="1">
      <alignment horizontal="center" vertical="top"/>
    </xf>
    <xf numFmtId="0" fontId="0" fillId="0" borderId="8" xfId="0" applyBorder="1" applyAlignment="1">
      <alignment horizontal="left" vertical="top" wrapText="1"/>
    </xf>
    <xf numFmtId="0" fontId="0" fillId="0" borderId="5" xfId="0" applyBorder="1" applyAlignment="1">
      <alignment horizontal="left" vertical="top" wrapText="1"/>
    </xf>
    <xf numFmtId="0" fontId="12" fillId="7" borderId="46" xfId="0" applyFont="1" applyFill="1" applyBorder="1" applyAlignment="1">
      <alignment horizontal="center" vertical="center"/>
    </xf>
    <xf numFmtId="0" fontId="3" fillId="7" borderId="8" xfId="0" applyFont="1" applyFill="1" applyBorder="1" applyAlignment="1">
      <alignment vertical="top" wrapText="1"/>
    </xf>
    <xf numFmtId="9" fontId="0" fillId="7" borderId="39" xfId="0" applyNumberFormat="1" applyFill="1" applyBorder="1" applyAlignment="1">
      <alignment horizontal="center" vertical="top"/>
    </xf>
    <xf numFmtId="0" fontId="0" fillId="7" borderId="78" xfId="0" quotePrefix="1" applyFill="1" applyBorder="1" applyAlignment="1">
      <alignment horizontal="left" vertical="top" wrapText="1"/>
    </xf>
    <xf numFmtId="0" fontId="0" fillId="0" borderId="82" xfId="0" applyBorder="1" applyAlignment="1">
      <alignment horizontal="center" vertical="top"/>
    </xf>
    <xf numFmtId="0" fontId="40" fillId="0" borderId="32" xfId="0" quotePrefix="1" applyFont="1" applyBorder="1" applyAlignment="1">
      <alignment horizontal="left" vertical="top" wrapText="1"/>
    </xf>
    <xf numFmtId="0" fontId="0" fillId="0" borderId="23" xfId="0" quotePrefix="1" applyBorder="1" applyAlignment="1">
      <alignment horizontal="center" vertical="top"/>
    </xf>
    <xf numFmtId="9" fontId="0" fillId="0" borderId="88" xfId="0" applyNumberFormat="1" applyBorder="1" applyAlignment="1">
      <alignment horizontal="center" vertical="top"/>
    </xf>
    <xf numFmtId="164" fontId="0" fillId="0" borderId="23" xfId="1" applyNumberFormat="1" applyFont="1" applyBorder="1" applyAlignment="1">
      <alignment horizontal="center" vertical="top"/>
    </xf>
    <xf numFmtId="0" fontId="0" fillId="0" borderId="32" xfId="0" applyBorder="1" applyAlignment="1">
      <alignment horizontal="center" vertical="top"/>
    </xf>
    <xf numFmtId="0" fontId="0" fillId="0" borderId="89" xfId="0" applyBorder="1" applyAlignment="1">
      <alignment horizontal="center" vertical="top"/>
    </xf>
    <xf numFmtId="0" fontId="0" fillId="0" borderId="32" xfId="0" quotePrefix="1" applyBorder="1" applyAlignment="1">
      <alignment horizontal="left" vertical="top" wrapText="1"/>
    </xf>
    <xf numFmtId="0" fontId="40" fillId="0" borderId="5" xfId="0" quotePrefix="1" applyFont="1" applyBorder="1" applyAlignment="1">
      <alignment horizontal="left" vertical="top" wrapText="1"/>
    </xf>
    <xf numFmtId="0" fontId="40" fillId="0" borderId="5" xfId="0" quotePrefix="1" applyFont="1" applyBorder="1" applyAlignment="1">
      <alignment horizontal="center" vertical="top"/>
    </xf>
    <xf numFmtId="9" fontId="40" fillId="0" borderId="5" xfId="0" applyNumberFormat="1" applyFont="1" applyBorder="1" applyAlignment="1">
      <alignment horizontal="center" vertical="top"/>
    </xf>
    <xf numFmtId="0" fontId="0" fillId="0" borderId="84" xfId="0" applyBorder="1" applyAlignment="1">
      <alignment horizontal="center" vertical="top"/>
    </xf>
    <xf numFmtId="0" fontId="0" fillId="0" borderId="78" xfId="0" applyBorder="1" applyAlignment="1">
      <alignment horizontal="center" vertical="top"/>
    </xf>
    <xf numFmtId="0" fontId="0" fillId="0" borderId="91" xfId="0" applyBorder="1" applyAlignment="1">
      <alignment horizontal="center" vertical="top"/>
    </xf>
    <xf numFmtId="0" fontId="0" fillId="0" borderId="92" xfId="0" quotePrefix="1" applyBorder="1" applyAlignment="1">
      <alignment horizontal="left" vertical="top" wrapText="1"/>
    </xf>
    <xf numFmtId="0" fontId="0" fillId="0" borderId="93" xfId="0" applyBorder="1" applyAlignment="1">
      <alignment horizontal="center" vertical="top"/>
    </xf>
    <xf numFmtId="0" fontId="0" fillId="0" borderId="94" xfId="0" applyBorder="1" applyAlignment="1">
      <alignment vertical="top" wrapText="1"/>
    </xf>
    <xf numFmtId="0" fontId="0" fillId="7" borderId="28" xfId="0" quotePrefix="1" applyFill="1" applyBorder="1" applyAlignment="1">
      <alignment horizontal="center" vertical="top"/>
    </xf>
    <xf numFmtId="9" fontId="0" fillId="7" borderId="23" xfId="0" applyNumberFormat="1" applyFill="1" applyBorder="1" applyAlignment="1">
      <alignment horizontal="center" vertical="top"/>
    </xf>
    <xf numFmtId="164" fontId="0" fillId="7" borderId="13" xfId="1" applyNumberFormat="1" applyFont="1" applyFill="1" applyBorder="1" applyAlignment="1">
      <alignment horizontal="center" vertical="top"/>
    </xf>
    <xf numFmtId="0" fontId="0" fillId="7" borderId="96" xfId="0" applyFill="1" applyBorder="1" applyAlignment="1">
      <alignment horizontal="center" vertical="top"/>
    </xf>
    <xf numFmtId="0" fontId="0" fillId="7" borderId="97" xfId="0" applyFill="1" applyBorder="1" applyAlignment="1">
      <alignment horizontal="center" vertical="top"/>
    </xf>
    <xf numFmtId="0" fontId="0" fillId="7" borderId="98" xfId="0" quotePrefix="1" applyFill="1" applyBorder="1" applyAlignment="1">
      <alignment horizontal="left" vertical="top" wrapText="1"/>
    </xf>
    <xf numFmtId="0" fontId="0" fillId="7" borderId="102" xfId="0" quotePrefix="1" applyFill="1" applyBorder="1" applyAlignment="1">
      <alignment horizontal="left" vertical="top" wrapText="1"/>
    </xf>
    <xf numFmtId="0" fontId="0" fillId="7" borderId="100" xfId="0" quotePrefix="1" applyFill="1" applyBorder="1" applyAlignment="1">
      <alignment horizontal="center" vertical="top"/>
    </xf>
    <xf numFmtId="9" fontId="0" fillId="7" borderId="103" xfId="0" applyNumberFormat="1" applyFill="1" applyBorder="1" applyAlignment="1">
      <alignment horizontal="center" vertical="top"/>
    </xf>
    <xf numFmtId="164" fontId="0" fillId="7" borderId="103" xfId="1" applyNumberFormat="1" applyFont="1" applyFill="1" applyBorder="1" applyAlignment="1">
      <alignment horizontal="center" vertical="top"/>
    </xf>
    <xf numFmtId="0" fontId="0" fillId="0" borderId="103" xfId="0" applyBorder="1" applyAlignment="1">
      <alignment horizontal="center" vertical="top"/>
    </xf>
    <xf numFmtId="9" fontId="0" fillId="7" borderId="78" xfId="0" applyNumberFormat="1" applyFill="1" applyBorder="1" applyAlignment="1">
      <alignment horizontal="center" vertical="top"/>
    </xf>
    <xf numFmtId="0" fontId="0" fillId="0" borderId="78" xfId="0" quotePrefix="1" applyBorder="1" applyAlignment="1">
      <alignment horizontal="left" vertical="top" wrapText="1"/>
    </xf>
    <xf numFmtId="0" fontId="0" fillId="7" borderId="104" xfId="0" quotePrefix="1" applyFill="1" applyBorder="1" applyAlignment="1">
      <alignment horizontal="left" vertical="top" wrapText="1"/>
    </xf>
    <xf numFmtId="0" fontId="0" fillId="7" borderId="105" xfId="0" quotePrefix="1" applyFill="1" applyBorder="1" applyAlignment="1">
      <alignment horizontal="center" vertical="top"/>
    </xf>
    <xf numFmtId="0" fontId="0" fillId="7" borderId="78" xfId="0" applyFill="1" applyBorder="1" applyAlignment="1">
      <alignment horizontal="center" vertical="top"/>
    </xf>
    <xf numFmtId="0" fontId="0" fillId="0" borderId="47" xfId="0" quotePrefix="1" applyBorder="1" applyAlignment="1">
      <alignment horizontal="left" vertical="top" wrapText="1"/>
    </xf>
    <xf numFmtId="0" fontId="0" fillId="7" borderId="98" xfId="0" applyFill="1" applyBorder="1" applyAlignment="1">
      <alignment horizontal="left" vertical="top" wrapText="1"/>
    </xf>
    <xf numFmtId="0" fontId="0" fillId="7" borderId="109" xfId="0" quotePrefix="1" applyFill="1" applyBorder="1" applyAlignment="1">
      <alignment horizontal="left" vertical="top" wrapText="1"/>
    </xf>
    <xf numFmtId="164" fontId="0" fillId="0" borderId="78" xfId="1" applyNumberFormat="1" applyFont="1" applyBorder="1"/>
    <xf numFmtId="0" fontId="0" fillId="0" borderId="78" xfId="1" applyNumberFormat="1" applyFont="1" applyBorder="1"/>
    <xf numFmtId="0" fontId="0" fillId="3" borderId="78" xfId="0" applyFill="1" applyBorder="1"/>
    <xf numFmtId="10" fontId="36" fillId="8" borderId="5" xfId="0" applyNumberFormat="1" applyFont="1" applyFill="1" applyBorder="1" applyAlignment="1">
      <alignment horizontal="center" vertical="top" wrapText="1"/>
    </xf>
    <xf numFmtId="164" fontId="0" fillId="7" borderId="5" xfId="1" applyNumberFormat="1" applyFont="1" applyFill="1" applyBorder="1" applyAlignment="1">
      <alignment horizontal="center" vertical="top"/>
    </xf>
    <xf numFmtId="0" fontId="3" fillId="7" borderId="5" xfId="0" applyFont="1" applyFill="1" applyBorder="1" applyAlignment="1">
      <alignment vertical="top" wrapText="1"/>
    </xf>
    <xf numFmtId="0" fontId="0" fillId="0" borderId="78" xfId="0" applyBorder="1" applyAlignment="1">
      <alignment vertical="top" wrapText="1"/>
    </xf>
    <xf numFmtId="0" fontId="0" fillId="7" borderId="47" xfId="0" quotePrefix="1" applyFill="1" applyBorder="1" applyAlignment="1">
      <alignment horizontal="left" vertical="top" wrapText="1"/>
    </xf>
    <xf numFmtId="0" fontId="0" fillId="7" borderId="47" xfId="0" quotePrefix="1" applyFill="1" applyBorder="1" applyAlignment="1">
      <alignment horizontal="center" vertical="top"/>
    </xf>
    <xf numFmtId="9" fontId="0" fillId="7" borderId="0" xfId="0" applyNumberFormat="1" applyFill="1" applyAlignment="1">
      <alignment horizontal="center" vertical="top"/>
    </xf>
    <xf numFmtId="164" fontId="0" fillId="7" borderId="64" xfId="1" applyNumberFormat="1" applyFont="1" applyFill="1" applyBorder="1" applyAlignment="1">
      <alignment horizontal="center" vertical="top"/>
    </xf>
    <xf numFmtId="0" fontId="0" fillId="0" borderId="47" xfId="0"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left" vertical="top" wrapText="1"/>
    </xf>
    <xf numFmtId="0" fontId="10" fillId="4" borderId="3" xfId="0" applyFont="1" applyFill="1" applyBorder="1" applyAlignment="1">
      <alignment horizontal="center" vertical="center" wrapText="1"/>
    </xf>
    <xf numFmtId="0" fontId="10" fillId="4" borderId="3" xfId="0" applyFont="1" applyFill="1" applyBorder="1" applyAlignment="1">
      <alignment horizontal="center" vertical="center"/>
    </xf>
    <xf numFmtId="0" fontId="12" fillId="4" borderId="3" xfId="0" applyFont="1" applyFill="1" applyBorder="1" applyAlignment="1">
      <alignment horizontal="center" vertical="center"/>
    </xf>
    <xf numFmtId="0" fontId="10" fillId="2" borderId="1" xfId="0" applyFont="1" applyFill="1" applyBorder="1" applyAlignment="1">
      <alignment horizontal="center" vertical="center"/>
    </xf>
    <xf numFmtId="0" fontId="12" fillId="2" borderId="1" xfId="0" applyFont="1" applyFill="1" applyBorder="1" applyAlignment="1">
      <alignment horizontal="center" vertical="center"/>
    </xf>
    <xf numFmtId="0" fontId="10" fillId="3" borderId="2" xfId="0" applyFont="1" applyFill="1" applyBorder="1" applyAlignment="1">
      <alignment horizontal="center" vertical="center" wrapText="1"/>
    </xf>
    <xf numFmtId="0" fontId="10" fillId="3" borderId="2" xfId="0" applyFont="1" applyFill="1" applyBorder="1" applyAlignment="1">
      <alignment horizontal="center" vertical="center"/>
    </xf>
    <xf numFmtId="0" fontId="12" fillId="3" borderId="2" xfId="0" applyFont="1" applyFill="1" applyBorder="1" applyAlignment="1">
      <alignment horizontal="center" vertical="center"/>
    </xf>
    <xf numFmtId="0" fontId="14" fillId="6" borderId="16" xfId="0" applyFont="1" applyFill="1" applyBorder="1" applyAlignment="1">
      <alignment horizontal="center" vertical="center"/>
    </xf>
    <xf numFmtId="0" fontId="14" fillId="6" borderId="17" xfId="0" applyFont="1" applyFill="1" applyBorder="1" applyAlignment="1">
      <alignment horizontal="center" vertical="center"/>
    </xf>
    <xf numFmtId="0" fontId="14" fillId="6" borderId="11" xfId="0" applyFont="1" applyFill="1" applyBorder="1" applyAlignment="1">
      <alignment horizontal="center" vertical="center" wrapText="1"/>
    </xf>
    <xf numFmtId="0" fontId="0" fillId="7" borderId="13" xfId="0" applyFill="1" applyBorder="1" applyAlignment="1">
      <alignment horizontal="center" vertical="top"/>
    </xf>
    <xf numFmtId="0" fontId="0" fillId="7" borderId="8" xfId="0" applyFill="1" applyBorder="1" applyAlignment="1">
      <alignment horizontal="center" vertical="top"/>
    </xf>
    <xf numFmtId="0" fontId="0" fillId="7" borderId="42" xfId="0" applyFill="1" applyBorder="1" applyAlignment="1">
      <alignment horizontal="left" vertical="top" wrapText="1"/>
    </xf>
    <xf numFmtId="0" fontId="0" fillId="7" borderId="111" xfId="0" quotePrefix="1" applyFill="1" applyBorder="1" applyAlignment="1">
      <alignment horizontal="left" vertical="top" wrapText="1"/>
    </xf>
    <xf numFmtId="0" fontId="0" fillId="9" borderId="60" xfId="0" quotePrefix="1" applyFill="1" applyBorder="1" applyAlignment="1">
      <alignment horizontal="left" vertical="top" wrapText="1"/>
    </xf>
    <xf numFmtId="0" fontId="0" fillId="9" borderId="60" xfId="0" quotePrefix="1" applyFill="1" applyBorder="1" applyAlignment="1">
      <alignment horizontal="center" vertical="top"/>
    </xf>
    <xf numFmtId="0" fontId="0" fillId="9" borderId="60" xfId="0" applyFill="1" applyBorder="1" applyAlignment="1">
      <alignment horizontal="center" vertical="top"/>
    </xf>
    <xf numFmtId="164" fontId="40" fillId="9" borderId="60" xfId="1" applyNumberFormat="1" applyFont="1" applyFill="1" applyBorder="1" applyAlignment="1">
      <alignment horizontal="center" vertical="top"/>
    </xf>
    <xf numFmtId="0" fontId="0" fillId="9" borderId="70" xfId="0" quotePrefix="1" applyFill="1" applyBorder="1" applyAlignment="1">
      <alignment horizontal="left" vertical="top" wrapText="1"/>
    </xf>
    <xf numFmtId="10" fontId="0" fillId="0" borderId="8" xfId="1" applyNumberFormat="1" applyFont="1" applyFill="1" applyBorder="1" applyAlignment="1">
      <alignment horizontal="center" vertical="top"/>
    </xf>
    <xf numFmtId="0" fontId="2" fillId="0" borderId="8" xfId="0" applyFont="1" applyFill="1" applyBorder="1" applyAlignment="1">
      <alignment vertical="top" wrapText="1"/>
    </xf>
    <xf numFmtId="0" fontId="0" fillId="7" borderId="8" xfId="0" applyFont="1" applyFill="1" applyBorder="1" applyAlignment="1">
      <alignment vertical="top" wrapText="1"/>
    </xf>
    <xf numFmtId="0" fontId="0" fillId="0" borderId="8" xfId="0" applyFill="1" applyBorder="1" applyAlignment="1">
      <alignment horizontal="center" vertical="top" wrapText="1"/>
    </xf>
    <xf numFmtId="9" fontId="36" fillId="0" borderId="25" xfId="0" applyNumberFormat="1" applyFont="1" applyFill="1" applyBorder="1" applyAlignment="1">
      <alignment horizontal="center" vertical="top" wrapText="1"/>
    </xf>
    <xf numFmtId="164" fontId="36" fillId="0" borderId="25" xfId="0" applyNumberFormat="1" applyFont="1" applyFill="1" applyBorder="1" applyAlignment="1">
      <alignment horizontal="center" vertical="top" wrapText="1"/>
    </xf>
    <xf numFmtId="10" fontId="36" fillId="0" borderId="25" xfId="0" applyNumberFormat="1" applyFont="1" applyFill="1" applyBorder="1" applyAlignment="1">
      <alignment horizontal="center" vertical="top" wrapText="1"/>
    </xf>
    <xf numFmtId="10" fontId="36" fillId="0" borderId="0" xfId="0" applyNumberFormat="1" applyFont="1" applyFill="1" applyAlignment="1">
      <alignment horizontal="center" vertical="top" wrapText="1"/>
    </xf>
    <xf numFmtId="0" fontId="23" fillId="0" borderId="5" xfId="0" applyFont="1" applyFill="1" applyBorder="1" applyAlignment="1">
      <alignment vertical="top" wrapText="1"/>
    </xf>
    <xf numFmtId="0" fontId="0" fillId="0" borderId="5" xfId="0" applyFill="1" applyBorder="1" applyAlignment="1">
      <alignment horizontal="center" vertical="top" wrapText="1"/>
    </xf>
    <xf numFmtId="0" fontId="0" fillId="0" borderId="26" xfId="0" applyFill="1" applyBorder="1" applyAlignment="1">
      <alignment horizontal="center" vertical="top"/>
    </xf>
    <xf numFmtId="0" fontId="0" fillId="0" borderId="27" xfId="0" applyFill="1" applyBorder="1" applyAlignment="1">
      <alignment vertical="top" wrapText="1"/>
    </xf>
    <xf numFmtId="0" fontId="0" fillId="0" borderId="27" xfId="0" quotePrefix="1" applyFill="1" applyBorder="1" applyAlignment="1">
      <alignment horizontal="left" vertical="top" wrapText="1"/>
    </xf>
    <xf numFmtId="0" fontId="0" fillId="0" borderId="8" xfId="0" quotePrefix="1" applyFill="1" applyBorder="1" applyAlignment="1">
      <alignment vertical="top" wrapText="1"/>
    </xf>
    <xf numFmtId="0" fontId="0" fillId="0" borderId="23" xfId="0" applyFill="1" applyBorder="1" applyAlignment="1">
      <alignment horizontal="center" vertical="top"/>
    </xf>
    <xf numFmtId="0" fontId="0" fillId="0" borderId="23" xfId="0" quotePrefix="1" applyFill="1" applyBorder="1" applyAlignment="1">
      <alignment horizontal="left" vertical="top" wrapText="1"/>
    </xf>
    <xf numFmtId="0" fontId="2" fillId="0" borderId="8" xfId="0" applyFont="1" applyBorder="1" applyAlignment="1">
      <alignment vertical="top" wrapText="1"/>
    </xf>
    <xf numFmtId="0" fontId="2" fillId="7" borderId="8" xfId="0" applyFont="1" applyFill="1" applyBorder="1" applyAlignment="1">
      <alignment horizontal="center" vertical="top"/>
    </xf>
    <xf numFmtId="0" fontId="2" fillId="7" borderId="5" xfId="0" applyFont="1" applyFill="1" applyBorder="1" applyAlignment="1">
      <alignment vertical="top" wrapText="1"/>
    </xf>
    <xf numFmtId="0" fontId="2" fillId="7" borderId="5" xfId="0" applyFont="1" applyFill="1" applyBorder="1" applyAlignment="1">
      <alignment horizontal="left" vertical="top" wrapText="1"/>
    </xf>
    <xf numFmtId="0" fontId="2" fillId="7" borderId="5" xfId="0" applyFont="1" applyFill="1" applyBorder="1" applyAlignment="1">
      <alignment horizontal="center" vertical="top"/>
    </xf>
    <xf numFmtId="164" fontId="2" fillId="7" borderId="8" xfId="1" applyNumberFormat="1" applyFont="1" applyFill="1" applyBorder="1" applyAlignment="1">
      <alignment horizontal="center" vertical="top"/>
    </xf>
    <xf numFmtId="10" fontId="36" fillId="0" borderId="0" xfId="0" applyNumberFormat="1" applyFont="1" applyFill="1" applyBorder="1" applyAlignment="1">
      <alignment horizontal="center" vertical="top" wrapText="1"/>
    </xf>
    <xf numFmtId="0" fontId="0" fillId="0" borderId="8" xfId="0" quotePrefix="1" applyFont="1" applyFill="1" applyBorder="1" applyAlignment="1">
      <alignment vertical="top" wrapText="1"/>
    </xf>
    <xf numFmtId="0" fontId="0" fillId="7" borderId="8" xfId="0" applyFill="1" applyBorder="1" applyAlignment="1">
      <alignment horizontal="left" vertical="top" wrapText="1"/>
    </xf>
    <xf numFmtId="0" fontId="2" fillId="7" borderId="8" xfId="0" applyFont="1" applyFill="1" applyBorder="1" applyAlignment="1">
      <alignment vertical="top" wrapText="1"/>
    </xf>
    <xf numFmtId="0" fontId="0" fillId="7" borderId="13" xfId="0" applyFill="1" applyBorder="1" applyAlignment="1">
      <alignment horizontal="left" vertical="top" wrapText="1"/>
    </xf>
    <xf numFmtId="9" fontId="0" fillId="0" borderId="8" xfId="0" applyNumberFormat="1" applyFill="1" applyBorder="1" applyAlignment="1">
      <alignment horizontal="center" vertical="top"/>
    </xf>
    <xf numFmtId="0" fontId="0" fillId="7" borderId="0" xfId="0" applyFill="1"/>
    <xf numFmtId="0" fontId="22" fillId="0" borderId="18" xfId="0" applyFont="1" applyFill="1" applyBorder="1" applyAlignment="1">
      <alignment horizontal="center" vertical="top"/>
    </xf>
    <xf numFmtId="0" fontId="22" fillId="0" borderId="10" xfId="0" applyFont="1" applyFill="1" applyBorder="1" applyAlignment="1">
      <alignment horizontal="left" vertical="top" wrapText="1"/>
    </xf>
    <xf numFmtId="0" fontId="22" fillId="0" borderId="19" xfId="0" quotePrefix="1" applyFont="1" applyFill="1" applyBorder="1" applyAlignment="1">
      <alignment horizontal="left" vertical="top" wrapText="1"/>
    </xf>
    <xf numFmtId="0" fontId="22" fillId="0" borderId="8" xfId="0" quotePrefix="1" applyFont="1" applyFill="1" applyBorder="1" applyAlignment="1">
      <alignment horizontal="center" vertical="top"/>
    </xf>
    <xf numFmtId="0" fontId="22" fillId="0" borderId="8" xfId="0" applyFont="1" applyFill="1" applyBorder="1" applyAlignment="1">
      <alignment horizontal="center" vertical="top"/>
    </xf>
    <xf numFmtId="164" fontId="22" fillId="0" borderId="8" xfId="1" applyNumberFormat="1" applyFont="1" applyFill="1" applyBorder="1" applyAlignment="1">
      <alignment horizontal="center" vertical="top"/>
    </xf>
    <xf numFmtId="0" fontId="22" fillId="0" borderId="26" xfId="0" applyFont="1" applyFill="1" applyBorder="1" applyAlignment="1">
      <alignment horizontal="center" vertical="top"/>
    </xf>
    <xf numFmtId="0" fontId="22" fillId="0" borderId="27" xfId="0" applyFont="1" applyFill="1" applyBorder="1" applyAlignment="1">
      <alignment vertical="top" wrapText="1"/>
    </xf>
    <xf numFmtId="0" fontId="22" fillId="0" borderId="10" xfId="0" quotePrefix="1" applyFont="1" applyFill="1" applyBorder="1" applyAlignment="1">
      <alignment horizontal="left" vertical="top" wrapText="1"/>
    </xf>
    <xf numFmtId="9" fontId="22" fillId="0" borderId="8" xfId="0" applyNumberFormat="1" applyFont="1" applyFill="1" applyBorder="1" applyAlignment="1">
      <alignment horizontal="center" vertical="top"/>
    </xf>
    <xf numFmtId="0" fontId="22" fillId="0" borderId="27" xfId="0" quotePrefix="1" applyFont="1" applyFill="1" applyBorder="1" applyAlignment="1">
      <alignment horizontal="left" vertical="top" wrapText="1"/>
    </xf>
    <xf numFmtId="0" fontId="0" fillId="0" borderId="18" xfId="0" applyFill="1" applyBorder="1" applyAlignment="1">
      <alignment horizontal="center" vertical="top"/>
    </xf>
    <xf numFmtId="0" fontId="0" fillId="0" borderId="10" xfId="0" applyFill="1" applyBorder="1" applyAlignment="1">
      <alignment horizontal="left" vertical="top" wrapText="1"/>
    </xf>
    <xf numFmtId="0" fontId="0" fillId="0" borderId="19" xfId="0" quotePrefix="1" applyFill="1" applyBorder="1" applyAlignment="1">
      <alignment horizontal="left" vertical="top" wrapText="1"/>
    </xf>
    <xf numFmtId="0" fontId="0" fillId="0" borderId="10" xfId="0" quotePrefix="1" applyFont="1" applyFill="1" applyBorder="1" applyAlignment="1">
      <alignment horizontal="left" vertical="top" wrapText="1"/>
    </xf>
    <xf numFmtId="0" fontId="22" fillId="0" borderId="5" xfId="0" applyFont="1" applyFill="1" applyBorder="1" applyAlignment="1">
      <alignment horizontal="left" vertical="top" wrapText="1"/>
    </xf>
    <xf numFmtId="9" fontId="44" fillId="0" borderId="25" xfId="0" applyNumberFormat="1" applyFont="1" applyFill="1" applyBorder="1" applyAlignment="1">
      <alignment horizontal="center" vertical="top" wrapText="1"/>
    </xf>
    <xf numFmtId="0" fontId="22" fillId="0" borderId="5" xfId="0" applyFont="1" applyFill="1" applyBorder="1" applyAlignment="1">
      <alignment horizontal="center" vertical="top"/>
    </xf>
    <xf numFmtId="0" fontId="22" fillId="0" borderId="5" xfId="0" quotePrefix="1" applyFont="1" applyFill="1" applyBorder="1" applyAlignment="1">
      <alignment horizontal="center" vertical="top"/>
    </xf>
    <xf numFmtId="0" fontId="22" fillId="0" borderId="5" xfId="0" applyFont="1" applyFill="1" applyBorder="1" applyAlignment="1">
      <alignment vertical="top" wrapText="1"/>
    </xf>
    <xf numFmtId="0" fontId="22" fillId="0" borderId="8" xfId="0" applyFont="1" applyFill="1" applyBorder="1" applyAlignment="1">
      <alignment vertical="top" wrapText="1"/>
    </xf>
    <xf numFmtId="10" fontId="44" fillId="0" borderId="25" xfId="0" applyNumberFormat="1" applyFont="1" applyFill="1" applyBorder="1" applyAlignment="1">
      <alignment horizontal="center" vertical="top" wrapText="1"/>
    </xf>
    <xf numFmtId="10" fontId="44" fillId="0" borderId="0" xfId="0" applyNumberFormat="1" applyFont="1" applyFill="1" applyBorder="1" applyAlignment="1">
      <alignment horizontal="center" vertical="top" wrapText="1"/>
    </xf>
    <xf numFmtId="0" fontId="0" fillId="0" borderId="19" xfId="0" quotePrefix="1" applyFont="1" applyFill="1" applyBorder="1" applyAlignment="1">
      <alignment horizontal="left" vertical="top" wrapText="1"/>
    </xf>
    <xf numFmtId="0" fontId="0" fillId="0" borderId="27" xfId="0" quotePrefix="1" applyFont="1" applyFill="1" applyBorder="1" applyAlignment="1">
      <alignment horizontal="left" vertical="top" wrapText="1"/>
    </xf>
    <xf numFmtId="49" fontId="0" fillId="0" borderId="8" xfId="0" applyNumberFormat="1" applyBorder="1" applyAlignment="1">
      <alignment horizontal="center" vertical="top"/>
    </xf>
    <xf numFmtId="0" fontId="0" fillId="0" borderId="8" xfId="0" applyBorder="1" applyAlignment="1">
      <alignment horizontal="center" vertical="top"/>
    </xf>
    <xf numFmtId="0" fontId="0" fillId="0" borderId="8" xfId="0" applyBorder="1" applyAlignment="1">
      <alignment horizontal="left" vertical="top" wrapText="1"/>
    </xf>
    <xf numFmtId="0" fontId="0" fillId="7" borderId="70" xfId="0" quotePrefix="1" applyFill="1" applyBorder="1" applyAlignment="1">
      <alignment horizontal="left" vertical="top" wrapText="1"/>
    </xf>
    <xf numFmtId="0" fontId="0" fillId="7" borderId="70" xfId="0" quotePrefix="1" applyFill="1" applyBorder="1" applyAlignment="1">
      <alignment horizontal="center" vertical="top"/>
    </xf>
    <xf numFmtId="9" fontId="0" fillId="7" borderId="70" xfId="0" applyNumberFormat="1" applyFill="1" applyBorder="1" applyAlignment="1">
      <alignment horizontal="center" vertical="top"/>
    </xf>
    <xf numFmtId="164" fontId="40" fillId="7" borderId="70" xfId="1" applyNumberFormat="1" applyFont="1" applyFill="1" applyBorder="1" applyAlignment="1">
      <alignment horizontal="center" vertical="top"/>
    </xf>
    <xf numFmtId="0" fontId="0" fillId="0" borderId="13" xfId="0" applyFill="1" applyBorder="1" applyAlignment="1">
      <alignment horizontal="center" vertical="top"/>
    </xf>
    <xf numFmtId="0" fontId="0" fillId="0" borderId="8" xfId="0" applyFill="1" applyBorder="1" applyAlignment="1">
      <alignment horizontal="center" vertical="top"/>
    </xf>
    <xf numFmtId="0" fontId="0" fillId="0" borderId="13" xfId="0" applyFill="1" applyBorder="1" applyAlignment="1">
      <alignment horizontal="left" vertical="top" wrapText="1"/>
    </xf>
    <xf numFmtId="0" fontId="0" fillId="0" borderId="8" xfId="0" applyFill="1" applyBorder="1" applyAlignment="1">
      <alignment horizontal="left" vertical="top" wrapText="1"/>
    </xf>
    <xf numFmtId="49" fontId="0" fillId="0" borderId="8" xfId="0" applyNumberFormat="1" applyFill="1" applyBorder="1" applyAlignment="1">
      <alignment horizontal="center" vertical="top"/>
    </xf>
    <xf numFmtId="49" fontId="0" fillId="0" borderId="6" xfId="0" applyNumberFormat="1" applyFill="1" applyBorder="1" applyAlignment="1">
      <alignment horizontal="center" vertical="top"/>
    </xf>
    <xf numFmtId="49" fontId="0" fillId="0" borderId="7" xfId="0" applyNumberFormat="1" applyFill="1" applyBorder="1" applyAlignment="1">
      <alignment horizontal="center" vertical="top"/>
    </xf>
    <xf numFmtId="0" fontId="14" fillId="0" borderId="0" xfId="0" applyFont="1" applyAlignment="1">
      <alignment horizontal="left"/>
    </xf>
    <xf numFmtId="0" fontId="10" fillId="2" borderId="1" xfId="0" applyFont="1" applyFill="1" applyBorder="1" applyAlignment="1">
      <alignment horizontal="center" vertical="center"/>
    </xf>
    <xf numFmtId="0" fontId="12" fillId="2" borderId="1" xfId="0" applyFont="1" applyFill="1" applyBorder="1" applyAlignment="1">
      <alignment horizontal="center" vertical="center"/>
    </xf>
    <xf numFmtId="49" fontId="0" fillId="0" borderId="5" xfId="0" applyNumberFormat="1" applyFill="1" applyBorder="1" applyAlignment="1">
      <alignment horizontal="center" vertical="top"/>
    </xf>
    <xf numFmtId="0" fontId="9" fillId="2" borderId="5" xfId="0" applyFont="1" applyFill="1" applyBorder="1" applyAlignment="1">
      <alignment horizontal="center" vertical="center"/>
    </xf>
    <xf numFmtId="0" fontId="0" fillId="2" borderId="5" xfId="0" applyFill="1" applyBorder="1" applyAlignment="1">
      <alignment horizontal="center" vertical="center"/>
    </xf>
    <xf numFmtId="0" fontId="10" fillId="3" borderId="2" xfId="0" applyFont="1" applyFill="1" applyBorder="1" applyAlignment="1">
      <alignment horizontal="center" vertical="center" wrapText="1"/>
    </xf>
    <xf numFmtId="0" fontId="10" fillId="3" borderId="2" xfId="0" applyFont="1" applyFill="1" applyBorder="1" applyAlignment="1">
      <alignment horizontal="center" vertical="center"/>
    </xf>
    <xf numFmtId="0" fontId="12" fillId="3" borderId="2" xfId="0" applyFont="1" applyFill="1" applyBorder="1" applyAlignment="1">
      <alignment horizontal="center" vertical="center"/>
    </xf>
    <xf numFmtId="0" fontId="12" fillId="4" borderId="3" xfId="0" applyFont="1" applyFill="1" applyBorder="1" applyAlignment="1">
      <alignment horizontal="center" vertical="center"/>
    </xf>
    <xf numFmtId="0" fontId="9" fillId="4" borderId="5" xfId="0" applyFont="1" applyFill="1" applyBorder="1" applyAlignment="1">
      <alignment horizontal="center" vertical="center"/>
    </xf>
    <xf numFmtId="0" fontId="0" fillId="4" borderId="5" xfId="0" applyFill="1" applyBorder="1" applyAlignment="1">
      <alignment horizontal="center"/>
    </xf>
    <xf numFmtId="0" fontId="9" fillId="3" borderId="8" xfId="0" applyFont="1" applyFill="1" applyBorder="1" applyAlignment="1">
      <alignment horizontal="center" vertical="center"/>
    </xf>
    <xf numFmtId="0" fontId="0" fillId="3" borderId="8" xfId="0" applyFill="1" applyBorder="1" applyAlignment="1">
      <alignment horizontal="center"/>
    </xf>
    <xf numFmtId="0" fontId="10" fillId="4" borderId="3" xfId="0" applyFont="1" applyFill="1" applyBorder="1" applyAlignment="1">
      <alignment horizontal="center" vertical="center" wrapText="1"/>
    </xf>
    <xf numFmtId="0" fontId="10" fillId="4" borderId="3" xfId="0" applyFont="1" applyFill="1" applyBorder="1" applyAlignment="1">
      <alignment horizontal="center" vertical="center"/>
    </xf>
    <xf numFmtId="0" fontId="14" fillId="6" borderId="16" xfId="0" applyFont="1" applyFill="1" applyBorder="1" applyAlignment="1">
      <alignment horizontal="center" vertical="center"/>
    </xf>
    <xf numFmtId="0" fontId="14" fillId="6" borderId="24" xfId="0" applyFont="1" applyFill="1" applyBorder="1" applyAlignment="1">
      <alignment horizontal="center" vertical="center"/>
    </xf>
    <xf numFmtId="0" fontId="14" fillId="6" borderId="17" xfId="0" applyFont="1" applyFill="1" applyBorder="1" applyAlignment="1">
      <alignment horizontal="center" vertical="center"/>
    </xf>
    <xf numFmtId="0" fontId="14" fillId="6" borderId="11" xfId="0" applyFont="1" applyFill="1" applyBorder="1" applyAlignment="1">
      <alignment horizontal="center" vertical="center" wrapText="1"/>
    </xf>
    <xf numFmtId="0" fontId="14" fillId="6" borderId="52" xfId="0" applyFont="1" applyFill="1" applyBorder="1" applyAlignment="1">
      <alignment horizontal="center" vertical="center" wrapText="1"/>
    </xf>
    <xf numFmtId="49" fontId="0" fillId="0" borderId="6" xfId="0" applyNumberFormat="1" applyBorder="1" applyAlignment="1">
      <alignment horizontal="center" vertical="top"/>
    </xf>
    <xf numFmtId="49" fontId="0" fillId="0" borderId="7" xfId="0" applyNumberFormat="1" applyBorder="1" applyAlignment="1">
      <alignment horizontal="center" vertical="top"/>
    </xf>
    <xf numFmtId="49" fontId="0" fillId="0" borderId="5" xfId="0" applyNumberFormat="1" applyBorder="1" applyAlignment="1">
      <alignment horizontal="center" vertical="top"/>
    </xf>
    <xf numFmtId="49" fontId="0" fillId="0" borderId="14" xfId="0" applyNumberFormat="1" applyBorder="1" applyAlignment="1">
      <alignment horizontal="center" vertical="top"/>
    </xf>
    <xf numFmtId="49" fontId="0" fillId="0" borderId="8" xfId="0" applyNumberFormat="1" applyBorder="1" applyAlignment="1">
      <alignment horizontal="center" vertical="top"/>
    </xf>
    <xf numFmtId="0" fontId="14" fillId="6" borderId="22" xfId="0" applyFont="1" applyFill="1" applyBorder="1" applyAlignment="1">
      <alignment horizontal="center" vertical="center" wrapText="1"/>
    </xf>
    <xf numFmtId="49" fontId="0" fillId="7" borderId="20" xfId="0" applyNumberFormat="1" applyFill="1" applyBorder="1" applyAlignment="1">
      <alignment horizontal="center" vertical="top"/>
    </xf>
    <xf numFmtId="49" fontId="0" fillId="7" borderId="21" xfId="0" applyNumberFormat="1" applyFill="1" applyBorder="1" applyAlignment="1">
      <alignment horizontal="center" vertical="top"/>
    </xf>
    <xf numFmtId="0" fontId="0" fillId="0" borderId="13" xfId="0" applyBorder="1" applyAlignment="1">
      <alignment horizontal="center" vertical="top"/>
    </xf>
    <xf numFmtId="0" fontId="0" fillId="0" borderId="8" xfId="0" applyBorder="1" applyAlignment="1">
      <alignment horizontal="center" vertical="top"/>
    </xf>
    <xf numFmtId="0" fontId="0" fillId="0" borderId="13" xfId="0" applyBorder="1" applyAlignment="1">
      <alignment horizontal="left" vertical="top" wrapText="1"/>
    </xf>
    <xf numFmtId="0" fontId="0" fillId="0" borderId="8" xfId="0" applyBorder="1" applyAlignment="1">
      <alignment horizontal="left" vertical="top" wrapText="1"/>
    </xf>
    <xf numFmtId="0" fontId="14" fillId="5" borderId="4" xfId="0" applyFont="1" applyFill="1" applyBorder="1" applyAlignment="1">
      <alignment horizontal="center" vertical="center"/>
    </xf>
    <xf numFmtId="0" fontId="14" fillId="5" borderId="11" xfId="0" applyFont="1" applyFill="1" applyBorder="1" applyAlignment="1">
      <alignment horizontal="center" vertical="center"/>
    </xf>
    <xf numFmtId="49" fontId="0" fillId="7" borderId="5" xfId="0" applyNumberFormat="1" applyFill="1" applyBorder="1" applyAlignment="1">
      <alignment horizontal="center" vertical="top"/>
    </xf>
    <xf numFmtId="49" fontId="0" fillId="7" borderId="43" xfId="0" applyNumberFormat="1" applyFill="1" applyBorder="1" applyAlignment="1">
      <alignment horizontal="center" vertical="top"/>
    </xf>
    <xf numFmtId="49" fontId="0" fillId="7" borderId="44" xfId="0" applyNumberFormat="1" applyFill="1" applyBorder="1" applyAlignment="1">
      <alignment horizontal="center" vertical="top"/>
    </xf>
    <xf numFmtId="49" fontId="0" fillId="9" borderId="5" xfId="0" applyNumberFormat="1" applyFill="1" applyBorder="1" applyAlignment="1">
      <alignment horizontal="center" vertical="top"/>
    </xf>
    <xf numFmtId="0" fontId="0" fillId="7" borderId="5" xfId="0" applyFill="1" applyBorder="1" applyAlignment="1">
      <alignment horizontal="center" vertical="top"/>
    </xf>
    <xf numFmtId="0" fontId="0" fillId="0" borderId="5" xfId="0" applyBorder="1" applyAlignment="1">
      <alignment horizontal="left" vertical="top" wrapText="1"/>
    </xf>
    <xf numFmtId="0" fontId="9" fillId="3" borderId="66" xfId="0" applyFont="1" applyFill="1" applyBorder="1" applyAlignment="1">
      <alignment horizontal="center" vertical="center"/>
    </xf>
    <xf numFmtId="0" fontId="9" fillId="3" borderId="68" xfId="0" applyFont="1" applyFill="1" applyBorder="1" applyAlignment="1">
      <alignment horizontal="center" vertical="center"/>
    </xf>
    <xf numFmtId="0" fontId="9" fillId="3" borderId="67" xfId="0" applyFont="1" applyFill="1" applyBorder="1" applyAlignment="1">
      <alignment horizontal="center" vertical="center"/>
    </xf>
    <xf numFmtId="0" fontId="0" fillId="3" borderId="66" xfId="0" applyFill="1" applyBorder="1" applyAlignment="1">
      <alignment horizontal="center"/>
    </xf>
    <xf numFmtId="0" fontId="0" fillId="3" borderId="67" xfId="0" applyFill="1" applyBorder="1" applyAlignment="1">
      <alignment horizontal="center"/>
    </xf>
    <xf numFmtId="49" fontId="5" fillId="0" borderId="61" xfId="0" applyNumberFormat="1" applyFont="1" applyBorder="1" applyAlignment="1">
      <alignment horizontal="center" vertical="top"/>
    </xf>
    <xf numFmtId="49" fontId="5" fillId="0" borderId="62" xfId="0" applyNumberFormat="1" applyFont="1" applyBorder="1" applyAlignment="1">
      <alignment horizontal="center" vertical="top"/>
    </xf>
    <xf numFmtId="0" fontId="9" fillId="2" borderId="6" xfId="0" applyFont="1" applyFill="1" applyBorder="1" applyAlignment="1">
      <alignment horizontal="center" vertical="center"/>
    </xf>
    <xf numFmtId="0" fontId="9" fillId="2" borderId="51" xfId="0" applyFont="1" applyFill="1" applyBorder="1" applyAlignment="1">
      <alignment horizontal="center" vertical="center"/>
    </xf>
    <xf numFmtId="0" fontId="9" fillId="2" borderId="7" xfId="0" applyFont="1"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49" fontId="5" fillId="0" borderId="6" xfId="0" applyNumberFormat="1" applyFont="1" applyBorder="1" applyAlignment="1">
      <alignment horizontal="center" vertical="top"/>
    </xf>
    <xf numFmtId="49" fontId="5" fillId="0" borderId="7" xfId="0" applyNumberFormat="1" applyFont="1" applyBorder="1" applyAlignment="1">
      <alignment horizontal="center" vertical="top"/>
    </xf>
    <xf numFmtId="49" fontId="5" fillId="0" borderId="5" xfId="0" applyNumberFormat="1" applyFont="1" applyBorder="1" applyAlignment="1">
      <alignment horizontal="center" vertical="top"/>
    </xf>
    <xf numFmtId="0" fontId="37" fillId="6" borderId="11" xfId="0" applyFont="1" applyFill="1" applyBorder="1" applyAlignment="1">
      <alignment horizontal="center" vertical="center" wrapText="1"/>
    </xf>
    <xf numFmtId="0" fontId="37" fillId="6" borderId="52" xfId="0" applyFont="1" applyFill="1" applyBorder="1" applyAlignment="1">
      <alignment horizontal="center" vertical="center" wrapText="1"/>
    </xf>
    <xf numFmtId="49" fontId="6" fillId="7" borderId="73" xfId="0" applyNumberFormat="1" applyFont="1" applyFill="1" applyBorder="1" applyAlignment="1">
      <alignment horizontal="center" vertical="top"/>
    </xf>
    <xf numFmtId="0" fontId="0" fillId="7" borderId="13" xfId="0" applyFill="1" applyBorder="1" applyAlignment="1">
      <alignment horizontal="center" vertical="top"/>
    </xf>
    <xf numFmtId="49" fontId="0" fillId="7" borderId="13" xfId="0" applyNumberFormat="1" applyFill="1" applyBorder="1" applyAlignment="1">
      <alignment horizontal="center" vertical="top"/>
    </xf>
    <xf numFmtId="0" fontId="14" fillId="6" borderId="4" xfId="0" applyFont="1" applyFill="1" applyBorder="1" applyAlignment="1">
      <alignment horizontal="center" vertical="center" wrapText="1"/>
    </xf>
    <xf numFmtId="0" fontId="14" fillId="6" borderId="11" xfId="0" applyFont="1" applyFill="1" applyBorder="1" applyAlignment="1">
      <alignment horizontal="center" vertical="center"/>
    </xf>
    <xf numFmtId="49" fontId="0" fillId="9" borderId="13" xfId="0" applyNumberFormat="1" applyFill="1" applyBorder="1" applyAlignment="1">
      <alignment horizontal="center" vertical="top"/>
    </xf>
    <xf numFmtId="49" fontId="4" fillId="7" borderId="5" xfId="0" applyNumberFormat="1" applyFont="1" applyFill="1" applyBorder="1" applyAlignment="1">
      <alignment horizontal="center" vertical="top"/>
    </xf>
    <xf numFmtId="49" fontId="6" fillId="7" borderId="5" xfId="0" applyNumberFormat="1" applyFont="1" applyFill="1" applyBorder="1" applyAlignment="1">
      <alignment horizontal="center" vertical="top"/>
    </xf>
    <xf numFmtId="0" fontId="0" fillId="7" borderId="8" xfId="0" applyFill="1" applyBorder="1" applyAlignment="1">
      <alignment horizontal="center" vertical="top"/>
    </xf>
    <xf numFmtId="0" fontId="0" fillId="0" borderId="80" xfId="0" applyBorder="1" applyAlignment="1">
      <alignment horizontal="left" vertical="top" wrapText="1"/>
    </xf>
    <xf numFmtId="0" fontId="0" fillId="0" borderId="81" xfId="0" applyBorder="1" applyAlignment="1">
      <alignment horizontal="left" vertical="top" wrapText="1"/>
    </xf>
    <xf numFmtId="49" fontId="4" fillId="7" borderId="6" xfId="0" applyNumberFormat="1" applyFont="1" applyFill="1" applyBorder="1" applyAlignment="1">
      <alignment horizontal="center" vertical="top"/>
    </xf>
    <xf numFmtId="49" fontId="4" fillId="7" borderId="7" xfId="0" applyNumberFormat="1" applyFont="1" applyFill="1" applyBorder="1" applyAlignment="1">
      <alignment horizontal="center" vertical="top"/>
    </xf>
    <xf numFmtId="0" fontId="12" fillId="3" borderId="77" xfId="0" applyFont="1" applyFill="1" applyBorder="1" applyAlignment="1">
      <alignment horizontal="center" vertical="center"/>
    </xf>
    <xf numFmtId="49" fontId="0" fillId="7" borderId="79" xfId="0" applyNumberFormat="1" applyFill="1" applyBorder="1" applyAlignment="1">
      <alignment horizontal="center" vertical="top"/>
    </xf>
    <xf numFmtId="0" fontId="12" fillId="2" borderId="75" xfId="0" applyFont="1" applyFill="1" applyBorder="1" applyAlignment="1">
      <alignment horizontal="center" vertical="center"/>
    </xf>
    <xf numFmtId="0" fontId="0" fillId="0" borderId="23" xfId="0" applyBorder="1" applyAlignment="1">
      <alignment horizontal="center" vertical="top"/>
    </xf>
    <xf numFmtId="0" fontId="0" fillId="0" borderId="23" xfId="0" applyBorder="1" applyAlignment="1">
      <alignment horizontal="left" vertical="top" wrapText="1"/>
    </xf>
    <xf numFmtId="49" fontId="0" fillId="0" borderId="81" xfId="0" applyNumberFormat="1" applyBorder="1" applyAlignment="1">
      <alignment horizontal="center" vertical="top"/>
    </xf>
    <xf numFmtId="49" fontId="0" fillId="0" borderId="33" xfId="0" applyNumberFormat="1" applyBorder="1" applyAlignment="1">
      <alignment horizontal="center" vertical="top"/>
    </xf>
    <xf numFmtId="49" fontId="0" fillId="0" borderId="86" xfId="0" applyNumberFormat="1" applyBorder="1" applyAlignment="1">
      <alignment horizontal="center" vertical="top"/>
    </xf>
    <xf numFmtId="49" fontId="0" fillId="0" borderId="87" xfId="0" applyNumberFormat="1" applyBorder="1" applyAlignment="1">
      <alignment horizontal="center" vertical="top"/>
    </xf>
    <xf numFmtId="0" fontId="0" fillId="0" borderId="78" xfId="0" applyBorder="1" applyAlignment="1">
      <alignment horizontal="center" vertical="top"/>
    </xf>
    <xf numFmtId="0" fontId="0" fillId="0" borderId="0" xfId="0" applyBorder="1" applyAlignment="1">
      <alignment horizontal="left" vertical="top" wrapText="1"/>
    </xf>
    <xf numFmtId="0" fontId="0" fillId="0" borderId="90" xfId="0" applyBorder="1" applyAlignment="1">
      <alignment horizontal="left" vertical="top" wrapText="1"/>
    </xf>
    <xf numFmtId="49" fontId="0" fillId="0" borderId="80" xfId="0" applyNumberFormat="1" applyBorder="1" applyAlignment="1">
      <alignment horizontal="center" vertical="top"/>
    </xf>
    <xf numFmtId="49" fontId="0" fillId="0" borderId="83" xfId="0" applyNumberFormat="1" applyBorder="1" applyAlignment="1">
      <alignment horizontal="center" vertical="top"/>
    </xf>
    <xf numFmtId="49" fontId="0" fillId="0" borderId="84" xfId="0" applyNumberFormat="1" applyBorder="1" applyAlignment="1">
      <alignment horizontal="center" vertical="top"/>
    </xf>
    <xf numFmtId="49" fontId="0" fillId="0" borderId="85" xfId="0" applyNumberFormat="1" applyBorder="1" applyAlignment="1">
      <alignment horizontal="center" vertical="top"/>
    </xf>
    <xf numFmtId="49" fontId="0" fillId="7" borderId="35" xfId="0" applyNumberFormat="1" applyFill="1" applyBorder="1" applyAlignment="1">
      <alignment horizontal="center" vertical="top"/>
    </xf>
    <xf numFmtId="49" fontId="0" fillId="7" borderId="36" xfId="0" applyNumberFormat="1" applyFill="1" applyBorder="1" applyAlignment="1">
      <alignment horizontal="center" vertical="top"/>
    </xf>
    <xf numFmtId="0" fontId="9" fillId="3" borderId="78" xfId="0" applyFont="1" applyFill="1" applyBorder="1" applyAlignment="1">
      <alignment horizontal="center" vertical="center"/>
    </xf>
    <xf numFmtId="0" fontId="0" fillId="3" borderId="78" xfId="0" applyFill="1" applyBorder="1" applyAlignment="1">
      <alignment horizontal="center"/>
    </xf>
    <xf numFmtId="49" fontId="0" fillId="7" borderId="107" xfId="0" applyNumberFormat="1" applyFill="1" applyBorder="1" applyAlignment="1">
      <alignment horizontal="center" vertical="top"/>
    </xf>
    <xf numFmtId="49" fontId="0" fillId="7" borderId="108" xfId="0" applyNumberFormat="1" applyFill="1" applyBorder="1" applyAlignment="1">
      <alignment horizontal="center" vertical="top"/>
    </xf>
    <xf numFmtId="49" fontId="0" fillId="0" borderId="95" xfId="0" applyNumberFormat="1" applyBorder="1" applyAlignment="1">
      <alignment horizontal="center" vertical="top"/>
    </xf>
    <xf numFmtId="0" fontId="0" fillId="7" borderId="78" xfId="0" applyFill="1" applyBorder="1" applyAlignment="1">
      <alignment horizontal="center" vertical="top"/>
    </xf>
    <xf numFmtId="0" fontId="0" fillId="7" borderId="99" xfId="0" applyFill="1" applyBorder="1" applyAlignment="1">
      <alignment horizontal="left" vertical="top" wrapText="1"/>
    </xf>
    <xf numFmtId="0" fontId="0" fillId="7" borderId="0" xfId="0" applyFill="1" applyAlignment="1">
      <alignment horizontal="left" vertical="top" wrapText="1"/>
    </xf>
    <xf numFmtId="0" fontId="0" fillId="7" borderId="90" xfId="0" applyFill="1" applyBorder="1" applyAlignment="1">
      <alignment horizontal="left" vertical="top" wrapText="1"/>
    </xf>
    <xf numFmtId="49" fontId="0" fillId="7" borderId="100" xfId="0" applyNumberFormat="1" applyFill="1" applyBorder="1" applyAlignment="1">
      <alignment horizontal="center" vertical="top"/>
    </xf>
    <xf numFmtId="49" fontId="0" fillId="7" borderId="101" xfId="0" applyNumberFormat="1" applyFill="1" applyBorder="1" applyAlignment="1">
      <alignment horizontal="center" vertical="top"/>
    </xf>
    <xf numFmtId="49" fontId="0" fillId="7" borderId="78" xfId="0" applyNumberFormat="1" applyFill="1" applyBorder="1" applyAlignment="1">
      <alignment horizontal="center" vertical="top"/>
    </xf>
    <xf numFmtId="49" fontId="0" fillId="7" borderId="105" xfId="0" applyNumberFormat="1" applyFill="1" applyBorder="1" applyAlignment="1">
      <alignment horizontal="center" vertical="top"/>
    </xf>
    <xf numFmtId="49" fontId="0" fillId="7" borderId="106" xfId="0" applyNumberFormat="1" applyFill="1" applyBorder="1" applyAlignment="1">
      <alignment horizontal="center" vertical="top"/>
    </xf>
    <xf numFmtId="0" fontId="9" fillId="3" borderId="48"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49" xfId="0" applyFont="1" applyFill="1" applyBorder="1" applyAlignment="1">
      <alignment horizontal="center" vertical="center"/>
    </xf>
    <xf numFmtId="0" fontId="0" fillId="3" borderId="48" xfId="0" applyFill="1" applyBorder="1" applyAlignment="1">
      <alignment horizontal="center"/>
    </xf>
    <xf numFmtId="0" fontId="0" fillId="3" borderId="49" xfId="0" applyFill="1" applyBorder="1" applyAlignment="1">
      <alignment horizontal="center"/>
    </xf>
    <xf numFmtId="49" fontId="0" fillId="0" borderId="78" xfId="0" applyNumberFormat="1" applyBorder="1" applyAlignment="1">
      <alignment horizontal="center" vertical="top"/>
    </xf>
    <xf numFmtId="0" fontId="0" fillId="7" borderId="47" xfId="0" applyFill="1" applyBorder="1" applyAlignment="1">
      <alignment horizontal="center" vertical="top"/>
    </xf>
    <xf numFmtId="0" fontId="0" fillId="7" borderId="47" xfId="0" applyFill="1" applyBorder="1" applyAlignment="1">
      <alignment horizontal="left" vertical="top" wrapText="1"/>
    </xf>
    <xf numFmtId="49" fontId="0" fillId="7" borderId="64" xfId="0" applyNumberFormat="1" applyFill="1" applyBorder="1" applyAlignment="1">
      <alignment horizontal="center" vertical="top"/>
    </xf>
    <xf numFmtId="49" fontId="0" fillId="7" borderId="110" xfId="0" applyNumberFormat="1" applyFill="1" applyBorder="1" applyAlignment="1">
      <alignment horizontal="center" vertical="top"/>
    </xf>
    <xf numFmtId="0" fontId="0" fillId="0" borderId="12" xfId="0" applyFill="1" applyBorder="1" applyAlignment="1">
      <alignment horizontal="center" vertical="top"/>
    </xf>
    <xf numFmtId="0" fontId="0" fillId="0" borderId="12" xfId="0" applyFill="1" applyBorder="1" applyAlignment="1">
      <alignment horizontal="left" vertical="top" wrapText="1"/>
    </xf>
    <xf numFmtId="49" fontId="2" fillId="7" borderId="5" xfId="0" applyNumberFormat="1" applyFont="1" applyFill="1" applyBorder="1" applyAlignment="1">
      <alignment horizontal="center" vertical="top"/>
    </xf>
    <xf numFmtId="49" fontId="0" fillId="7" borderId="6" xfId="0" applyNumberFormat="1" applyFill="1" applyBorder="1" applyAlignment="1">
      <alignment horizontal="center" vertical="top"/>
    </xf>
    <xf numFmtId="49" fontId="0" fillId="7" borderId="7" xfId="0" applyNumberFormat="1" applyFill="1" applyBorder="1" applyAlignment="1">
      <alignment horizontal="center" vertical="top"/>
    </xf>
    <xf numFmtId="0" fontId="0" fillId="0" borderId="28" xfId="0" applyBorder="1" applyAlignment="1">
      <alignment horizontal="center" vertical="top"/>
    </xf>
    <xf numFmtId="0" fontId="0" fillId="0" borderId="112" xfId="0" applyBorder="1" applyAlignment="1">
      <alignment horizontal="left" vertical="top" wrapText="1"/>
    </xf>
    <xf numFmtId="0" fontId="9" fillId="3" borderId="5" xfId="0" applyFont="1" applyFill="1" applyBorder="1" applyAlignment="1">
      <alignment horizontal="center" vertical="center"/>
    </xf>
    <xf numFmtId="0" fontId="0" fillId="3" borderId="5" xfId="0" applyFill="1" applyBorder="1" applyAlignment="1">
      <alignment horizontal="center"/>
    </xf>
    <xf numFmtId="0" fontId="0" fillId="0" borderId="12" xfId="0" applyBorder="1" applyAlignment="1">
      <alignment horizontal="center" vertical="top"/>
    </xf>
    <xf numFmtId="0" fontId="0" fillId="0" borderId="12" xfId="0" applyBorder="1" applyAlignment="1">
      <alignment horizontal="left" vertical="top" wrapText="1"/>
    </xf>
    <xf numFmtId="0" fontId="0" fillId="0" borderId="27" xfId="0" applyBorder="1" applyAlignment="1">
      <alignment horizontal="center" vertical="top"/>
    </xf>
    <xf numFmtId="0" fontId="0" fillId="0" borderId="113" xfId="0" applyBorder="1" applyAlignment="1">
      <alignment horizontal="left" vertical="top" wrapText="1"/>
    </xf>
    <xf numFmtId="0" fontId="0" fillId="0" borderId="114" xfId="0" applyBorder="1" applyAlignment="1">
      <alignment horizontal="left" vertical="top" wrapText="1"/>
    </xf>
    <xf numFmtId="0" fontId="0" fillId="0" borderId="115" xfId="0" applyBorder="1" applyAlignment="1">
      <alignment horizontal="left" vertical="top" wrapText="1"/>
    </xf>
    <xf numFmtId="0" fontId="0" fillId="0" borderId="28" xfId="0" applyFill="1" applyBorder="1" applyAlignment="1">
      <alignment horizontal="center" vertical="top"/>
    </xf>
    <xf numFmtId="0" fontId="0" fillId="0" borderId="23" xfId="0" applyFill="1" applyBorder="1" applyAlignment="1">
      <alignment horizontal="center" vertical="top"/>
    </xf>
    <xf numFmtId="0" fontId="0" fillId="0" borderId="113" xfId="0" applyFill="1" applyBorder="1" applyAlignment="1">
      <alignment horizontal="left" vertical="top" wrapText="1"/>
    </xf>
    <xf numFmtId="0" fontId="0" fillId="0" borderId="114" xfId="0" applyFill="1" applyBorder="1" applyAlignment="1">
      <alignment horizontal="left" vertical="top" wrapText="1"/>
    </xf>
    <xf numFmtId="0" fontId="0" fillId="0" borderId="81" xfId="0" applyFill="1" applyBorder="1" applyAlignment="1">
      <alignment horizontal="left" vertical="top" wrapText="1"/>
    </xf>
    <xf numFmtId="49" fontId="0" fillId="0" borderId="20" xfId="0" applyNumberFormat="1" applyFill="1" applyBorder="1" applyAlignment="1">
      <alignment horizontal="center" vertical="top"/>
    </xf>
    <xf numFmtId="0" fontId="0" fillId="0" borderId="28" xfId="0" applyBorder="1" applyAlignment="1">
      <alignment horizontal="left" vertical="top" wrapText="1"/>
    </xf>
    <xf numFmtId="49" fontId="22" fillId="0" borderId="20" xfId="0" applyNumberFormat="1" applyFont="1" applyFill="1" applyBorder="1" applyAlignment="1">
      <alignment horizontal="center" vertical="top"/>
    </xf>
    <xf numFmtId="49" fontId="22" fillId="0" borderId="21" xfId="0" applyNumberFormat="1" applyFont="1" applyFill="1" applyBorder="1" applyAlignment="1">
      <alignment horizontal="center" vertical="top"/>
    </xf>
    <xf numFmtId="49" fontId="22" fillId="0" borderId="29" xfId="0" applyNumberFormat="1" applyFont="1" applyFill="1" applyBorder="1" applyAlignment="1">
      <alignment horizontal="center" vertical="top"/>
    </xf>
    <xf numFmtId="49" fontId="22" fillId="0" borderId="30" xfId="0" applyNumberFormat="1" applyFont="1" applyFill="1" applyBorder="1" applyAlignment="1">
      <alignment horizontal="center" vertical="top"/>
    </xf>
    <xf numFmtId="0" fontId="22" fillId="0" borderId="112" xfId="0" applyFont="1" applyFill="1" applyBorder="1" applyAlignment="1">
      <alignment horizontal="center" vertical="top"/>
    </xf>
    <xf numFmtId="0" fontId="22" fillId="0" borderId="8" xfId="0" applyFont="1" applyFill="1" applyBorder="1" applyAlignment="1">
      <alignment horizontal="center" vertical="top"/>
    </xf>
    <xf numFmtId="0" fontId="22" fillId="0" borderId="112" xfId="0" applyFont="1" applyFill="1" applyBorder="1" applyAlignment="1">
      <alignment horizontal="left" vertical="top" wrapText="1"/>
    </xf>
    <xf numFmtId="0" fontId="22" fillId="0" borderId="8" xfId="0" applyFont="1" applyFill="1" applyBorder="1" applyAlignment="1">
      <alignment horizontal="left" vertical="top" wrapText="1"/>
    </xf>
    <xf numFmtId="49" fontId="22" fillId="0" borderId="6" xfId="0" applyNumberFormat="1" applyFont="1" applyFill="1" applyBorder="1" applyAlignment="1">
      <alignment horizontal="center" vertical="top"/>
    </xf>
    <xf numFmtId="49" fontId="22" fillId="0" borderId="7" xfId="0" applyNumberFormat="1" applyFont="1" applyFill="1" applyBorder="1" applyAlignment="1">
      <alignment horizontal="center" vertical="top"/>
    </xf>
    <xf numFmtId="49" fontId="0" fillId="0" borderId="21" xfId="0" applyNumberFormat="1" applyFill="1" applyBorder="1" applyAlignment="1">
      <alignment horizontal="center" vertical="top"/>
    </xf>
    <xf numFmtId="49" fontId="0" fillId="0" borderId="14" xfId="0" applyNumberFormat="1" applyFill="1" applyBorder="1" applyAlignment="1">
      <alignment horizontal="center" vertical="top"/>
    </xf>
    <xf numFmtId="49" fontId="0" fillId="0" borderId="29" xfId="0" applyNumberFormat="1" applyFill="1" applyBorder="1" applyAlignment="1">
      <alignment horizontal="center" vertical="top"/>
    </xf>
    <xf numFmtId="49" fontId="0" fillId="0" borderId="30" xfId="0" applyNumberFormat="1" applyFill="1" applyBorder="1" applyAlignment="1">
      <alignment horizontal="center" vertical="top"/>
    </xf>
    <xf numFmtId="0" fontId="0" fillId="0" borderId="112" xfId="0" applyFill="1" applyBorder="1" applyAlignment="1">
      <alignment horizontal="center" vertical="top"/>
    </xf>
    <xf numFmtId="0" fontId="0" fillId="0" borderId="112" xfId="0" applyFill="1" applyBorder="1" applyAlignment="1">
      <alignment horizontal="left" vertical="top" wrapText="1"/>
    </xf>
    <xf numFmtId="49" fontId="22" fillId="0" borderId="8" xfId="0" applyNumberFormat="1" applyFont="1" applyFill="1" applyBorder="1" applyAlignment="1">
      <alignment horizontal="center" vertical="top"/>
    </xf>
  </cellXfs>
  <cellStyles count="4">
    <cellStyle name="Normal" xfId="0" builtinId="0"/>
    <cellStyle name="Normal 2" xfId="2" xr:uid="{00000000-0005-0000-0000-000001000000}"/>
    <cellStyle name="Normal 2 2" xfId="3" xr:uid="{00000000-0005-0000-0000-000002000000}"/>
    <cellStyle name="Percent" xfId="1" builtinId="5"/>
  </cellStyles>
  <dxfs count="0"/>
  <tableStyles count="0" defaultTableStyle="TableStyleMedium2" defaultPivotStyle="PivotStyleLight16"/>
  <colors>
    <mruColors>
      <color rgb="FFCCFF99"/>
      <color rgb="FF33CC33"/>
      <color rgb="FF66FF66"/>
      <color rgb="FFC8C1A0"/>
      <color rgb="FFEEECE2"/>
      <color rgb="FF99FF99"/>
      <color rgb="FF008000"/>
      <color rgb="FF003300"/>
      <color rgb="FF99CC00"/>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B1:O87"/>
  <sheetViews>
    <sheetView showGridLines="0" topLeftCell="A25" zoomScale="80" zoomScaleNormal="80" workbookViewId="0">
      <selection activeCell="F28" sqref="F28:M28"/>
    </sheetView>
  </sheetViews>
  <sheetFormatPr defaultRowHeight="14.4" x14ac:dyDescent="0.3"/>
  <cols>
    <col min="2" max="2" width="5.6640625" customWidth="1"/>
    <col min="3" max="3" width="36.6640625" style="4" customWidth="1"/>
    <col min="4" max="4" width="2.6640625" style="4" customWidth="1"/>
    <col min="5" max="5" width="3.6640625" style="2" customWidth="1"/>
    <col min="6" max="6" width="30.6640625" customWidth="1"/>
    <col min="7" max="7" width="15.6640625" customWidth="1"/>
    <col min="8" max="8" width="20.6640625" customWidth="1"/>
    <col min="9" max="9" width="11.6640625" customWidth="1"/>
    <col min="10" max="10" width="13.44140625" customWidth="1"/>
    <col min="11" max="11" width="12.5546875" customWidth="1"/>
    <col min="12" max="12" width="14.6640625" customWidth="1"/>
    <col min="13" max="13" width="49.66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353" t="s">
        <v>2</v>
      </c>
      <c r="C6" s="353"/>
      <c r="D6" s="12" t="s">
        <v>35</v>
      </c>
      <c r="E6" s="13"/>
      <c r="F6" s="14"/>
    </row>
    <row r="7" spans="2:15" ht="15" customHeight="1" x14ac:dyDescent="0.3">
      <c r="B7" s="353" t="s">
        <v>5</v>
      </c>
      <c r="C7" s="353"/>
      <c r="D7" s="12" t="s">
        <v>35</v>
      </c>
      <c r="E7" s="13"/>
      <c r="F7" s="14"/>
    </row>
    <row r="8" spans="2:15" ht="15" customHeight="1" x14ac:dyDescent="0.3">
      <c r="B8" s="353" t="s">
        <v>6</v>
      </c>
      <c r="C8" s="353"/>
      <c r="D8" s="12" t="s">
        <v>35</v>
      </c>
      <c r="E8" s="13"/>
      <c r="F8" s="14"/>
    </row>
    <row r="9" spans="2:15" ht="15" customHeight="1" x14ac:dyDescent="0.3">
      <c r="B9" s="353" t="s">
        <v>7</v>
      </c>
      <c r="C9" s="353"/>
      <c r="D9" s="12" t="s">
        <v>35</v>
      </c>
      <c r="E9" s="13"/>
      <c r="F9" s="14"/>
    </row>
    <row r="10" spans="2:15" ht="15" customHeight="1" x14ac:dyDescent="0.3">
      <c r="B10" s="353" t="s">
        <v>3</v>
      </c>
      <c r="C10" s="353"/>
      <c r="D10" s="12" t="s">
        <v>35</v>
      </c>
      <c r="E10" s="13" t="s">
        <v>148</v>
      </c>
      <c r="F10" s="14"/>
    </row>
    <row r="11" spans="2:15" ht="15" customHeight="1" x14ac:dyDescent="0.3">
      <c r="B11" s="353" t="s">
        <v>4</v>
      </c>
      <c r="C11" s="353"/>
      <c r="D11" s="12" t="s">
        <v>35</v>
      </c>
      <c r="E11" s="13" t="s">
        <v>149</v>
      </c>
      <c r="F11" s="14"/>
    </row>
    <row r="12" spans="2:15" ht="15" customHeight="1" x14ac:dyDescent="0.3">
      <c r="D12" s="2"/>
    </row>
    <row r="13" spans="2:15" ht="15" customHeight="1" x14ac:dyDescent="0.3"/>
    <row r="14" spans="2:15" ht="15" customHeight="1" x14ac:dyDescent="0.3">
      <c r="B14" s="10" t="s">
        <v>8</v>
      </c>
    </row>
    <row r="15" spans="2:15" ht="28.8" x14ac:dyDescent="0.3">
      <c r="B15" s="354" t="s">
        <v>14</v>
      </c>
      <c r="C15" s="354"/>
      <c r="D15" s="354" t="s">
        <v>60</v>
      </c>
      <c r="E15" s="354"/>
      <c r="F15" s="354"/>
      <c r="G15" s="268" t="s">
        <v>9</v>
      </c>
      <c r="H15" s="268" t="s">
        <v>10</v>
      </c>
      <c r="I15" s="268" t="s">
        <v>11</v>
      </c>
      <c r="J15" s="268" t="s">
        <v>12</v>
      </c>
      <c r="K15" s="268" t="s">
        <v>13</v>
      </c>
      <c r="L15" s="5" t="s">
        <v>45</v>
      </c>
      <c r="M15" s="25" t="s">
        <v>68</v>
      </c>
      <c r="N15" s="1"/>
      <c r="O15" s="1"/>
    </row>
    <row r="16" spans="2:15" ht="13.95" customHeight="1" x14ac:dyDescent="0.3">
      <c r="B16" s="355" t="s">
        <v>15</v>
      </c>
      <c r="C16" s="355"/>
      <c r="D16" s="355" t="s">
        <v>16</v>
      </c>
      <c r="E16" s="355"/>
      <c r="F16" s="355"/>
      <c r="G16" s="269" t="s">
        <v>17</v>
      </c>
      <c r="H16" s="269" t="s">
        <v>18</v>
      </c>
      <c r="I16" s="269" t="s">
        <v>19</v>
      </c>
      <c r="J16" s="269" t="s">
        <v>20</v>
      </c>
      <c r="K16" s="269" t="s">
        <v>21</v>
      </c>
      <c r="L16" s="269" t="s">
        <v>22</v>
      </c>
      <c r="M16" s="26" t="s">
        <v>23</v>
      </c>
    </row>
    <row r="17" spans="2:13" ht="48.75" customHeight="1" x14ac:dyDescent="0.3">
      <c r="B17" s="67">
        <v>1</v>
      </c>
      <c r="C17" s="35" t="s">
        <v>150</v>
      </c>
      <c r="D17" s="350" t="s">
        <v>24</v>
      </c>
      <c r="E17" s="350"/>
      <c r="F17" s="43" t="s">
        <v>151</v>
      </c>
      <c r="G17" s="67" t="s">
        <v>54</v>
      </c>
      <c r="H17" s="285"/>
      <c r="I17" s="37">
        <v>0.1</v>
      </c>
      <c r="J17" s="67"/>
      <c r="K17" s="67"/>
      <c r="L17" s="67"/>
      <c r="M17" s="54" t="s">
        <v>165</v>
      </c>
    </row>
    <row r="18" spans="2:13" ht="42" customHeight="1" x14ac:dyDescent="0.3">
      <c r="B18" s="346">
        <v>2</v>
      </c>
      <c r="C18" s="348" t="s">
        <v>40</v>
      </c>
      <c r="D18" s="350" t="s">
        <v>26</v>
      </c>
      <c r="E18" s="350"/>
      <c r="F18" s="286" t="s">
        <v>152</v>
      </c>
      <c r="G18" s="67" t="s">
        <v>54</v>
      </c>
      <c r="H18" s="285"/>
      <c r="I18" s="37">
        <v>0.05</v>
      </c>
      <c r="J18" s="67"/>
      <c r="K18" s="67"/>
      <c r="L18" s="67"/>
      <c r="M18" s="54" t="s">
        <v>166</v>
      </c>
    </row>
    <row r="19" spans="2:13" ht="145.5" customHeight="1" x14ac:dyDescent="0.3">
      <c r="B19" s="347"/>
      <c r="C19" s="349"/>
      <c r="D19" s="351" t="s">
        <v>153</v>
      </c>
      <c r="E19" s="352"/>
      <c r="F19" s="68" t="s">
        <v>80</v>
      </c>
      <c r="G19" s="67" t="s">
        <v>54</v>
      </c>
      <c r="H19" s="67"/>
      <c r="I19" s="37">
        <v>0.05</v>
      </c>
      <c r="J19" s="67"/>
      <c r="K19" s="67"/>
      <c r="L19" s="67"/>
      <c r="M19" s="287" t="s">
        <v>263</v>
      </c>
    </row>
    <row r="20" spans="2:13" ht="56.25" customHeight="1" x14ac:dyDescent="0.3">
      <c r="B20" s="67">
        <v>3</v>
      </c>
      <c r="C20" s="35" t="s">
        <v>41</v>
      </c>
      <c r="D20" s="356" t="s">
        <v>27</v>
      </c>
      <c r="E20" s="356"/>
      <c r="F20" s="40" t="s">
        <v>75</v>
      </c>
      <c r="G20" s="34" t="s">
        <v>52</v>
      </c>
      <c r="H20" s="288" t="s">
        <v>119</v>
      </c>
      <c r="I20" s="37">
        <v>0.05</v>
      </c>
      <c r="J20" s="67"/>
      <c r="K20" s="67"/>
      <c r="L20" s="67"/>
      <c r="M20" s="54" t="s">
        <v>167</v>
      </c>
    </row>
    <row r="21" spans="2:13" ht="48.75" customHeight="1" x14ac:dyDescent="0.3">
      <c r="B21" s="346">
        <v>4</v>
      </c>
      <c r="C21" s="348" t="s">
        <v>48</v>
      </c>
      <c r="D21" s="351" t="s">
        <v>28</v>
      </c>
      <c r="E21" s="352"/>
      <c r="F21" s="40" t="s">
        <v>154</v>
      </c>
      <c r="G21" s="67" t="s">
        <v>54</v>
      </c>
      <c r="H21" s="289"/>
      <c r="I21" s="37">
        <v>0.1</v>
      </c>
      <c r="J21" s="34"/>
      <c r="K21" s="34"/>
      <c r="L21" s="34"/>
      <c r="M21" s="54" t="s">
        <v>168</v>
      </c>
    </row>
    <row r="22" spans="2:13" ht="63.75" customHeight="1" x14ac:dyDescent="0.3">
      <c r="B22" s="347"/>
      <c r="C22" s="349"/>
      <c r="D22" s="351" t="s">
        <v>169</v>
      </c>
      <c r="E22" s="352"/>
      <c r="F22" s="40" t="s">
        <v>155</v>
      </c>
      <c r="G22" s="67" t="s">
        <v>54</v>
      </c>
      <c r="H22" s="289"/>
      <c r="I22" s="37">
        <v>0.1</v>
      </c>
      <c r="J22" s="34"/>
      <c r="K22" s="34"/>
      <c r="L22" s="34"/>
      <c r="M22" s="54" t="s">
        <v>264</v>
      </c>
    </row>
    <row r="23" spans="2:13" ht="106.5" customHeight="1" x14ac:dyDescent="0.3">
      <c r="B23" s="67">
        <v>5</v>
      </c>
      <c r="C23" s="68" t="s">
        <v>111</v>
      </c>
      <c r="D23" s="351" t="s">
        <v>29</v>
      </c>
      <c r="E23" s="352"/>
      <c r="F23" s="40" t="s">
        <v>156</v>
      </c>
      <c r="G23" s="41" t="s">
        <v>52</v>
      </c>
      <c r="H23" s="289">
        <v>1</v>
      </c>
      <c r="I23" s="37">
        <v>0.05</v>
      </c>
      <c r="J23" s="34"/>
      <c r="K23" s="34"/>
      <c r="L23" s="34"/>
      <c r="M23" s="54" t="s">
        <v>265</v>
      </c>
    </row>
    <row r="24" spans="2:13" ht="65.25" customHeight="1" x14ac:dyDescent="0.3">
      <c r="B24" s="34">
        <v>6</v>
      </c>
      <c r="C24" s="35" t="s">
        <v>42</v>
      </c>
      <c r="D24" s="351" t="s">
        <v>30</v>
      </c>
      <c r="E24" s="352"/>
      <c r="F24" s="35" t="s">
        <v>43</v>
      </c>
      <c r="G24" s="34" t="s">
        <v>52</v>
      </c>
      <c r="H24" s="289">
        <v>0.03</v>
      </c>
      <c r="I24" s="37">
        <v>7.4999999999999997E-2</v>
      </c>
      <c r="J24" s="34"/>
      <c r="K24" s="34"/>
      <c r="L24" s="34"/>
      <c r="M24" s="55" t="s">
        <v>63</v>
      </c>
    </row>
    <row r="25" spans="2:13" ht="40.5" customHeight="1" x14ac:dyDescent="0.3">
      <c r="B25" s="50">
        <v>7</v>
      </c>
      <c r="C25" s="51" t="s">
        <v>44</v>
      </c>
      <c r="D25" s="351" t="s">
        <v>49</v>
      </c>
      <c r="E25" s="352"/>
      <c r="F25" s="35" t="s">
        <v>157</v>
      </c>
      <c r="G25" s="67" t="s">
        <v>54</v>
      </c>
      <c r="H25" s="290"/>
      <c r="I25" s="37">
        <v>7.4999999999999997E-2</v>
      </c>
      <c r="J25" s="34"/>
      <c r="K25" s="34"/>
      <c r="L25" s="34"/>
      <c r="M25" s="55" t="s">
        <v>170</v>
      </c>
    </row>
    <row r="26" spans="2:13" ht="43.5" customHeight="1" x14ac:dyDescent="0.3">
      <c r="B26" s="34">
        <v>8</v>
      </c>
      <c r="C26" s="35" t="s">
        <v>112</v>
      </c>
      <c r="D26" s="351" t="s">
        <v>50</v>
      </c>
      <c r="E26" s="352"/>
      <c r="F26" s="43" t="s">
        <v>72</v>
      </c>
      <c r="G26" s="67" t="s">
        <v>52</v>
      </c>
      <c r="H26" s="291">
        <v>0.55559999999999998</v>
      </c>
      <c r="I26" s="37">
        <v>0.05</v>
      </c>
      <c r="J26" s="67"/>
      <c r="K26" s="67"/>
      <c r="L26" s="67"/>
      <c r="M26" s="55" t="s">
        <v>266</v>
      </c>
    </row>
    <row r="27" spans="2:13" ht="51" customHeight="1" x14ac:dyDescent="0.3">
      <c r="B27" s="34">
        <v>9</v>
      </c>
      <c r="C27" s="35" t="s">
        <v>73</v>
      </c>
      <c r="D27" s="351" t="s">
        <v>51</v>
      </c>
      <c r="E27" s="352"/>
      <c r="F27" s="35" t="s">
        <v>171</v>
      </c>
      <c r="G27" s="67" t="s">
        <v>121</v>
      </c>
      <c r="H27" s="292" t="s">
        <v>120</v>
      </c>
      <c r="I27" s="37">
        <v>0.05</v>
      </c>
      <c r="J27" s="67"/>
      <c r="K27" s="67"/>
      <c r="L27" s="67"/>
      <c r="M27" s="54" t="s">
        <v>172</v>
      </c>
    </row>
    <row r="28" spans="2:13" ht="163.5" customHeight="1" x14ac:dyDescent="0.3">
      <c r="B28" s="34">
        <v>10</v>
      </c>
      <c r="C28" s="40" t="s">
        <v>67</v>
      </c>
      <c r="D28" s="351" t="s">
        <v>55</v>
      </c>
      <c r="E28" s="352"/>
      <c r="F28" s="35" t="s">
        <v>306</v>
      </c>
      <c r="G28" s="41" t="s">
        <v>53</v>
      </c>
      <c r="H28" s="34" t="s">
        <v>307</v>
      </c>
      <c r="I28" s="37">
        <v>0.05</v>
      </c>
      <c r="J28" s="34"/>
      <c r="K28" s="34"/>
      <c r="L28" s="34"/>
      <c r="M28" s="55" t="s">
        <v>308</v>
      </c>
    </row>
    <row r="29" spans="2:13" ht="78" customHeight="1" x14ac:dyDescent="0.3">
      <c r="B29" s="34">
        <v>11</v>
      </c>
      <c r="C29" s="35" t="s">
        <v>61</v>
      </c>
      <c r="D29" s="356" t="s">
        <v>74</v>
      </c>
      <c r="E29" s="356"/>
      <c r="F29" s="293" t="s">
        <v>62</v>
      </c>
      <c r="G29" s="41" t="s">
        <v>121</v>
      </c>
      <c r="H29" s="294" t="s">
        <v>77</v>
      </c>
      <c r="I29" s="37">
        <v>0.05</v>
      </c>
      <c r="J29" s="34"/>
      <c r="K29" s="34"/>
      <c r="L29" s="34"/>
      <c r="M29" s="55" t="s">
        <v>173</v>
      </c>
    </row>
    <row r="30" spans="2:13" ht="25.2" customHeight="1" x14ac:dyDescent="0.3">
      <c r="B30" s="357" t="s">
        <v>34</v>
      </c>
      <c r="C30" s="357"/>
      <c r="D30" s="357"/>
      <c r="E30" s="357"/>
      <c r="F30" s="357"/>
      <c r="G30" s="357"/>
      <c r="H30" s="357"/>
      <c r="I30" s="42">
        <f>SUM(I17:I29)</f>
        <v>0.85000000000000009</v>
      </c>
      <c r="J30" s="358"/>
      <c r="K30" s="358"/>
      <c r="L30" s="17">
        <f>SUM(L17:L29)</f>
        <v>0</v>
      </c>
      <c r="M30" s="18"/>
    </row>
    <row r="31" spans="2:13" ht="15" customHeight="1" x14ac:dyDescent="0.3">
      <c r="B31" s="2"/>
      <c r="E31" s="3"/>
      <c r="F31" s="15">
        <f>COUNTA(F17:F29)</f>
        <v>13</v>
      </c>
    </row>
    <row r="32" spans="2:13" ht="15" customHeight="1" x14ac:dyDescent="0.3">
      <c r="B32" s="2"/>
      <c r="E32" s="3"/>
    </row>
    <row r="33" spans="2:13" ht="15" customHeight="1" x14ac:dyDescent="0.3">
      <c r="B33" s="9" t="s">
        <v>31</v>
      </c>
      <c r="E33" s="3"/>
    </row>
    <row r="34" spans="2:13" ht="49.95" customHeight="1" x14ac:dyDescent="0.3">
      <c r="B34" s="359" t="s">
        <v>32</v>
      </c>
      <c r="C34" s="360"/>
      <c r="D34" s="360" t="s">
        <v>60</v>
      </c>
      <c r="E34" s="360"/>
      <c r="F34" s="360"/>
      <c r="G34" s="271" t="s">
        <v>9</v>
      </c>
      <c r="H34" s="271" t="s">
        <v>10</v>
      </c>
      <c r="I34" s="271" t="s">
        <v>11</v>
      </c>
      <c r="J34" s="271" t="s">
        <v>12</v>
      </c>
      <c r="K34" s="271" t="s">
        <v>13</v>
      </c>
      <c r="L34" s="270" t="s">
        <v>46</v>
      </c>
      <c r="M34" s="270" t="s">
        <v>69</v>
      </c>
    </row>
    <row r="35" spans="2:13" s="6" customFormat="1" ht="13.95" customHeight="1" x14ac:dyDescent="0.25">
      <c r="B35" s="361" t="s">
        <v>15</v>
      </c>
      <c r="C35" s="361"/>
      <c r="D35" s="361" t="s">
        <v>16</v>
      </c>
      <c r="E35" s="361"/>
      <c r="F35" s="361"/>
      <c r="G35" s="272" t="s">
        <v>17</v>
      </c>
      <c r="H35" s="272" t="s">
        <v>18</v>
      </c>
      <c r="I35" s="272" t="s">
        <v>19</v>
      </c>
      <c r="J35" s="272" t="s">
        <v>20</v>
      </c>
      <c r="K35" s="272" t="s">
        <v>21</v>
      </c>
      <c r="L35" s="272" t="s">
        <v>22</v>
      </c>
      <c r="M35" s="272" t="s">
        <v>23</v>
      </c>
    </row>
    <row r="36" spans="2:13" ht="152.25" customHeight="1" x14ac:dyDescent="0.3">
      <c r="B36" s="295">
        <v>12</v>
      </c>
      <c r="C36" s="296" t="s">
        <v>81</v>
      </c>
      <c r="D36" s="350" t="s">
        <v>76</v>
      </c>
      <c r="E36" s="350"/>
      <c r="F36" s="297" t="s">
        <v>161</v>
      </c>
      <c r="G36" s="67" t="s">
        <v>52</v>
      </c>
      <c r="H36" s="289">
        <v>1</v>
      </c>
      <c r="I36" s="37">
        <v>0.05</v>
      </c>
      <c r="J36" s="67"/>
      <c r="K36" s="67"/>
      <c r="L36" s="67"/>
      <c r="M36" s="298" t="s">
        <v>162</v>
      </c>
    </row>
    <row r="37" spans="2:13" ht="66" customHeight="1" x14ac:dyDescent="0.3">
      <c r="B37" s="299">
        <v>13</v>
      </c>
      <c r="C37" s="65" t="s">
        <v>267</v>
      </c>
      <c r="D37" s="351" t="s">
        <v>159</v>
      </c>
      <c r="E37" s="352"/>
      <c r="F37" s="300" t="s">
        <v>160</v>
      </c>
      <c r="G37" s="67"/>
      <c r="H37" s="67"/>
      <c r="I37" s="37">
        <v>0.05</v>
      </c>
      <c r="J37" s="67"/>
      <c r="K37" s="67"/>
      <c r="L37" s="67"/>
      <c r="M37" s="298" t="s">
        <v>164</v>
      </c>
    </row>
    <row r="38" spans="2:13" ht="25.2" customHeight="1" x14ac:dyDescent="0.3">
      <c r="B38" s="365" t="s">
        <v>34</v>
      </c>
      <c r="C38" s="365"/>
      <c r="D38" s="365"/>
      <c r="E38" s="365"/>
      <c r="F38" s="365"/>
      <c r="G38" s="365"/>
      <c r="H38" s="365"/>
      <c r="I38" s="82">
        <f>SUM(I36:I37)</f>
        <v>0.1</v>
      </c>
      <c r="J38" s="366"/>
      <c r="K38" s="366"/>
      <c r="L38" s="83">
        <f>SUM(L36:L36)</f>
        <v>0</v>
      </c>
      <c r="M38" s="84"/>
    </row>
    <row r="39" spans="2:13" ht="15" customHeight="1" x14ac:dyDescent="0.3">
      <c r="E39" s="3"/>
      <c r="F39" s="32">
        <f>COUNTA(#REF!)</f>
        <v>1</v>
      </c>
    </row>
    <row r="40" spans="2:13" ht="15" customHeight="1" x14ac:dyDescent="0.3">
      <c r="E40" s="3"/>
    </row>
    <row r="41" spans="2:13" ht="15" customHeight="1" x14ac:dyDescent="0.3">
      <c r="B41" s="8" t="s">
        <v>33</v>
      </c>
      <c r="E41" s="3"/>
    </row>
    <row r="42" spans="2:13" ht="49.95" customHeight="1" x14ac:dyDescent="0.3">
      <c r="B42" s="367" t="s">
        <v>36</v>
      </c>
      <c r="C42" s="368"/>
      <c r="D42" s="368" t="s">
        <v>60</v>
      </c>
      <c r="E42" s="368"/>
      <c r="F42" s="368"/>
      <c r="G42" s="266" t="s">
        <v>9</v>
      </c>
      <c r="H42" s="266" t="s">
        <v>10</v>
      </c>
      <c r="I42" s="266" t="s">
        <v>11</v>
      </c>
      <c r="J42" s="266" t="s">
        <v>12</v>
      </c>
      <c r="K42" s="266" t="s">
        <v>13</v>
      </c>
      <c r="L42" s="265" t="s">
        <v>47</v>
      </c>
      <c r="M42" s="265" t="s">
        <v>69</v>
      </c>
    </row>
    <row r="43" spans="2:13" ht="13.95" customHeight="1" x14ac:dyDescent="0.3">
      <c r="B43" s="362" t="s">
        <v>15</v>
      </c>
      <c r="C43" s="362"/>
      <c r="D43" s="362" t="s">
        <v>16</v>
      </c>
      <c r="E43" s="362"/>
      <c r="F43" s="362"/>
      <c r="G43" s="267" t="s">
        <v>17</v>
      </c>
      <c r="H43" s="267" t="s">
        <v>18</v>
      </c>
      <c r="I43" s="267" t="s">
        <v>19</v>
      </c>
      <c r="J43" s="267" t="s">
        <v>20</v>
      </c>
      <c r="K43" s="267" t="s">
        <v>21</v>
      </c>
      <c r="L43" s="267" t="s">
        <v>22</v>
      </c>
      <c r="M43" s="267" t="s">
        <v>23</v>
      </c>
    </row>
    <row r="44" spans="2:13" ht="49.95" customHeight="1" x14ac:dyDescent="0.3">
      <c r="B44" s="340">
        <v>14</v>
      </c>
      <c r="C44" s="301" t="s">
        <v>174</v>
      </c>
      <c r="D44" s="339" t="s">
        <v>206</v>
      </c>
      <c r="E44" s="339"/>
      <c r="F44" s="341" t="s">
        <v>304</v>
      </c>
      <c r="G44" s="340" t="s">
        <v>305</v>
      </c>
      <c r="H44" s="340"/>
      <c r="I44" s="23">
        <v>0.05</v>
      </c>
      <c r="J44" s="263"/>
      <c r="K44" s="263"/>
      <c r="L44" s="263"/>
      <c r="M44" s="24"/>
    </row>
    <row r="45" spans="2:13" ht="25.2" customHeight="1" x14ac:dyDescent="0.3">
      <c r="B45" s="363" t="s">
        <v>34</v>
      </c>
      <c r="C45" s="363"/>
      <c r="D45" s="363"/>
      <c r="E45" s="363"/>
      <c r="F45" s="363"/>
      <c r="G45" s="363"/>
      <c r="H45" s="363"/>
      <c r="I45" s="19">
        <f>SUM(I44:I44)</f>
        <v>0.05</v>
      </c>
      <c r="J45" s="364"/>
      <c r="K45" s="364"/>
      <c r="L45" s="20">
        <f>SUM(L44:L44)</f>
        <v>0</v>
      </c>
      <c r="M45" s="22"/>
    </row>
    <row r="46" spans="2:13" x14ac:dyDescent="0.3">
      <c r="E46" s="3"/>
    </row>
    <row r="47" spans="2:13" x14ac:dyDescent="0.3">
      <c r="E47" s="3"/>
    </row>
    <row r="48" spans="2:13" x14ac:dyDescent="0.3">
      <c r="E48" s="3"/>
      <c r="I48" s="31">
        <f>SUM(I45,I38,I30)</f>
        <v>1</v>
      </c>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row r="80" spans="5:5" x14ac:dyDescent="0.3">
      <c r="E80" s="3"/>
    </row>
    <row r="81" spans="5:5" x14ac:dyDescent="0.3">
      <c r="E81" s="3"/>
    </row>
    <row r="82" spans="5:5" x14ac:dyDescent="0.3">
      <c r="E82" s="3"/>
    </row>
    <row r="83" spans="5:5" x14ac:dyDescent="0.3">
      <c r="E83" s="3"/>
    </row>
    <row r="84" spans="5:5" x14ac:dyDescent="0.3">
      <c r="E84" s="3"/>
    </row>
    <row r="85" spans="5:5" x14ac:dyDescent="0.3">
      <c r="E85" s="3"/>
    </row>
    <row r="86" spans="5:5" x14ac:dyDescent="0.3">
      <c r="E86" s="3"/>
    </row>
    <row r="87" spans="5:5" x14ac:dyDescent="0.3">
      <c r="E87" s="3"/>
    </row>
  </sheetData>
  <mergeCells count="43">
    <mergeCell ref="B43:C43"/>
    <mergeCell ref="D43:F43"/>
    <mergeCell ref="B45:H45"/>
    <mergeCell ref="J45:K45"/>
    <mergeCell ref="D36:E36"/>
    <mergeCell ref="D37:E37"/>
    <mergeCell ref="B38:H38"/>
    <mergeCell ref="J38:K38"/>
    <mergeCell ref="B42:C42"/>
    <mergeCell ref="D42:F42"/>
    <mergeCell ref="B30:H30"/>
    <mergeCell ref="J30:K30"/>
    <mergeCell ref="B34:C34"/>
    <mergeCell ref="D34:F34"/>
    <mergeCell ref="B35:C35"/>
    <mergeCell ref="D35:F35"/>
    <mergeCell ref="D29:E29"/>
    <mergeCell ref="D20:E20"/>
    <mergeCell ref="B21:B22"/>
    <mergeCell ref="C21:C22"/>
    <mergeCell ref="D21:E21"/>
    <mergeCell ref="D22:E22"/>
    <mergeCell ref="D23:E23"/>
    <mergeCell ref="D24:E24"/>
    <mergeCell ref="D25:E25"/>
    <mergeCell ref="D26:E26"/>
    <mergeCell ref="D27:E27"/>
    <mergeCell ref="D28:E28"/>
    <mergeCell ref="B18:B19"/>
    <mergeCell ref="C18:C19"/>
    <mergeCell ref="D18:E18"/>
    <mergeCell ref="D19:E19"/>
    <mergeCell ref="B6:C6"/>
    <mergeCell ref="B7:C7"/>
    <mergeCell ref="B8:C8"/>
    <mergeCell ref="B9:C9"/>
    <mergeCell ref="B10:C10"/>
    <mergeCell ref="B11:C11"/>
    <mergeCell ref="B15:C15"/>
    <mergeCell ref="D15:F15"/>
    <mergeCell ref="B16:C16"/>
    <mergeCell ref="D16:F16"/>
    <mergeCell ref="D17:E17"/>
  </mergeCells>
  <pageMargins left="0.7" right="0.7" top="0.75" bottom="0.75" header="0.3" footer="0.3"/>
  <pageSetup paperSize="9"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O78"/>
  <sheetViews>
    <sheetView showGridLines="0" topLeftCell="A18" zoomScale="80" zoomScaleNormal="80" workbookViewId="0">
      <selection activeCell="F19" sqref="F19"/>
    </sheetView>
  </sheetViews>
  <sheetFormatPr defaultRowHeight="14.4" x14ac:dyDescent="0.3"/>
  <cols>
    <col min="2" max="2" width="5.6640625" customWidth="1"/>
    <col min="3" max="3" width="36.6640625" style="4" customWidth="1"/>
    <col min="4" max="4" width="2.6640625" style="4" customWidth="1"/>
    <col min="5" max="5" width="3.6640625" style="2" customWidth="1"/>
    <col min="6" max="6" width="30.6640625" customWidth="1"/>
    <col min="7" max="7" width="15.6640625" customWidth="1"/>
    <col min="8" max="8" width="20.6640625" customWidth="1"/>
    <col min="9" max="9" width="11.6640625" customWidth="1"/>
    <col min="10" max="10" width="13.44140625" customWidth="1"/>
    <col min="11" max="11" width="12.5546875" customWidth="1"/>
    <col min="12" max="12" width="14.6640625" customWidth="1"/>
    <col min="13" max="13" width="49.66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353" t="s">
        <v>2</v>
      </c>
      <c r="C6" s="353"/>
      <c r="D6" s="12" t="s">
        <v>35</v>
      </c>
      <c r="E6" s="13"/>
      <c r="F6" s="14"/>
    </row>
    <row r="7" spans="2:15" ht="15" customHeight="1" x14ac:dyDescent="0.3">
      <c r="B7" s="353" t="s">
        <v>5</v>
      </c>
      <c r="C7" s="353"/>
      <c r="D7" s="12" t="s">
        <v>35</v>
      </c>
      <c r="E7" s="13"/>
      <c r="F7" s="14"/>
    </row>
    <row r="8" spans="2:15" ht="15" customHeight="1" x14ac:dyDescent="0.3">
      <c r="B8" s="353" t="s">
        <v>6</v>
      </c>
      <c r="C8" s="353"/>
      <c r="D8" s="12" t="s">
        <v>35</v>
      </c>
      <c r="E8" s="13"/>
      <c r="F8" s="14"/>
    </row>
    <row r="9" spans="2:15" ht="15" customHeight="1" x14ac:dyDescent="0.3">
      <c r="B9" s="353" t="s">
        <v>7</v>
      </c>
      <c r="C9" s="353"/>
      <c r="D9" s="12" t="s">
        <v>35</v>
      </c>
      <c r="E9" s="13"/>
      <c r="F9" s="14"/>
    </row>
    <row r="10" spans="2:15" ht="15" customHeight="1" x14ac:dyDescent="0.3">
      <c r="B10" s="353" t="s">
        <v>3</v>
      </c>
      <c r="C10" s="353"/>
      <c r="D10" s="12" t="s">
        <v>35</v>
      </c>
      <c r="E10" s="13" t="s">
        <v>142</v>
      </c>
      <c r="F10" s="14"/>
    </row>
    <row r="11" spans="2:15" ht="15" customHeight="1" x14ac:dyDescent="0.3">
      <c r="B11" s="353" t="s">
        <v>4</v>
      </c>
      <c r="C11" s="353"/>
      <c r="D11" s="12" t="s">
        <v>35</v>
      </c>
      <c r="E11" s="13" t="s">
        <v>139</v>
      </c>
      <c r="F11" s="14"/>
    </row>
    <row r="12" spans="2:15" ht="15" customHeight="1" x14ac:dyDescent="0.3">
      <c r="D12" s="2"/>
    </row>
    <row r="13" spans="2:15" ht="15" customHeight="1" x14ac:dyDescent="0.3"/>
    <row r="14" spans="2:15" ht="15" customHeight="1" x14ac:dyDescent="0.3">
      <c r="B14" s="10" t="s">
        <v>8</v>
      </c>
    </row>
    <row r="15" spans="2:15" ht="28.8" x14ac:dyDescent="0.3">
      <c r="B15" s="354" t="s">
        <v>14</v>
      </c>
      <c r="C15" s="354"/>
      <c r="D15" s="354" t="s">
        <v>60</v>
      </c>
      <c r="E15" s="354"/>
      <c r="F15" s="354"/>
      <c r="G15" s="69" t="s">
        <v>9</v>
      </c>
      <c r="H15" s="69" t="s">
        <v>10</v>
      </c>
      <c r="I15" s="69" t="s">
        <v>11</v>
      </c>
      <c r="J15" s="69" t="s">
        <v>12</v>
      </c>
      <c r="K15" s="69" t="s">
        <v>13</v>
      </c>
      <c r="L15" s="5" t="s">
        <v>45</v>
      </c>
      <c r="M15" s="25" t="s">
        <v>68</v>
      </c>
      <c r="N15" s="1"/>
      <c r="O15" s="1"/>
    </row>
    <row r="16" spans="2:15" ht="13.95" customHeight="1" x14ac:dyDescent="0.3">
      <c r="B16" s="355" t="s">
        <v>15</v>
      </c>
      <c r="C16" s="355"/>
      <c r="D16" s="355" t="s">
        <v>16</v>
      </c>
      <c r="E16" s="355"/>
      <c r="F16" s="355"/>
      <c r="G16" s="70" t="s">
        <v>17</v>
      </c>
      <c r="H16" s="70" t="s">
        <v>18</v>
      </c>
      <c r="I16" s="70" t="s">
        <v>19</v>
      </c>
      <c r="J16" s="70" t="s">
        <v>20</v>
      </c>
      <c r="K16" s="70" t="s">
        <v>21</v>
      </c>
      <c r="L16" s="70" t="s">
        <v>22</v>
      </c>
      <c r="M16" s="26" t="s">
        <v>23</v>
      </c>
    </row>
    <row r="17" spans="2:13" ht="36" customHeight="1" x14ac:dyDescent="0.3">
      <c r="B17" s="44">
        <v>1</v>
      </c>
      <c r="C17" s="16" t="s">
        <v>73</v>
      </c>
      <c r="D17" s="376" t="s">
        <v>24</v>
      </c>
      <c r="E17" s="376"/>
      <c r="F17" s="16" t="s">
        <v>171</v>
      </c>
      <c r="G17" s="44" t="s">
        <v>121</v>
      </c>
      <c r="H17" s="254" t="s">
        <v>120</v>
      </c>
      <c r="I17" s="255">
        <v>0.1</v>
      </c>
      <c r="J17" s="203"/>
      <c r="K17" s="203"/>
      <c r="L17" s="203"/>
      <c r="M17" s="112" t="s">
        <v>172</v>
      </c>
    </row>
    <row r="18" spans="2:13" ht="54" customHeight="1" x14ac:dyDescent="0.3">
      <c r="B18" s="44">
        <v>2</v>
      </c>
      <c r="C18" s="204" t="s">
        <v>67</v>
      </c>
      <c r="D18" s="376" t="s">
        <v>26</v>
      </c>
      <c r="E18" s="376"/>
      <c r="F18" s="16" t="s">
        <v>65</v>
      </c>
      <c r="G18" s="80" t="s">
        <v>59</v>
      </c>
      <c r="H18" s="44">
        <v>0</v>
      </c>
      <c r="I18" s="153">
        <v>0.05</v>
      </c>
      <c r="J18" s="44"/>
      <c r="K18" s="44"/>
      <c r="L18" s="44"/>
      <c r="M18" s="256" t="s">
        <v>254</v>
      </c>
    </row>
    <row r="19" spans="2:13" ht="51.75" customHeight="1" x14ac:dyDescent="0.3">
      <c r="B19" s="247">
        <v>3</v>
      </c>
      <c r="C19" s="257" t="s">
        <v>242</v>
      </c>
      <c r="D19" s="461" t="s">
        <v>27</v>
      </c>
      <c r="E19" s="461"/>
      <c r="F19" s="214" t="s">
        <v>161</v>
      </c>
      <c r="G19" s="195" t="s">
        <v>52</v>
      </c>
      <c r="H19" s="243">
        <v>1</v>
      </c>
      <c r="I19" s="196">
        <v>0.1</v>
      </c>
      <c r="J19" s="247"/>
      <c r="K19" s="247"/>
      <c r="L19" s="247"/>
      <c r="M19" s="214" t="s">
        <v>235</v>
      </c>
    </row>
    <row r="20" spans="2:13" ht="78" customHeight="1" x14ac:dyDescent="0.3">
      <c r="B20" s="462">
        <v>4</v>
      </c>
      <c r="C20" s="463" t="s">
        <v>255</v>
      </c>
      <c r="D20" s="464" t="s">
        <v>28</v>
      </c>
      <c r="E20" s="465"/>
      <c r="F20" s="258" t="s">
        <v>256</v>
      </c>
      <c r="G20" s="259" t="s">
        <v>52</v>
      </c>
      <c r="H20" s="260">
        <v>1</v>
      </c>
      <c r="I20" s="261">
        <v>0.35</v>
      </c>
      <c r="J20" s="262"/>
      <c r="K20" s="262"/>
      <c r="L20" s="262"/>
      <c r="M20" s="248" t="s">
        <v>144</v>
      </c>
    </row>
    <row r="21" spans="2:13" ht="71.25" customHeight="1" x14ac:dyDescent="0.3">
      <c r="B21" s="462"/>
      <c r="C21" s="463"/>
      <c r="D21" s="389" t="s">
        <v>169</v>
      </c>
      <c r="E21" s="390"/>
      <c r="F21" s="98" t="s">
        <v>257</v>
      </c>
      <c r="G21" s="99" t="s">
        <v>52</v>
      </c>
      <c r="H21" s="100">
        <v>1</v>
      </c>
      <c r="I21" s="103">
        <v>0.3</v>
      </c>
      <c r="J21" s="101"/>
      <c r="K21" s="101"/>
      <c r="L21" s="101"/>
      <c r="M21" s="102" t="s">
        <v>145</v>
      </c>
    </row>
    <row r="22" spans="2:13" ht="25.2" customHeight="1" x14ac:dyDescent="0.3">
      <c r="B22" s="357" t="s">
        <v>34</v>
      </c>
      <c r="C22" s="357"/>
      <c r="D22" s="357"/>
      <c r="E22" s="357"/>
      <c r="F22" s="357"/>
      <c r="G22" s="357"/>
      <c r="H22" s="357"/>
      <c r="I22" s="42">
        <f>SUM(I17:I21)</f>
        <v>0.89999999999999991</v>
      </c>
      <c r="J22" s="358"/>
      <c r="K22" s="358"/>
      <c r="L22" s="17">
        <f>SUM(L17:L21)</f>
        <v>0</v>
      </c>
      <c r="M22" s="18"/>
    </row>
    <row r="23" spans="2:13" ht="15" customHeight="1" x14ac:dyDescent="0.3">
      <c r="B23" s="2"/>
      <c r="E23" s="3"/>
      <c r="F23" s="15">
        <f>COUNTA(F17:F21)</f>
        <v>5</v>
      </c>
    </row>
    <row r="24" spans="2:13" ht="15" customHeight="1" x14ac:dyDescent="0.3">
      <c r="B24" s="2"/>
      <c r="E24" s="3"/>
    </row>
    <row r="25" spans="2:13" ht="15" customHeight="1" x14ac:dyDescent="0.3">
      <c r="B25" s="9" t="s">
        <v>31</v>
      </c>
      <c r="E25" s="3"/>
    </row>
    <row r="26" spans="2:13" ht="49.95" customHeight="1" x14ac:dyDescent="0.3">
      <c r="B26" s="359" t="s">
        <v>32</v>
      </c>
      <c r="C26" s="360"/>
      <c r="D26" s="360" t="s">
        <v>60</v>
      </c>
      <c r="E26" s="360"/>
      <c r="F26" s="360"/>
      <c r="G26" s="72" t="s">
        <v>9</v>
      </c>
      <c r="H26" s="72" t="s">
        <v>10</v>
      </c>
      <c r="I26" s="72" t="s">
        <v>11</v>
      </c>
      <c r="J26" s="72" t="s">
        <v>12</v>
      </c>
      <c r="K26" s="72" t="s">
        <v>13</v>
      </c>
      <c r="L26" s="71" t="s">
        <v>46</v>
      </c>
      <c r="M26" s="71" t="s">
        <v>69</v>
      </c>
    </row>
    <row r="27" spans="2:13" s="6" customFormat="1" ht="13.95" customHeight="1" x14ac:dyDescent="0.25">
      <c r="B27" s="361" t="s">
        <v>15</v>
      </c>
      <c r="C27" s="361"/>
      <c r="D27" s="361" t="s">
        <v>16</v>
      </c>
      <c r="E27" s="361"/>
      <c r="F27" s="361"/>
      <c r="G27" s="73" t="s">
        <v>17</v>
      </c>
      <c r="H27" s="73" t="s">
        <v>18</v>
      </c>
      <c r="I27" s="73" t="s">
        <v>19</v>
      </c>
      <c r="J27" s="73" t="s">
        <v>20</v>
      </c>
      <c r="K27" s="73" t="s">
        <v>21</v>
      </c>
      <c r="L27" s="73" t="s">
        <v>22</v>
      </c>
      <c r="M27" s="73" t="s">
        <v>23</v>
      </c>
    </row>
    <row r="28" spans="2:13" ht="48" customHeight="1" x14ac:dyDescent="0.3">
      <c r="B28" s="88"/>
      <c r="C28" s="89"/>
      <c r="D28" s="440"/>
      <c r="E28" s="441"/>
      <c r="F28" s="90"/>
      <c r="G28" s="91"/>
      <c r="H28" s="64"/>
      <c r="I28" s="96"/>
      <c r="J28" s="93"/>
      <c r="K28" s="97"/>
      <c r="L28" s="97"/>
      <c r="M28" s="95"/>
    </row>
    <row r="29" spans="2:13" ht="25.2" customHeight="1" x14ac:dyDescent="0.3">
      <c r="B29" s="456" t="s">
        <v>34</v>
      </c>
      <c r="C29" s="457"/>
      <c r="D29" s="457"/>
      <c r="E29" s="457"/>
      <c r="F29" s="457"/>
      <c r="G29" s="457"/>
      <c r="H29" s="458"/>
      <c r="I29" s="82">
        <f>SUM(I28:I28)</f>
        <v>0</v>
      </c>
      <c r="J29" s="459"/>
      <c r="K29" s="460"/>
      <c r="L29" s="83">
        <f>SUM(L28:L28)</f>
        <v>0</v>
      </c>
      <c r="M29" s="84"/>
    </row>
    <row r="30" spans="2:13" ht="15" customHeight="1" x14ac:dyDescent="0.3">
      <c r="E30" s="3"/>
      <c r="F30" s="15">
        <f>COUNTA(F24:F28)</f>
        <v>0</v>
      </c>
    </row>
    <row r="31" spans="2:13" ht="15" customHeight="1" x14ac:dyDescent="0.3">
      <c r="E31" s="3"/>
    </row>
    <row r="32" spans="2:13" ht="15" customHeight="1" x14ac:dyDescent="0.3">
      <c r="B32" s="8" t="s">
        <v>33</v>
      </c>
      <c r="E32" s="3"/>
    </row>
    <row r="33" spans="2:13" ht="49.95" customHeight="1" x14ac:dyDescent="0.3">
      <c r="B33" s="367" t="s">
        <v>36</v>
      </c>
      <c r="C33" s="368"/>
      <c r="D33" s="368" t="s">
        <v>60</v>
      </c>
      <c r="E33" s="368"/>
      <c r="F33" s="368"/>
      <c r="G33" s="75" t="s">
        <v>9</v>
      </c>
      <c r="H33" s="75" t="s">
        <v>10</v>
      </c>
      <c r="I33" s="75" t="s">
        <v>11</v>
      </c>
      <c r="J33" s="75" t="s">
        <v>12</v>
      </c>
      <c r="K33" s="75" t="s">
        <v>13</v>
      </c>
      <c r="L33" s="74" t="s">
        <v>47</v>
      </c>
      <c r="M33" s="74" t="s">
        <v>69</v>
      </c>
    </row>
    <row r="34" spans="2:13" ht="13.95" customHeight="1" x14ac:dyDescent="0.3">
      <c r="B34" s="362" t="s">
        <v>15</v>
      </c>
      <c r="C34" s="362"/>
      <c r="D34" s="362" t="s">
        <v>16</v>
      </c>
      <c r="E34" s="362"/>
      <c r="F34" s="362"/>
      <c r="G34" s="76" t="s">
        <v>17</v>
      </c>
      <c r="H34" s="76" t="s">
        <v>18</v>
      </c>
      <c r="I34" s="76" t="s">
        <v>19</v>
      </c>
      <c r="J34" s="76" t="s">
        <v>20</v>
      </c>
      <c r="K34" s="76" t="s">
        <v>21</v>
      </c>
      <c r="L34" s="76" t="s">
        <v>22</v>
      </c>
      <c r="M34" s="76" t="s">
        <v>23</v>
      </c>
    </row>
    <row r="35" spans="2:13" ht="49.95" customHeight="1" x14ac:dyDescent="0.3">
      <c r="B35" s="77"/>
      <c r="C35" s="33" t="s">
        <v>66</v>
      </c>
      <c r="D35" s="378"/>
      <c r="E35" s="378"/>
      <c r="F35" s="78"/>
      <c r="G35" s="77"/>
      <c r="H35" s="77"/>
      <c r="I35" s="23">
        <v>0.1</v>
      </c>
      <c r="J35" s="77"/>
      <c r="K35" s="77"/>
      <c r="L35" s="77"/>
      <c r="M35" s="24"/>
    </row>
    <row r="36" spans="2:13" ht="25.2" customHeight="1" x14ac:dyDescent="0.3">
      <c r="B36" s="363" t="s">
        <v>34</v>
      </c>
      <c r="C36" s="363"/>
      <c r="D36" s="363"/>
      <c r="E36" s="363"/>
      <c r="F36" s="363"/>
      <c r="G36" s="363"/>
      <c r="H36" s="363"/>
      <c r="I36" s="19">
        <f>SUM(I35:I35)</f>
        <v>0.1</v>
      </c>
      <c r="J36" s="364"/>
      <c r="K36" s="364"/>
      <c r="L36" s="20">
        <f>SUM(L35:L35)</f>
        <v>0</v>
      </c>
      <c r="M36" s="22"/>
    </row>
    <row r="37" spans="2:13" x14ac:dyDescent="0.3">
      <c r="E37" s="3"/>
    </row>
    <row r="38" spans="2:13" x14ac:dyDescent="0.3">
      <c r="E38" s="3"/>
    </row>
    <row r="39" spans="2:13" x14ac:dyDescent="0.3">
      <c r="E39" s="3"/>
      <c r="I39" s="31">
        <f>SUM(I36,I29,I22)</f>
        <v>0.99999999999999989</v>
      </c>
    </row>
    <row r="40" spans="2:13" x14ac:dyDescent="0.3">
      <c r="E40" s="3"/>
    </row>
    <row r="41" spans="2:13" x14ac:dyDescent="0.3">
      <c r="E41" s="3"/>
    </row>
    <row r="42" spans="2:13" x14ac:dyDescent="0.3">
      <c r="E42" s="3"/>
    </row>
    <row r="43" spans="2:13" x14ac:dyDescent="0.3">
      <c r="E43" s="3"/>
    </row>
    <row r="44" spans="2:13" x14ac:dyDescent="0.3">
      <c r="E44" s="3"/>
    </row>
    <row r="45" spans="2:13" x14ac:dyDescent="0.3">
      <c r="E45" s="3"/>
    </row>
    <row r="46" spans="2:13" x14ac:dyDescent="0.3">
      <c r="E46" s="3"/>
    </row>
    <row r="47" spans="2:13" x14ac:dyDescent="0.3">
      <c r="E47" s="3"/>
    </row>
    <row r="48" spans="2:13"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sheetData>
  <mergeCells count="33">
    <mergeCell ref="D18:E18"/>
    <mergeCell ref="D19:E19"/>
    <mergeCell ref="B20:B21"/>
    <mergeCell ref="C20:C21"/>
    <mergeCell ref="D20:E20"/>
    <mergeCell ref="D21:E21"/>
    <mergeCell ref="B11:C11"/>
    <mergeCell ref="B6:C6"/>
    <mergeCell ref="B7:C7"/>
    <mergeCell ref="B8:C8"/>
    <mergeCell ref="B9:C9"/>
    <mergeCell ref="B10:C10"/>
    <mergeCell ref="B15:C15"/>
    <mergeCell ref="D15:F15"/>
    <mergeCell ref="B16:C16"/>
    <mergeCell ref="D16:F16"/>
    <mergeCell ref="D17:E17"/>
    <mergeCell ref="B22:H22"/>
    <mergeCell ref="J22:K22"/>
    <mergeCell ref="B26:C26"/>
    <mergeCell ref="D26:F26"/>
    <mergeCell ref="B27:C27"/>
    <mergeCell ref="D27:F27"/>
    <mergeCell ref="B36:H36"/>
    <mergeCell ref="J36:K36"/>
    <mergeCell ref="D28:E28"/>
    <mergeCell ref="B29:H29"/>
    <mergeCell ref="J29:K29"/>
    <mergeCell ref="B33:C33"/>
    <mergeCell ref="D33:F33"/>
    <mergeCell ref="B34:C34"/>
    <mergeCell ref="D34:F34"/>
    <mergeCell ref="D35:E35"/>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O86"/>
  <sheetViews>
    <sheetView showGridLines="0" zoomScale="80" zoomScaleNormal="80" workbookViewId="0">
      <selection activeCell="I24" sqref="I24"/>
    </sheetView>
  </sheetViews>
  <sheetFormatPr defaultRowHeight="14.4" x14ac:dyDescent="0.3"/>
  <cols>
    <col min="2" max="2" width="5.6640625" customWidth="1"/>
    <col min="3" max="3" width="36.6640625" style="4" customWidth="1"/>
    <col min="4" max="4" width="2.6640625" style="4" customWidth="1"/>
    <col min="5" max="5" width="3.6640625" style="2" customWidth="1"/>
    <col min="6" max="6" width="30.6640625" customWidth="1"/>
    <col min="7" max="7" width="15.6640625" customWidth="1"/>
    <col min="8" max="8" width="20.6640625" customWidth="1"/>
    <col min="9" max="9" width="11.6640625" customWidth="1"/>
    <col min="10" max="10" width="13.44140625" customWidth="1"/>
    <col min="11" max="11" width="12.5546875" customWidth="1"/>
    <col min="12" max="12" width="14.6640625" customWidth="1"/>
    <col min="13" max="13" width="49.66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353" t="s">
        <v>2</v>
      </c>
      <c r="C6" s="353"/>
      <c r="D6" s="12" t="s">
        <v>35</v>
      </c>
      <c r="E6" s="13"/>
      <c r="F6" s="14"/>
    </row>
    <row r="7" spans="2:15" ht="15" customHeight="1" x14ac:dyDescent="0.3">
      <c r="B7" s="353" t="s">
        <v>5</v>
      </c>
      <c r="C7" s="353"/>
      <c r="D7" s="12" t="s">
        <v>35</v>
      </c>
      <c r="E7" s="13"/>
      <c r="F7" s="14"/>
    </row>
    <row r="8" spans="2:15" ht="15" customHeight="1" x14ac:dyDescent="0.3">
      <c r="B8" s="353" t="s">
        <v>6</v>
      </c>
      <c r="C8" s="353"/>
      <c r="D8" s="12" t="s">
        <v>35</v>
      </c>
      <c r="E8" s="13"/>
      <c r="F8" s="14"/>
    </row>
    <row r="9" spans="2:15" ht="15" customHeight="1" x14ac:dyDescent="0.3">
      <c r="B9" s="353" t="s">
        <v>7</v>
      </c>
      <c r="C9" s="353"/>
      <c r="D9" s="12" t="s">
        <v>35</v>
      </c>
      <c r="E9" s="13"/>
      <c r="F9" s="14"/>
    </row>
    <row r="10" spans="2:15" ht="15" customHeight="1" x14ac:dyDescent="0.3">
      <c r="B10" s="353" t="s">
        <v>3</v>
      </c>
      <c r="C10" s="353"/>
      <c r="D10" s="12" t="s">
        <v>35</v>
      </c>
      <c r="E10" s="13" t="s">
        <v>122</v>
      </c>
      <c r="F10" s="14"/>
    </row>
    <row r="11" spans="2:15" ht="15" customHeight="1" x14ac:dyDescent="0.3">
      <c r="B11" s="353" t="s">
        <v>4</v>
      </c>
      <c r="C11" s="353"/>
      <c r="D11" s="12" t="s">
        <v>35</v>
      </c>
      <c r="E11" s="13" t="s">
        <v>149</v>
      </c>
      <c r="F11" s="14"/>
    </row>
    <row r="12" spans="2:15" ht="15" customHeight="1" x14ac:dyDescent="0.3">
      <c r="D12" s="2"/>
    </row>
    <row r="13" spans="2:15" ht="15" customHeight="1" x14ac:dyDescent="0.3"/>
    <row r="14" spans="2:15" ht="15" customHeight="1" x14ac:dyDescent="0.3">
      <c r="B14" s="10" t="s">
        <v>8</v>
      </c>
    </row>
    <row r="15" spans="2:15" ht="28.8" x14ac:dyDescent="0.3">
      <c r="B15" s="354" t="s">
        <v>14</v>
      </c>
      <c r="C15" s="354"/>
      <c r="D15" s="354" t="s">
        <v>60</v>
      </c>
      <c r="E15" s="354"/>
      <c r="F15" s="354"/>
      <c r="G15" s="268" t="s">
        <v>9</v>
      </c>
      <c r="H15" s="268" t="s">
        <v>10</v>
      </c>
      <c r="I15" s="268" t="s">
        <v>11</v>
      </c>
      <c r="J15" s="268" t="s">
        <v>12</v>
      </c>
      <c r="K15" s="268" t="s">
        <v>13</v>
      </c>
      <c r="L15" s="5" t="s">
        <v>45</v>
      </c>
      <c r="M15" s="25" t="s">
        <v>68</v>
      </c>
      <c r="N15" s="1"/>
      <c r="O15" s="1"/>
    </row>
    <row r="16" spans="2:15" ht="13.95" customHeight="1" x14ac:dyDescent="0.3">
      <c r="B16" s="355" t="s">
        <v>15</v>
      </c>
      <c r="C16" s="355"/>
      <c r="D16" s="355" t="s">
        <v>16</v>
      </c>
      <c r="E16" s="355"/>
      <c r="F16" s="355"/>
      <c r="G16" s="269" t="s">
        <v>17</v>
      </c>
      <c r="H16" s="269" t="s">
        <v>18</v>
      </c>
      <c r="I16" s="269" t="s">
        <v>19</v>
      </c>
      <c r="J16" s="269" t="s">
        <v>20</v>
      </c>
      <c r="K16" s="269" t="s">
        <v>21</v>
      </c>
      <c r="L16" s="269" t="s">
        <v>22</v>
      </c>
      <c r="M16" s="26" t="s">
        <v>23</v>
      </c>
    </row>
    <row r="17" spans="2:13" ht="41.25" customHeight="1" x14ac:dyDescent="0.3">
      <c r="B17" s="466">
        <v>1</v>
      </c>
      <c r="C17" s="467" t="s">
        <v>40</v>
      </c>
      <c r="D17" s="350" t="s">
        <v>24</v>
      </c>
      <c r="E17" s="350"/>
      <c r="F17" s="286" t="s">
        <v>152</v>
      </c>
      <c r="G17" s="67" t="s">
        <v>54</v>
      </c>
      <c r="H17" s="285"/>
      <c r="I17" s="37">
        <v>0.1</v>
      </c>
      <c r="J17" s="67"/>
      <c r="K17" s="67"/>
      <c r="L17" s="67"/>
      <c r="M17" s="54" t="s">
        <v>166</v>
      </c>
    </row>
    <row r="18" spans="2:13" ht="39" customHeight="1" x14ac:dyDescent="0.3">
      <c r="B18" s="347"/>
      <c r="C18" s="349"/>
      <c r="D18" s="351" t="s">
        <v>25</v>
      </c>
      <c r="E18" s="352"/>
      <c r="F18" s="68" t="s">
        <v>87</v>
      </c>
      <c r="G18" s="67" t="s">
        <v>54</v>
      </c>
      <c r="H18" s="67"/>
      <c r="I18" s="37">
        <v>0.1</v>
      </c>
      <c r="J18" s="67"/>
      <c r="K18" s="67"/>
      <c r="L18" s="67"/>
      <c r="M18" s="54" t="s">
        <v>64</v>
      </c>
    </row>
    <row r="19" spans="2:13" ht="115.2" x14ac:dyDescent="0.3">
      <c r="B19" s="302">
        <v>2</v>
      </c>
      <c r="C19" s="303" t="s">
        <v>41</v>
      </c>
      <c r="D19" s="468" t="s">
        <v>26</v>
      </c>
      <c r="E19" s="468"/>
      <c r="F19" s="304" t="s">
        <v>230</v>
      </c>
      <c r="G19" s="305" t="s">
        <v>52</v>
      </c>
      <c r="H19" s="302" t="s">
        <v>268</v>
      </c>
      <c r="I19" s="306">
        <v>0.05</v>
      </c>
      <c r="J19" s="302"/>
      <c r="K19" s="302"/>
      <c r="L19" s="302"/>
      <c r="M19" s="287" t="s">
        <v>185</v>
      </c>
    </row>
    <row r="20" spans="2:13" ht="61.5" customHeight="1" x14ac:dyDescent="0.3">
      <c r="B20" s="50">
        <v>3</v>
      </c>
      <c r="C20" s="51" t="s">
        <v>48</v>
      </c>
      <c r="D20" s="351" t="s">
        <v>27</v>
      </c>
      <c r="E20" s="352"/>
      <c r="F20" s="40" t="s">
        <v>154</v>
      </c>
      <c r="G20" s="67" t="s">
        <v>54</v>
      </c>
      <c r="H20" s="289"/>
      <c r="I20" s="37">
        <v>0.1</v>
      </c>
      <c r="J20" s="34"/>
      <c r="K20" s="34"/>
      <c r="L20" s="34"/>
      <c r="M20" s="54" t="s">
        <v>168</v>
      </c>
    </row>
    <row r="21" spans="2:13" ht="48" customHeight="1" x14ac:dyDescent="0.3">
      <c r="B21" s="67">
        <v>4</v>
      </c>
      <c r="C21" s="68" t="s">
        <v>42</v>
      </c>
      <c r="D21" s="469" t="s">
        <v>28</v>
      </c>
      <c r="E21" s="470"/>
      <c r="F21" s="112" t="s">
        <v>269</v>
      </c>
      <c r="G21" s="67" t="s">
        <v>183</v>
      </c>
      <c r="H21" s="290"/>
      <c r="I21" s="37">
        <v>7.4999999999999997E-2</v>
      </c>
      <c r="J21" s="34"/>
      <c r="K21" s="34"/>
      <c r="L21" s="34"/>
      <c r="M21" s="55" t="s">
        <v>270</v>
      </c>
    </row>
    <row r="22" spans="2:13" ht="57.75" customHeight="1" x14ac:dyDescent="0.3">
      <c r="B22" s="34">
        <v>5</v>
      </c>
      <c r="C22" s="35" t="s">
        <v>44</v>
      </c>
      <c r="D22" s="351" t="s">
        <v>29</v>
      </c>
      <c r="E22" s="352"/>
      <c r="F22" s="35" t="s">
        <v>157</v>
      </c>
      <c r="G22" s="67" t="s">
        <v>54</v>
      </c>
      <c r="H22" s="290"/>
      <c r="I22" s="37">
        <v>0.1</v>
      </c>
      <c r="J22" s="34"/>
      <c r="K22" s="34"/>
      <c r="L22" s="34"/>
      <c r="M22" s="55" t="s">
        <v>170</v>
      </c>
    </row>
    <row r="23" spans="2:13" ht="57.75" customHeight="1" x14ac:dyDescent="0.3">
      <c r="B23" s="34">
        <v>6</v>
      </c>
      <c r="C23" s="35" t="s">
        <v>73</v>
      </c>
      <c r="D23" s="351" t="s">
        <v>30</v>
      </c>
      <c r="E23" s="352"/>
      <c r="F23" s="35" t="s">
        <v>171</v>
      </c>
      <c r="G23" s="67" t="s">
        <v>121</v>
      </c>
      <c r="H23" s="307" t="s">
        <v>120</v>
      </c>
      <c r="I23" s="37">
        <v>0.05</v>
      </c>
      <c r="J23" s="67"/>
      <c r="K23" s="67"/>
      <c r="L23" s="67"/>
      <c r="M23" s="54" t="s">
        <v>271</v>
      </c>
    </row>
    <row r="24" spans="2:13" ht="150" customHeight="1" x14ac:dyDescent="0.3">
      <c r="B24" s="34">
        <v>7</v>
      </c>
      <c r="C24" s="40" t="s">
        <v>67</v>
      </c>
      <c r="D24" s="351" t="s">
        <v>49</v>
      </c>
      <c r="E24" s="352"/>
      <c r="F24" s="35" t="s">
        <v>88</v>
      </c>
      <c r="G24" s="41" t="s">
        <v>59</v>
      </c>
      <c r="H24" s="34">
        <v>0</v>
      </c>
      <c r="I24" s="37">
        <v>0.05</v>
      </c>
      <c r="J24" s="34"/>
      <c r="K24" s="34"/>
      <c r="L24" s="34"/>
      <c r="M24" s="55" t="s">
        <v>89</v>
      </c>
    </row>
    <row r="25" spans="2:13" ht="150" customHeight="1" x14ac:dyDescent="0.3">
      <c r="B25" s="295">
        <v>8</v>
      </c>
      <c r="C25" s="296" t="s">
        <v>81</v>
      </c>
      <c r="D25" s="350" t="s">
        <v>50</v>
      </c>
      <c r="E25" s="350"/>
      <c r="F25" s="297" t="s">
        <v>161</v>
      </c>
      <c r="G25" s="67" t="s">
        <v>52</v>
      </c>
      <c r="H25" s="289">
        <v>1</v>
      </c>
      <c r="I25" s="37">
        <v>0.05</v>
      </c>
      <c r="J25" s="67"/>
      <c r="K25" s="67"/>
      <c r="L25" s="67"/>
      <c r="M25" s="308" t="s">
        <v>272</v>
      </c>
    </row>
    <row r="26" spans="2:13" ht="25.2" customHeight="1" x14ac:dyDescent="0.3">
      <c r="B26" s="357" t="s">
        <v>34</v>
      </c>
      <c r="C26" s="357"/>
      <c r="D26" s="357"/>
      <c r="E26" s="357"/>
      <c r="F26" s="357"/>
      <c r="G26" s="357"/>
      <c r="H26" s="357"/>
      <c r="I26" s="59">
        <f>SUM(I17:I25)</f>
        <v>0.67500000000000016</v>
      </c>
      <c r="J26" s="358"/>
      <c r="K26" s="358"/>
      <c r="L26" s="17">
        <f>SUM(L17:L25)</f>
        <v>0</v>
      </c>
      <c r="M26" s="18"/>
    </row>
    <row r="27" spans="2:13" ht="15" customHeight="1" x14ac:dyDescent="0.3">
      <c r="B27" s="2"/>
      <c r="E27" s="3"/>
      <c r="F27" s="15">
        <f>COUNTA(F17:F25)</f>
        <v>9</v>
      </c>
    </row>
    <row r="28" spans="2:13" ht="15" customHeight="1" x14ac:dyDescent="0.3">
      <c r="B28" s="2"/>
      <c r="E28" s="3"/>
    </row>
    <row r="29" spans="2:13" ht="15" customHeight="1" x14ac:dyDescent="0.3">
      <c r="B29" s="9" t="s">
        <v>31</v>
      </c>
      <c r="E29" s="3"/>
    </row>
    <row r="30" spans="2:13" ht="49.95" customHeight="1" x14ac:dyDescent="0.3">
      <c r="B30" s="359" t="s">
        <v>32</v>
      </c>
      <c r="C30" s="360"/>
      <c r="D30" s="360" t="s">
        <v>60</v>
      </c>
      <c r="E30" s="360"/>
      <c r="F30" s="360"/>
      <c r="G30" s="271" t="s">
        <v>9</v>
      </c>
      <c r="H30" s="271" t="s">
        <v>10</v>
      </c>
      <c r="I30" s="271" t="s">
        <v>11</v>
      </c>
      <c r="J30" s="271" t="s">
        <v>12</v>
      </c>
      <c r="K30" s="271" t="s">
        <v>13</v>
      </c>
      <c r="L30" s="270" t="s">
        <v>46</v>
      </c>
      <c r="M30" s="270" t="s">
        <v>69</v>
      </c>
    </row>
    <row r="31" spans="2:13" s="6" customFormat="1" ht="13.95" customHeight="1" x14ac:dyDescent="0.25">
      <c r="B31" s="361" t="s">
        <v>15</v>
      </c>
      <c r="C31" s="361"/>
      <c r="D31" s="361" t="s">
        <v>16</v>
      </c>
      <c r="E31" s="361"/>
      <c r="F31" s="361"/>
      <c r="G31" s="272" t="s">
        <v>17</v>
      </c>
      <c r="H31" s="272" t="s">
        <v>18</v>
      </c>
      <c r="I31" s="272" t="s">
        <v>19</v>
      </c>
      <c r="J31" s="272" t="s">
        <v>20</v>
      </c>
      <c r="K31" s="272" t="s">
        <v>21</v>
      </c>
      <c r="L31" s="272" t="s">
        <v>22</v>
      </c>
      <c r="M31" s="272" t="s">
        <v>23</v>
      </c>
    </row>
    <row r="32" spans="2:13" ht="54" customHeight="1" x14ac:dyDescent="0.3">
      <c r="B32" s="46">
        <v>9</v>
      </c>
      <c r="C32" s="58" t="s">
        <v>90</v>
      </c>
      <c r="D32" s="380" t="s">
        <v>51</v>
      </c>
      <c r="E32" s="381"/>
      <c r="F32" s="39" t="s">
        <v>91</v>
      </c>
      <c r="G32" s="53" t="s">
        <v>53</v>
      </c>
      <c r="H32" s="263"/>
      <c r="I32" s="23">
        <v>7.4999999999999997E-2</v>
      </c>
      <c r="J32" s="263"/>
      <c r="K32" s="263"/>
      <c r="L32" s="263"/>
      <c r="M32" s="57" t="s">
        <v>92</v>
      </c>
    </row>
    <row r="33" spans="2:13" ht="72" x14ac:dyDescent="0.3">
      <c r="B33" s="471">
        <v>10</v>
      </c>
      <c r="C33" s="472" t="s">
        <v>93</v>
      </c>
      <c r="D33" s="378" t="s">
        <v>55</v>
      </c>
      <c r="E33" s="378"/>
      <c r="F33" s="297" t="s">
        <v>94</v>
      </c>
      <c r="G33" s="263" t="s">
        <v>52</v>
      </c>
      <c r="H33" s="60">
        <v>1</v>
      </c>
      <c r="I33" s="23">
        <v>0.05</v>
      </c>
      <c r="J33" s="263"/>
      <c r="K33" s="263"/>
      <c r="L33" s="263"/>
      <c r="M33" s="56" t="s">
        <v>95</v>
      </c>
    </row>
    <row r="34" spans="2:13" ht="57.6" x14ac:dyDescent="0.3">
      <c r="B34" s="427"/>
      <c r="C34" s="428"/>
      <c r="D34" s="469" t="s">
        <v>273</v>
      </c>
      <c r="E34" s="470"/>
      <c r="F34" s="309" t="s">
        <v>274</v>
      </c>
      <c r="G34" s="263" t="s">
        <v>52</v>
      </c>
      <c r="H34" s="60">
        <v>1</v>
      </c>
      <c r="I34" s="23">
        <v>0.05</v>
      </c>
      <c r="J34" s="263"/>
      <c r="K34" s="263"/>
      <c r="L34" s="263"/>
      <c r="M34" s="264" t="s">
        <v>275</v>
      </c>
    </row>
    <row r="35" spans="2:13" ht="72" x14ac:dyDescent="0.3">
      <c r="B35" s="427"/>
      <c r="C35" s="428"/>
      <c r="D35" s="469" t="s">
        <v>276</v>
      </c>
      <c r="E35" s="470"/>
      <c r="F35" s="309" t="s">
        <v>277</v>
      </c>
      <c r="G35" s="263" t="s">
        <v>52</v>
      </c>
      <c r="H35" s="60">
        <v>1</v>
      </c>
      <c r="I35" s="23">
        <v>0.05</v>
      </c>
      <c r="J35" s="263"/>
      <c r="K35" s="263"/>
      <c r="L35" s="263"/>
      <c r="M35" s="264" t="s">
        <v>278</v>
      </c>
    </row>
    <row r="36" spans="2:13" ht="57.6" x14ac:dyDescent="0.3">
      <c r="B36" s="383"/>
      <c r="C36" s="385"/>
      <c r="D36" s="469" t="s">
        <v>279</v>
      </c>
      <c r="E36" s="470"/>
      <c r="F36" s="309" t="s">
        <v>280</v>
      </c>
      <c r="G36" s="263" t="s">
        <v>52</v>
      </c>
      <c r="H36" s="60">
        <v>1</v>
      </c>
      <c r="I36" s="23">
        <v>0.05</v>
      </c>
      <c r="J36" s="263"/>
      <c r="K36" s="263"/>
      <c r="L36" s="263"/>
      <c r="M36" s="264" t="s">
        <v>281</v>
      </c>
    </row>
    <row r="37" spans="2:13" ht="25.2" customHeight="1" x14ac:dyDescent="0.3">
      <c r="B37" s="473" t="s">
        <v>34</v>
      </c>
      <c r="C37" s="473"/>
      <c r="D37" s="473"/>
      <c r="E37" s="473"/>
      <c r="F37" s="473"/>
      <c r="G37" s="473"/>
      <c r="H37" s="473"/>
      <c r="I37" s="61">
        <f>SUM(I32:I36)</f>
        <v>0.27499999999999997</v>
      </c>
      <c r="J37" s="474"/>
      <c r="K37" s="474"/>
      <c r="L37" s="17">
        <f>SUM(L32:L36)</f>
        <v>0</v>
      </c>
      <c r="M37" s="21"/>
    </row>
    <row r="38" spans="2:13" ht="15" customHeight="1" x14ac:dyDescent="0.3">
      <c r="E38" s="3"/>
      <c r="F38" s="32">
        <f>COUNTA(#REF!)</f>
        <v>1</v>
      </c>
    </row>
    <row r="39" spans="2:13" ht="15" customHeight="1" x14ac:dyDescent="0.3">
      <c r="E39" s="3"/>
    </row>
    <row r="40" spans="2:13" ht="15" customHeight="1" x14ac:dyDescent="0.3">
      <c r="B40" s="8" t="s">
        <v>33</v>
      </c>
      <c r="E40" s="3"/>
    </row>
    <row r="41" spans="2:13" ht="49.95" customHeight="1" x14ac:dyDescent="0.3">
      <c r="B41" s="367" t="s">
        <v>36</v>
      </c>
      <c r="C41" s="368"/>
      <c r="D41" s="368" t="s">
        <v>60</v>
      </c>
      <c r="E41" s="368"/>
      <c r="F41" s="368"/>
      <c r="G41" s="266" t="s">
        <v>9</v>
      </c>
      <c r="H41" s="266" t="s">
        <v>10</v>
      </c>
      <c r="I41" s="266" t="s">
        <v>11</v>
      </c>
      <c r="J41" s="266" t="s">
        <v>12</v>
      </c>
      <c r="K41" s="266" t="s">
        <v>13</v>
      </c>
      <c r="L41" s="265" t="s">
        <v>47</v>
      </c>
      <c r="M41" s="265" t="s">
        <v>69</v>
      </c>
    </row>
    <row r="42" spans="2:13" ht="13.95" customHeight="1" x14ac:dyDescent="0.3">
      <c r="B42" s="362" t="s">
        <v>15</v>
      </c>
      <c r="C42" s="362"/>
      <c r="D42" s="362" t="s">
        <v>16</v>
      </c>
      <c r="E42" s="362"/>
      <c r="F42" s="362"/>
      <c r="G42" s="267" t="s">
        <v>17</v>
      </c>
      <c r="H42" s="267" t="s">
        <v>18</v>
      </c>
      <c r="I42" s="267" t="s">
        <v>19</v>
      </c>
      <c r="J42" s="267" t="s">
        <v>20</v>
      </c>
      <c r="K42" s="267" t="s">
        <v>21</v>
      </c>
      <c r="L42" s="267" t="s">
        <v>22</v>
      </c>
      <c r="M42" s="267" t="s">
        <v>23</v>
      </c>
    </row>
    <row r="43" spans="2:13" ht="49.95" customHeight="1" x14ac:dyDescent="0.3">
      <c r="B43" s="263"/>
      <c r="C43" s="33" t="s">
        <v>66</v>
      </c>
      <c r="D43" s="378"/>
      <c r="E43" s="378"/>
      <c r="F43" s="264"/>
      <c r="G43" s="263"/>
      <c r="H43" s="263"/>
      <c r="I43" s="23">
        <v>0.05</v>
      </c>
      <c r="J43" s="263"/>
      <c r="K43" s="263"/>
      <c r="L43" s="263"/>
      <c r="M43" s="24"/>
    </row>
    <row r="44" spans="2:13" ht="25.2" customHeight="1" x14ac:dyDescent="0.3">
      <c r="B44" s="363" t="s">
        <v>34</v>
      </c>
      <c r="C44" s="363"/>
      <c r="D44" s="363"/>
      <c r="E44" s="363"/>
      <c r="F44" s="363"/>
      <c r="G44" s="363"/>
      <c r="H44" s="363"/>
      <c r="I44" s="19">
        <f>SUM(I43:I43)</f>
        <v>0.05</v>
      </c>
      <c r="J44" s="364"/>
      <c r="K44" s="364"/>
      <c r="L44" s="20">
        <f>SUM(L43:L43)</f>
        <v>0</v>
      </c>
      <c r="M44" s="22"/>
    </row>
    <row r="45" spans="2:13" x14ac:dyDescent="0.3">
      <c r="E45" s="3"/>
    </row>
    <row r="46" spans="2:13" x14ac:dyDescent="0.3">
      <c r="E46" s="3"/>
    </row>
    <row r="47" spans="2:13" x14ac:dyDescent="0.3">
      <c r="E47" s="3"/>
      <c r="I47" s="31">
        <f>SUM(I44,I37,I26)</f>
        <v>1</v>
      </c>
    </row>
    <row r="48" spans="2:13"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row r="80" spans="5:5" x14ac:dyDescent="0.3">
      <c r="E80" s="3"/>
    </row>
    <row r="81" spans="5:5" x14ac:dyDescent="0.3">
      <c r="E81" s="3"/>
    </row>
    <row r="82" spans="5:5" x14ac:dyDescent="0.3">
      <c r="E82" s="3"/>
    </row>
    <row r="83" spans="5:5" x14ac:dyDescent="0.3">
      <c r="E83" s="3"/>
    </row>
    <row r="84" spans="5:5" x14ac:dyDescent="0.3">
      <c r="E84" s="3"/>
    </row>
    <row r="85" spans="5:5" x14ac:dyDescent="0.3">
      <c r="E85" s="3"/>
    </row>
    <row r="86" spans="5:5" x14ac:dyDescent="0.3">
      <c r="E86" s="3"/>
    </row>
  </sheetData>
  <mergeCells count="43">
    <mergeCell ref="D43:E43"/>
    <mergeCell ref="B44:H44"/>
    <mergeCell ref="J44:K44"/>
    <mergeCell ref="B37:H37"/>
    <mergeCell ref="J37:K37"/>
    <mergeCell ref="B41:C41"/>
    <mergeCell ref="D41:F41"/>
    <mergeCell ref="B42:C42"/>
    <mergeCell ref="D42:F42"/>
    <mergeCell ref="J26:K26"/>
    <mergeCell ref="B30:C30"/>
    <mergeCell ref="D30:F30"/>
    <mergeCell ref="D32:E32"/>
    <mergeCell ref="B33:B36"/>
    <mergeCell ref="C33:C36"/>
    <mergeCell ref="D33:E33"/>
    <mergeCell ref="D34:E34"/>
    <mergeCell ref="D35:E35"/>
    <mergeCell ref="D36:E36"/>
    <mergeCell ref="B31:C31"/>
    <mergeCell ref="D31:F31"/>
    <mergeCell ref="D24:E24"/>
    <mergeCell ref="D25:E25"/>
    <mergeCell ref="B26:H26"/>
    <mergeCell ref="B15:C15"/>
    <mergeCell ref="D15:F15"/>
    <mergeCell ref="B16:C16"/>
    <mergeCell ref="D16:F16"/>
    <mergeCell ref="B17:B18"/>
    <mergeCell ref="C17:C18"/>
    <mergeCell ref="D17:E17"/>
    <mergeCell ref="D18:E18"/>
    <mergeCell ref="D19:E19"/>
    <mergeCell ref="D20:E20"/>
    <mergeCell ref="D21:E21"/>
    <mergeCell ref="D22:E22"/>
    <mergeCell ref="D23:E23"/>
    <mergeCell ref="B11:C11"/>
    <mergeCell ref="B6:C6"/>
    <mergeCell ref="B7:C7"/>
    <mergeCell ref="B8:C8"/>
    <mergeCell ref="B9:C9"/>
    <mergeCell ref="B10:C10"/>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Q21"/>
  <sheetViews>
    <sheetView showGridLines="0" topLeftCell="A7" zoomScale="85" zoomScaleNormal="85" workbookViewId="0">
      <selection activeCell="J12" sqref="J12"/>
    </sheetView>
  </sheetViews>
  <sheetFormatPr defaultRowHeight="14.4" x14ac:dyDescent="0.3"/>
  <cols>
    <col min="2" max="2" width="4.6640625" customWidth="1"/>
    <col min="3" max="3" width="42.6640625" customWidth="1"/>
    <col min="4" max="4" width="2.6640625" customWidth="1"/>
    <col min="5" max="5" width="3.6640625" customWidth="1"/>
    <col min="6" max="6" width="60.109375" customWidth="1"/>
    <col min="7" max="7" width="14.33203125" customWidth="1"/>
    <col min="8" max="8" width="13.33203125" customWidth="1"/>
  </cols>
  <sheetData>
    <row r="2" spans="2:17" ht="18" x14ac:dyDescent="0.35">
      <c r="B2" s="11" t="s">
        <v>37</v>
      </c>
    </row>
    <row r="3" spans="2:17" ht="18" x14ac:dyDescent="0.35">
      <c r="B3" s="7" t="s">
        <v>123</v>
      </c>
    </row>
    <row r="6" spans="2:17" ht="25.2" customHeight="1" x14ac:dyDescent="0.3">
      <c r="B6" s="386" t="s">
        <v>38</v>
      </c>
      <c r="C6" s="386"/>
      <c r="D6" s="386" t="s">
        <v>60</v>
      </c>
      <c r="E6" s="386"/>
      <c r="F6" s="386"/>
      <c r="G6" s="273" t="s">
        <v>96</v>
      </c>
      <c r="H6" s="414" t="s">
        <v>39</v>
      </c>
      <c r="O6" s="27"/>
      <c r="P6" s="27"/>
      <c r="Q6" s="27"/>
    </row>
    <row r="7" spans="2:17" ht="46.5" customHeight="1" x14ac:dyDescent="0.3">
      <c r="B7" s="387"/>
      <c r="C7" s="387"/>
      <c r="D7" s="387"/>
      <c r="E7" s="387"/>
      <c r="F7" s="387"/>
      <c r="G7" s="275" t="s">
        <v>97</v>
      </c>
      <c r="H7" s="415"/>
    </row>
    <row r="8" spans="2:17" ht="23.25" customHeight="1" x14ac:dyDescent="0.3">
      <c r="B8" s="475">
        <v>1</v>
      </c>
      <c r="C8" s="476" t="s">
        <v>40</v>
      </c>
      <c r="D8" s="378" t="s">
        <v>24</v>
      </c>
      <c r="E8" s="378"/>
      <c r="F8" s="310" t="s">
        <v>152</v>
      </c>
      <c r="G8" s="47"/>
      <c r="H8" s="47" t="s">
        <v>57</v>
      </c>
    </row>
    <row r="9" spans="2:17" ht="21" customHeight="1" x14ac:dyDescent="0.3">
      <c r="B9" s="383"/>
      <c r="C9" s="385"/>
      <c r="D9" s="374" t="s">
        <v>25</v>
      </c>
      <c r="E9" s="375"/>
      <c r="F9" s="264" t="s">
        <v>87</v>
      </c>
      <c r="G9" s="29"/>
      <c r="H9" s="29" t="s">
        <v>57</v>
      </c>
    </row>
    <row r="10" spans="2:17" ht="21" customHeight="1" x14ac:dyDescent="0.3">
      <c r="B10" s="302">
        <v>2</v>
      </c>
      <c r="C10" s="303" t="s">
        <v>41</v>
      </c>
      <c r="D10" s="468" t="s">
        <v>26</v>
      </c>
      <c r="E10" s="468"/>
      <c r="F10" s="304" t="s">
        <v>230</v>
      </c>
      <c r="G10" s="47"/>
      <c r="H10" s="47" t="s">
        <v>57</v>
      </c>
    </row>
    <row r="11" spans="2:17" ht="33.75" customHeight="1" x14ac:dyDescent="0.3">
      <c r="B11" s="276">
        <v>3</v>
      </c>
      <c r="C11" s="311" t="s">
        <v>48</v>
      </c>
      <c r="D11" s="388" t="s">
        <v>27</v>
      </c>
      <c r="E11" s="388"/>
      <c r="F11" s="111" t="s">
        <v>154</v>
      </c>
      <c r="G11" s="47" t="s">
        <v>57</v>
      </c>
      <c r="H11" s="47"/>
    </row>
    <row r="12" spans="2:17" ht="33.75" customHeight="1" x14ac:dyDescent="0.3">
      <c r="B12" s="277">
        <v>4</v>
      </c>
      <c r="C12" s="309" t="s">
        <v>42</v>
      </c>
      <c r="D12" s="469" t="s">
        <v>28</v>
      </c>
      <c r="E12" s="470"/>
      <c r="F12" s="112" t="s">
        <v>269</v>
      </c>
      <c r="G12" s="47" t="s">
        <v>57</v>
      </c>
      <c r="H12" s="47"/>
    </row>
    <row r="13" spans="2:17" ht="21" x14ac:dyDescent="0.3">
      <c r="B13" s="44">
        <v>5</v>
      </c>
      <c r="C13" s="35" t="s">
        <v>44</v>
      </c>
      <c r="D13" s="376" t="s">
        <v>29</v>
      </c>
      <c r="E13" s="376"/>
      <c r="F13" s="35" t="s">
        <v>157</v>
      </c>
      <c r="G13" s="29" t="s">
        <v>57</v>
      </c>
      <c r="H13" s="29"/>
    </row>
    <row r="14" spans="2:17" ht="21" x14ac:dyDescent="0.3">
      <c r="B14" s="34">
        <v>6</v>
      </c>
      <c r="C14" s="35" t="s">
        <v>73</v>
      </c>
      <c r="D14" s="351" t="s">
        <v>30</v>
      </c>
      <c r="E14" s="352"/>
      <c r="F14" s="35" t="s">
        <v>171</v>
      </c>
      <c r="G14" s="29" t="s">
        <v>57</v>
      </c>
      <c r="H14" s="29"/>
    </row>
    <row r="15" spans="2:17" ht="31.5" customHeight="1" x14ac:dyDescent="0.3">
      <c r="B15" s="44">
        <v>7</v>
      </c>
      <c r="C15" s="40" t="s">
        <v>67</v>
      </c>
      <c r="D15" s="374" t="s">
        <v>49</v>
      </c>
      <c r="E15" s="375"/>
      <c r="F15" s="35" t="s">
        <v>65</v>
      </c>
      <c r="G15" s="28" t="s">
        <v>56</v>
      </c>
      <c r="H15" s="28"/>
    </row>
    <row r="16" spans="2:17" ht="43.5" customHeight="1" x14ac:dyDescent="0.3">
      <c r="B16" s="46">
        <v>8</v>
      </c>
      <c r="C16" s="58" t="s">
        <v>81</v>
      </c>
      <c r="D16" s="380" t="s">
        <v>49</v>
      </c>
      <c r="E16" s="381"/>
      <c r="F16" s="297" t="s">
        <v>161</v>
      </c>
      <c r="G16" s="29" t="s">
        <v>57</v>
      </c>
      <c r="H16" s="28"/>
    </row>
    <row r="17" spans="2:8" ht="38.25" customHeight="1" x14ac:dyDescent="0.3">
      <c r="B17" s="46">
        <v>9</v>
      </c>
      <c r="C17" s="58" t="s">
        <v>98</v>
      </c>
      <c r="D17" s="380" t="s">
        <v>50</v>
      </c>
      <c r="E17" s="470"/>
      <c r="F17" s="39" t="s">
        <v>91</v>
      </c>
      <c r="G17" s="29"/>
      <c r="H17" s="29" t="s">
        <v>57</v>
      </c>
    </row>
    <row r="18" spans="2:8" ht="43.5" customHeight="1" x14ac:dyDescent="0.3">
      <c r="B18" s="471">
        <v>10</v>
      </c>
      <c r="C18" s="478" t="s">
        <v>93</v>
      </c>
      <c r="D18" s="380" t="s">
        <v>51</v>
      </c>
      <c r="E18" s="470"/>
      <c r="F18" s="297" t="s">
        <v>94</v>
      </c>
      <c r="G18" s="47" t="s">
        <v>58</v>
      </c>
      <c r="H18" s="29" t="s">
        <v>57</v>
      </c>
    </row>
    <row r="19" spans="2:8" ht="21" x14ac:dyDescent="0.3">
      <c r="B19" s="427"/>
      <c r="C19" s="479"/>
      <c r="D19" s="374" t="s">
        <v>105</v>
      </c>
      <c r="E19" s="375"/>
      <c r="F19" s="68" t="s">
        <v>274</v>
      </c>
      <c r="G19" s="29" t="s">
        <v>57</v>
      </c>
      <c r="H19" s="29"/>
    </row>
    <row r="20" spans="2:8" ht="28.8" x14ac:dyDescent="0.3">
      <c r="B20" s="427"/>
      <c r="C20" s="479"/>
      <c r="D20" s="374" t="s">
        <v>282</v>
      </c>
      <c r="E20" s="375"/>
      <c r="F20" s="68" t="s">
        <v>277</v>
      </c>
      <c r="G20" s="29" t="s">
        <v>57</v>
      </c>
      <c r="H20" s="29"/>
    </row>
    <row r="21" spans="2:8" ht="28.8" x14ac:dyDescent="0.3">
      <c r="B21" s="477"/>
      <c r="C21" s="480"/>
      <c r="D21" s="374" t="s">
        <v>283</v>
      </c>
      <c r="E21" s="375"/>
      <c r="F21" s="68" t="s">
        <v>280</v>
      </c>
      <c r="G21" s="29" t="s">
        <v>57</v>
      </c>
      <c r="H21" s="29"/>
    </row>
  </sheetData>
  <mergeCells count="21">
    <mergeCell ref="D16:E16"/>
    <mergeCell ref="D17:E17"/>
    <mergeCell ref="B18:B21"/>
    <mergeCell ref="C18:C21"/>
    <mergeCell ref="D18:E18"/>
    <mergeCell ref="D19:E19"/>
    <mergeCell ref="D20:E20"/>
    <mergeCell ref="D21:E21"/>
    <mergeCell ref="D15:E15"/>
    <mergeCell ref="B6:C7"/>
    <mergeCell ref="D6:F7"/>
    <mergeCell ref="H6:H7"/>
    <mergeCell ref="B8:B9"/>
    <mergeCell ref="C8:C9"/>
    <mergeCell ref="D8:E8"/>
    <mergeCell ref="D9:E9"/>
    <mergeCell ref="D10:E10"/>
    <mergeCell ref="D11:E11"/>
    <mergeCell ref="D12:E12"/>
    <mergeCell ref="D13:E13"/>
    <mergeCell ref="D14:E1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O84"/>
  <sheetViews>
    <sheetView showGridLines="0" topLeftCell="A23" zoomScale="80" zoomScaleNormal="80" workbookViewId="0">
      <selection activeCell="M26" sqref="M26"/>
    </sheetView>
  </sheetViews>
  <sheetFormatPr defaultRowHeight="14.4" x14ac:dyDescent="0.3"/>
  <cols>
    <col min="2" max="2" width="5.6640625" customWidth="1"/>
    <col min="3" max="3" width="36.6640625" style="4" customWidth="1"/>
    <col min="4" max="4" width="2.6640625" style="4" customWidth="1"/>
    <col min="5" max="5" width="3.6640625" style="2" customWidth="1"/>
    <col min="6" max="6" width="30.6640625" customWidth="1"/>
    <col min="7" max="7" width="15.6640625" customWidth="1"/>
    <col min="8" max="8" width="20.6640625" customWidth="1"/>
    <col min="9" max="9" width="11.6640625" customWidth="1"/>
    <col min="10" max="10" width="13.44140625" customWidth="1"/>
    <col min="11" max="11" width="12.5546875" customWidth="1"/>
    <col min="12" max="12" width="14.6640625" customWidth="1"/>
    <col min="13" max="13" width="49.66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353" t="s">
        <v>2</v>
      </c>
      <c r="C6" s="353"/>
      <c r="D6" s="12" t="s">
        <v>35</v>
      </c>
      <c r="E6" s="13"/>
      <c r="F6" s="14"/>
    </row>
    <row r="7" spans="2:15" ht="15" customHeight="1" x14ac:dyDescent="0.3">
      <c r="B7" s="353" t="s">
        <v>5</v>
      </c>
      <c r="C7" s="353"/>
      <c r="D7" s="12" t="s">
        <v>35</v>
      </c>
      <c r="E7" s="13"/>
      <c r="F7" s="14"/>
    </row>
    <row r="8" spans="2:15" ht="15" customHeight="1" x14ac:dyDescent="0.3">
      <c r="B8" s="353" t="s">
        <v>6</v>
      </c>
      <c r="C8" s="353"/>
      <c r="D8" s="12" t="s">
        <v>35</v>
      </c>
      <c r="E8" s="13"/>
      <c r="F8" s="14"/>
    </row>
    <row r="9" spans="2:15" ht="15" customHeight="1" x14ac:dyDescent="0.3">
      <c r="B9" s="353" t="s">
        <v>7</v>
      </c>
      <c r="C9" s="353"/>
      <c r="D9" s="12" t="s">
        <v>35</v>
      </c>
      <c r="E9" s="13"/>
      <c r="F9" s="14"/>
    </row>
    <row r="10" spans="2:15" ht="15" customHeight="1" x14ac:dyDescent="0.3">
      <c r="B10" s="353" t="s">
        <v>3</v>
      </c>
      <c r="C10" s="353"/>
      <c r="D10" s="12" t="s">
        <v>35</v>
      </c>
      <c r="E10" s="13" t="s">
        <v>99</v>
      </c>
      <c r="F10" s="14"/>
    </row>
    <row r="11" spans="2:15" ht="15" customHeight="1" x14ac:dyDescent="0.3">
      <c r="B11" s="353" t="s">
        <v>4</v>
      </c>
      <c r="C11" s="353"/>
      <c r="D11" s="12" t="s">
        <v>35</v>
      </c>
      <c r="E11" s="13" t="s">
        <v>149</v>
      </c>
      <c r="F11" s="14"/>
    </row>
    <row r="12" spans="2:15" ht="15" customHeight="1" x14ac:dyDescent="0.3">
      <c r="D12" s="2"/>
    </row>
    <row r="13" spans="2:15" ht="15" customHeight="1" x14ac:dyDescent="0.3"/>
    <row r="14" spans="2:15" ht="15" customHeight="1" x14ac:dyDescent="0.3">
      <c r="B14" s="10" t="s">
        <v>8</v>
      </c>
    </row>
    <row r="15" spans="2:15" ht="28.8" x14ac:dyDescent="0.3">
      <c r="B15" s="354" t="s">
        <v>14</v>
      </c>
      <c r="C15" s="354"/>
      <c r="D15" s="354" t="s">
        <v>60</v>
      </c>
      <c r="E15" s="354"/>
      <c r="F15" s="354"/>
      <c r="G15" s="268" t="s">
        <v>9</v>
      </c>
      <c r="H15" s="268" t="s">
        <v>10</v>
      </c>
      <c r="I15" s="268" t="s">
        <v>11</v>
      </c>
      <c r="J15" s="268" t="s">
        <v>12</v>
      </c>
      <c r="K15" s="268" t="s">
        <v>13</v>
      </c>
      <c r="L15" s="5" t="s">
        <v>45</v>
      </c>
      <c r="M15" s="25" t="s">
        <v>68</v>
      </c>
      <c r="N15" s="1"/>
      <c r="O15" s="1"/>
    </row>
    <row r="16" spans="2:15" ht="13.95" customHeight="1" x14ac:dyDescent="0.3">
      <c r="B16" s="355" t="s">
        <v>15</v>
      </c>
      <c r="C16" s="355"/>
      <c r="D16" s="355" t="s">
        <v>16</v>
      </c>
      <c r="E16" s="355"/>
      <c r="F16" s="355"/>
      <c r="G16" s="269" t="s">
        <v>17</v>
      </c>
      <c r="H16" s="269" t="s">
        <v>18</v>
      </c>
      <c r="I16" s="269" t="s">
        <v>19</v>
      </c>
      <c r="J16" s="269" t="s">
        <v>20</v>
      </c>
      <c r="K16" s="269" t="s">
        <v>21</v>
      </c>
      <c r="L16" s="269" t="s">
        <v>22</v>
      </c>
      <c r="M16" s="26" t="s">
        <v>23</v>
      </c>
    </row>
    <row r="17" spans="2:13" ht="41.25" customHeight="1" x14ac:dyDescent="0.3">
      <c r="B17" s="50">
        <v>1</v>
      </c>
      <c r="C17" s="51" t="s">
        <v>48</v>
      </c>
      <c r="D17" s="356" t="s">
        <v>24</v>
      </c>
      <c r="E17" s="356"/>
      <c r="F17" s="40" t="s">
        <v>154</v>
      </c>
      <c r="G17" s="67" t="s">
        <v>54</v>
      </c>
      <c r="H17" s="289"/>
      <c r="I17" s="37">
        <v>0.15</v>
      </c>
      <c r="J17" s="34"/>
      <c r="K17" s="34"/>
      <c r="L17" s="34"/>
      <c r="M17" s="36" t="s">
        <v>168</v>
      </c>
    </row>
    <row r="18" spans="2:13" ht="45" customHeight="1" x14ac:dyDescent="0.3">
      <c r="B18" s="67">
        <v>2</v>
      </c>
      <c r="C18" s="68" t="s">
        <v>42</v>
      </c>
      <c r="D18" s="351" t="s">
        <v>26</v>
      </c>
      <c r="E18" s="352"/>
      <c r="F18" s="35" t="s">
        <v>269</v>
      </c>
      <c r="G18" s="67" t="s">
        <v>183</v>
      </c>
      <c r="H18" s="290"/>
      <c r="I18" s="37">
        <v>0.1</v>
      </c>
      <c r="J18" s="34"/>
      <c r="K18" s="34"/>
      <c r="L18" s="34"/>
      <c r="M18" s="55" t="s">
        <v>270</v>
      </c>
    </row>
    <row r="19" spans="2:13" ht="28.8" x14ac:dyDescent="0.3">
      <c r="B19" s="34">
        <v>3</v>
      </c>
      <c r="C19" s="35" t="s">
        <v>44</v>
      </c>
      <c r="D19" s="351" t="s">
        <v>27</v>
      </c>
      <c r="E19" s="352"/>
      <c r="F19" s="35" t="s">
        <v>157</v>
      </c>
      <c r="G19" s="67" t="s">
        <v>54</v>
      </c>
      <c r="H19" s="290"/>
      <c r="I19" s="37">
        <v>0.15</v>
      </c>
      <c r="J19" s="34"/>
      <c r="K19" s="34"/>
      <c r="L19" s="34"/>
      <c r="M19" s="38" t="s">
        <v>170</v>
      </c>
    </row>
    <row r="20" spans="2:13" ht="55.2" x14ac:dyDescent="0.3">
      <c r="B20" s="34">
        <v>4</v>
      </c>
      <c r="C20" s="35" t="s">
        <v>73</v>
      </c>
      <c r="D20" s="351" t="s">
        <v>28</v>
      </c>
      <c r="E20" s="352"/>
      <c r="F20" s="35" t="s">
        <v>171</v>
      </c>
      <c r="G20" s="67" t="s">
        <v>121</v>
      </c>
      <c r="H20" s="307" t="s">
        <v>120</v>
      </c>
      <c r="I20" s="37">
        <v>0.05</v>
      </c>
      <c r="J20" s="67"/>
      <c r="K20" s="67"/>
      <c r="L20" s="67"/>
      <c r="M20" s="36" t="s">
        <v>284</v>
      </c>
    </row>
    <row r="21" spans="2:13" ht="150" customHeight="1" x14ac:dyDescent="0.3">
      <c r="B21" s="34">
        <v>5</v>
      </c>
      <c r="C21" s="40" t="s">
        <v>67</v>
      </c>
      <c r="D21" s="351" t="s">
        <v>29</v>
      </c>
      <c r="E21" s="352"/>
      <c r="F21" s="35" t="s">
        <v>88</v>
      </c>
      <c r="G21" s="41" t="s">
        <v>59</v>
      </c>
      <c r="H21" s="34">
        <v>0</v>
      </c>
      <c r="I21" s="37">
        <v>0.05</v>
      </c>
      <c r="J21" s="34"/>
      <c r="K21" s="34"/>
      <c r="L21" s="34"/>
      <c r="M21" s="38" t="s">
        <v>89</v>
      </c>
    </row>
    <row r="22" spans="2:13" ht="187.5" customHeight="1" x14ac:dyDescent="0.3">
      <c r="B22" s="295">
        <v>6</v>
      </c>
      <c r="C22" s="296" t="s">
        <v>81</v>
      </c>
      <c r="D22" s="350" t="s">
        <v>30</v>
      </c>
      <c r="E22" s="350"/>
      <c r="F22" s="297" t="s">
        <v>161</v>
      </c>
      <c r="G22" s="67" t="s">
        <v>52</v>
      </c>
      <c r="H22" s="289">
        <v>1</v>
      </c>
      <c r="I22" s="37">
        <v>0.05</v>
      </c>
      <c r="J22" s="67"/>
      <c r="K22" s="67"/>
      <c r="L22" s="67"/>
      <c r="M22" s="298" t="s">
        <v>285</v>
      </c>
    </row>
    <row r="23" spans="2:13" ht="66.75" customHeight="1" x14ac:dyDescent="0.3">
      <c r="B23" s="481">
        <v>7</v>
      </c>
      <c r="C23" s="483" t="s">
        <v>93</v>
      </c>
      <c r="D23" s="486" t="s">
        <v>49</v>
      </c>
      <c r="E23" s="352"/>
      <c r="F23" s="297" t="s">
        <v>100</v>
      </c>
      <c r="G23" s="67" t="s">
        <v>52</v>
      </c>
      <c r="H23" s="312">
        <v>1</v>
      </c>
      <c r="I23" s="37">
        <v>0.1</v>
      </c>
      <c r="J23" s="67"/>
      <c r="K23" s="67"/>
      <c r="L23" s="67"/>
      <c r="M23" s="308" t="s">
        <v>101</v>
      </c>
    </row>
    <row r="24" spans="2:13" ht="66.75" customHeight="1" x14ac:dyDescent="0.3">
      <c r="B24" s="482"/>
      <c r="C24" s="484"/>
      <c r="D24" s="351" t="s">
        <v>176</v>
      </c>
      <c r="E24" s="352"/>
      <c r="F24" s="68" t="s">
        <v>274</v>
      </c>
      <c r="G24" s="67" t="s">
        <v>52</v>
      </c>
      <c r="H24" s="312">
        <v>1</v>
      </c>
      <c r="I24" s="37">
        <v>0.05</v>
      </c>
      <c r="J24" s="67"/>
      <c r="K24" s="67"/>
      <c r="L24" s="67"/>
      <c r="M24" s="264" t="s">
        <v>275</v>
      </c>
    </row>
    <row r="25" spans="2:13" ht="82.5" customHeight="1" x14ac:dyDescent="0.3">
      <c r="B25" s="482"/>
      <c r="C25" s="484"/>
      <c r="D25" s="351" t="s">
        <v>286</v>
      </c>
      <c r="E25" s="352"/>
      <c r="F25" s="68" t="s">
        <v>277</v>
      </c>
      <c r="G25" s="67" t="s">
        <v>52</v>
      </c>
      <c r="H25" s="312">
        <v>1</v>
      </c>
      <c r="I25" s="37">
        <v>0.05</v>
      </c>
      <c r="J25" s="67"/>
      <c r="K25" s="67"/>
      <c r="L25" s="67"/>
      <c r="M25" s="264" t="s">
        <v>278</v>
      </c>
    </row>
    <row r="26" spans="2:13" ht="88.5" customHeight="1" x14ac:dyDescent="0.3">
      <c r="B26" s="347"/>
      <c r="C26" s="485"/>
      <c r="D26" s="351" t="s">
        <v>287</v>
      </c>
      <c r="E26" s="352"/>
      <c r="F26" s="68" t="s">
        <v>280</v>
      </c>
      <c r="G26" s="67" t="s">
        <v>52</v>
      </c>
      <c r="H26" s="312">
        <v>1</v>
      </c>
      <c r="I26" s="37">
        <v>0.05</v>
      </c>
      <c r="J26" s="67"/>
      <c r="K26" s="67"/>
      <c r="L26" s="67"/>
      <c r="M26" s="264" t="s">
        <v>281</v>
      </c>
    </row>
    <row r="27" spans="2:13" ht="25.2" customHeight="1" x14ac:dyDescent="0.3">
      <c r="B27" s="357" t="s">
        <v>34</v>
      </c>
      <c r="C27" s="357"/>
      <c r="D27" s="357"/>
      <c r="E27" s="357"/>
      <c r="F27" s="357"/>
      <c r="G27" s="357"/>
      <c r="H27" s="357"/>
      <c r="I27" s="59">
        <f>SUM(I17:I26)</f>
        <v>0.80000000000000016</v>
      </c>
      <c r="J27" s="358"/>
      <c r="K27" s="358"/>
      <c r="L27" s="17">
        <f>SUM(L17:L23)</f>
        <v>0</v>
      </c>
      <c r="M27" s="18"/>
    </row>
    <row r="28" spans="2:13" ht="15" customHeight="1" x14ac:dyDescent="0.3">
      <c r="B28" s="2"/>
      <c r="E28" s="3"/>
      <c r="F28" s="15">
        <f>COUNTA(F17:F23)</f>
        <v>7</v>
      </c>
    </row>
    <row r="29" spans="2:13" ht="15" customHeight="1" x14ac:dyDescent="0.3">
      <c r="B29" s="2"/>
      <c r="E29" s="3"/>
    </row>
    <row r="30" spans="2:13" ht="15" customHeight="1" x14ac:dyDescent="0.3">
      <c r="B30" s="9" t="s">
        <v>31</v>
      </c>
      <c r="E30" s="3"/>
    </row>
    <row r="31" spans="2:13" ht="49.95" customHeight="1" x14ac:dyDescent="0.3">
      <c r="B31" s="359" t="s">
        <v>32</v>
      </c>
      <c r="C31" s="360"/>
      <c r="D31" s="360" t="s">
        <v>60</v>
      </c>
      <c r="E31" s="360"/>
      <c r="F31" s="360"/>
      <c r="G31" s="271" t="s">
        <v>9</v>
      </c>
      <c r="H31" s="271" t="s">
        <v>10</v>
      </c>
      <c r="I31" s="271" t="s">
        <v>11</v>
      </c>
      <c r="J31" s="271" t="s">
        <v>12</v>
      </c>
      <c r="K31" s="271" t="s">
        <v>13</v>
      </c>
      <c r="L31" s="270" t="s">
        <v>46</v>
      </c>
      <c r="M31" s="270" t="s">
        <v>69</v>
      </c>
    </row>
    <row r="32" spans="2:13" s="6" customFormat="1" ht="13.95" customHeight="1" x14ac:dyDescent="0.25">
      <c r="B32" s="361" t="s">
        <v>15</v>
      </c>
      <c r="C32" s="361"/>
      <c r="D32" s="361" t="s">
        <v>16</v>
      </c>
      <c r="E32" s="361"/>
      <c r="F32" s="361"/>
      <c r="G32" s="272" t="s">
        <v>17</v>
      </c>
      <c r="H32" s="272" t="s">
        <v>18</v>
      </c>
      <c r="I32" s="272" t="s">
        <v>19</v>
      </c>
      <c r="J32" s="272" t="s">
        <v>20</v>
      </c>
      <c r="K32" s="272" t="s">
        <v>21</v>
      </c>
      <c r="L32" s="272" t="s">
        <v>22</v>
      </c>
      <c r="M32" s="272" t="s">
        <v>23</v>
      </c>
    </row>
    <row r="33" spans="2:13" ht="57.6" x14ac:dyDescent="0.3">
      <c r="B33" s="471">
        <v>8</v>
      </c>
      <c r="C33" s="487" t="s">
        <v>102</v>
      </c>
      <c r="D33" s="378" t="s">
        <v>50</v>
      </c>
      <c r="E33" s="378"/>
      <c r="F33" s="56" t="s">
        <v>103</v>
      </c>
      <c r="G33" s="263" t="s">
        <v>52</v>
      </c>
      <c r="H33" s="60">
        <v>1</v>
      </c>
      <c r="I33" s="23">
        <v>7.4999999999999997E-2</v>
      </c>
      <c r="J33" s="263"/>
      <c r="K33" s="263"/>
      <c r="L33" s="263"/>
      <c r="M33" s="56" t="s">
        <v>104</v>
      </c>
    </row>
    <row r="34" spans="2:13" ht="81" customHeight="1" x14ac:dyDescent="0.3">
      <c r="B34" s="383"/>
      <c r="C34" s="385"/>
      <c r="D34" s="374" t="s">
        <v>187</v>
      </c>
      <c r="E34" s="375"/>
      <c r="F34" s="56" t="s">
        <v>106</v>
      </c>
      <c r="G34" s="263"/>
      <c r="H34" s="60">
        <v>1</v>
      </c>
      <c r="I34" s="23">
        <v>7.4999999999999997E-2</v>
      </c>
      <c r="J34" s="263"/>
      <c r="K34" s="263"/>
      <c r="L34" s="263"/>
      <c r="M34" s="56" t="s">
        <v>107</v>
      </c>
    </row>
    <row r="35" spans="2:13" ht="25.2" customHeight="1" x14ac:dyDescent="0.3">
      <c r="B35" s="473" t="s">
        <v>34</v>
      </c>
      <c r="C35" s="473"/>
      <c r="D35" s="473"/>
      <c r="E35" s="473"/>
      <c r="F35" s="473"/>
      <c r="G35" s="473"/>
      <c r="H35" s="473"/>
      <c r="I35" s="61">
        <f>SUM(I33:I34)</f>
        <v>0.15</v>
      </c>
      <c r="J35" s="474"/>
      <c r="K35" s="474"/>
      <c r="L35" s="20">
        <f>SUM(L33:L33)</f>
        <v>0</v>
      </c>
      <c r="M35" s="21"/>
    </row>
    <row r="36" spans="2:13" ht="15" customHeight="1" x14ac:dyDescent="0.3">
      <c r="E36" s="3"/>
      <c r="F36" s="32">
        <f>COUNTA(F33:F33)</f>
        <v>1</v>
      </c>
    </row>
    <row r="37" spans="2:13" ht="15" customHeight="1" x14ac:dyDescent="0.3">
      <c r="E37" s="3"/>
    </row>
    <row r="38" spans="2:13" ht="15" customHeight="1" x14ac:dyDescent="0.3">
      <c r="B38" s="8" t="s">
        <v>33</v>
      </c>
      <c r="E38" s="3"/>
    </row>
    <row r="39" spans="2:13" ht="49.95" customHeight="1" x14ac:dyDescent="0.3">
      <c r="B39" s="367" t="s">
        <v>36</v>
      </c>
      <c r="C39" s="368"/>
      <c r="D39" s="368" t="s">
        <v>60</v>
      </c>
      <c r="E39" s="368"/>
      <c r="F39" s="368"/>
      <c r="G39" s="266" t="s">
        <v>9</v>
      </c>
      <c r="H39" s="266" t="s">
        <v>10</v>
      </c>
      <c r="I39" s="266" t="s">
        <v>11</v>
      </c>
      <c r="J39" s="266" t="s">
        <v>12</v>
      </c>
      <c r="K39" s="266" t="s">
        <v>13</v>
      </c>
      <c r="L39" s="265" t="s">
        <v>47</v>
      </c>
      <c r="M39" s="265" t="s">
        <v>69</v>
      </c>
    </row>
    <row r="40" spans="2:13" ht="13.95" customHeight="1" x14ac:dyDescent="0.3">
      <c r="B40" s="362" t="s">
        <v>15</v>
      </c>
      <c r="C40" s="362"/>
      <c r="D40" s="362" t="s">
        <v>16</v>
      </c>
      <c r="E40" s="362"/>
      <c r="F40" s="362"/>
      <c r="G40" s="267" t="s">
        <v>17</v>
      </c>
      <c r="H40" s="267" t="s">
        <v>18</v>
      </c>
      <c r="I40" s="267" t="s">
        <v>19</v>
      </c>
      <c r="J40" s="267" t="s">
        <v>20</v>
      </c>
      <c r="K40" s="267" t="s">
        <v>21</v>
      </c>
      <c r="L40" s="267" t="s">
        <v>22</v>
      </c>
      <c r="M40" s="267" t="s">
        <v>23</v>
      </c>
    </row>
    <row r="41" spans="2:13" ht="49.95" customHeight="1" x14ac:dyDescent="0.3">
      <c r="B41" s="263"/>
      <c r="C41" s="33" t="s">
        <v>66</v>
      </c>
      <c r="D41" s="378"/>
      <c r="E41" s="378"/>
      <c r="F41" s="264"/>
      <c r="G41" s="263"/>
      <c r="H41" s="263"/>
      <c r="I41" s="23">
        <v>0.05</v>
      </c>
      <c r="J41" s="263"/>
      <c r="K41" s="263"/>
      <c r="L41" s="263"/>
      <c r="M41" s="24"/>
    </row>
    <row r="42" spans="2:13" ht="25.2" customHeight="1" x14ac:dyDescent="0.3">
      <c r="B42" s="363" t="s">
        <v>34</v>
      </c>
      <c r="C42" s="363"/>
      <c r="D42" s="363"/>
      <c r="E42" s="363"/>
      <c r="F42" s="363"/>
      <c r="G42" s="363"/>
      <c r="H42" s="363"/>
      <c r="I42" s="19">
        <f>SUM(I41:I41)</f>
        <v>0.05</v>
      </c>
      <c r="J42" s="364"/>
      <c r="K42" s="364"/>
      <c r="L42" s="20">
        <f>SUM(L41:L41)</f>
        <v>0</v>
      </c>
      <c r="M42" s="22"/>
    </row>
    <row r="43" spans="2:13" x14ac:dyDescent="0.3">
      <c r="E43" s="3"/>
    </row>
    <row r="44" spans="2:13" x14ac:dyDescent="0.3">
      <c r="E44" s="3"/>
    </row>
    <row r="45" spans="2:13" x14ac:dyDescent="0.3">
      <c r="E45" s="3"/>
      <c r="I45" s="31">
        <f>SUM(I42,I35,I27)</f>
        <v>1.0000000000000002</v>
      </c>
    </row>
    <row r="46" spans="2:13" x14ac:dyDescent="0.3">
      <c r="E46" s="3"/>
    </row>
    <row r="47" spans="2:13" x14ac:dyDescent="0.3">
      <c r="E47" s="3"/>
    </row>
    <row r="48" spans="2:13"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row r="80" spans="5:5" x14ac:dyDescent="0.3">
      <c r="E80" s="3"/>
    </row>
    <row r="81" spans="5:5" x14ac:dyDescent="0.3">
      <c r="E81" s="3"/>
    </row>
    <row r="82" spans="5:5" x14ac:dyDescent="0.3">
      <c r="E82" s="3"/>
    </row>
    <row r="83" spans="5:5" x14ac:dyDescent="0.3">
      <c r="E83" s="3"/>
    </row>
    <row r="84" spans="5:5" x14ac:dyDescent="0.3">
      <c r="E84" s="3"/>
    </row>
  </sheetData>
  <mergeCells count="41">
    <mergeCell ref="J42:K42"/>
    <mergeCell ref="B39:C39"/>
    <mergeCell ref="D39:F39"/>
    <mergeCell ref="B40:C40"/>
    <mergeCell ref="D40:F40"/>
    <mergeCell ref="D41:E41"/>
    <mergeCell ref="B42:H42"/>
    <mergeCell ref="J35:K35"/>
    <mergeCell ref="B27:H27"/>
    <mergeCell ref="J27:K27"/>
    <mergeCell ref="B31:C31"/>
    <mergeCell ref="D31:F31"/>
    <mergeCell ref="B32:C32"/>
    <mergeCell ref="D32:F32"/>
    <mergeCell ref="B33:B34"/>
    <mergeCell ref="C33:C34"/>
    <mergeCell ref="D33:E33"/>
    <mergeCell ref="D34:E34"/>
    <mergeCell ref="B35:H35"/>
    <mergeCell ref="D19:E19"/>
    <mergeCell ref="D20:E20"/>
    <mergeCell ref="D21:E21"/>
    <mergeCell ref="D22:E22"/>
    <mergeCell ref="B23:B26"/>
    <mergeCell ref="C23:C26"/>
    <mergeCell ref="D23:E23"/>
    <mergeCell ref="D24:E24"/>
    <mergeCell ref="D25:E25"/>
    <mergeCell ref="D26:E26"/>
    <mergeCell ref="D18:E18"/>
    <mergeCell ref="B6:C6"/>
    <mergeCell ref="B7:C7"/>
    <mergeCell ref="B8:C8"/>
    <mergeCell ref="B9:C9"/>
    <mergeCell ref="B10:C10"/>
    <mergeCell ref="B11:C11"/>
    <mergeCell ref="B15:C15"/>
    <mergeCell ref="D15:F15"/>
    <mergeCell ref="B16:C16"/>
    <mergeCell ref="D16:F16"/>
    <mergeCell ref="D17:E17"/>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O84"/>
  <sheetViews>
    <sheetView showGridLines="0" topLeftCell="A26" zoomScale="80" zoomScaleNormal="80" workbookViewId="0">
      <selection activeCell="J36" sqref="J36:K36"/>
    </sheetView>
  </sheetViews>
  <sheetFormatPr defaultRowHeight="14.4" x14ac:dyDescent="0.3"/>
  <cols>
    <col min="2" max="2" width="5.6640625" customWidth="1"/>
    <col min="3" max="3" width="36.6640625" style="4" customWidth="1"/>
    <col min="4" max="4" width="2.6640625" style="4" customWidth="1"/>
    <col min="5" max="5" width="3.6640625" style="2" customWidth="1"/>
    <col min="6" max="6" width="30.6640625" customWidth="1"/>
    <col min="7" max="7" width="15.6640625" customWidth="1"/>
    <col min="8" max="8" width="20.6640625" customWidth="1"/>
    <col min="9" max="9" width="11.6640625" customWidth="1"/>
    <col min="10" max="10" width="13.44140625" customWidth="1"/>
    <col min="11" max="11" width="12.5546875" customWidth="1"/>
    <col min="12" max="12" width="14.6640625" customWidth="1"/>
    <col min="13" max="13" width="49.66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353" t="s">
        <v>2</v>
      </c>
      <c r="C6" s="353"/>
      <c r="D6" s="12" t="s">
        <v>35</v>
      </c>
      <c r="E6" s="13"/>
      <c r="F6" s="14"/>
    </row>
    <row r="7" spans="2:15" ht="15" customHeight="1" x14ac:dyDescent="0.3">
      <c r="B7" s="353" t="s">
        <v>5</v>
      </c>
      <c r="C7" s="353"/>
      <c r="D7" s="12" t="s">
        <v>35</v>
      </c>
      <c r="E7" s="13"/>
      <c r="F7" s="14"/>
    </row>
    <row r="8" spans="2:15" ht="15" customHeight="1" x14ac:dyDescent="0.3">
      <c r="B8" s="353" t="s">
        <v>6</v>
      </c>
      <c r="C8" s="353"/>
      <c r="D8" s="12" t="s">
        <v>35</v>
      </c>
      <c r="E8" s="13"/>
      <c r="F8" s="14"/>
    </row>
    <row r="9" spans="2:15" ht="15" customHeight="1" x14ac:dyDescent="0.3">
      <c r="B9" s="353" t="s">
        <v>7</v>
      </c>
      <c r="C9" s="353"/>
      <c r="D9" s="12" t="s">
        <v>35</v>
      </c>
      <c r="E9" s="13"/>
      <c r="F9" s="14"/>
    </row>
    <row r="10" spans="2:15" ht="15" customHeight="1" x14ac:dyDescent="0.3">
      <c r="B10" s="353" t="s">
        <v>3</v>
      </c>
      <c r="C10" s="353"/>
      <c r="D10" s="12" t="s">
        <v>35</v>
      </c>
      <c r="E10" s="13" t="s">
        <v>124</v>
      </c>
      <c r="F10" s="14"/>
    </row>
    <row r="11" spans="2:15" ht="15" customHeight="1" x14ac:dyDescent="0.3">
      <c r="B11" s="353" t="s">
        <v>4</v>
      </c>
      <c r="C11" s="353"/>
      <c r="D11" s="12" t="s">
        <v>35</v>
      </c>
      <c r="E11" s="13" t="s">
        <v>149</v>
      </c>
      <c r="F11" s="14"/>
    </row>
    <row r="12" spans="2:15" ht="15" customHeight="1" x14ac:dyDescent="0.3">
      <c r="D12" s="2"/>
    </row>
    <row r="13" spans="2:15" ht="15" customHeight="1" x14ac:dyDescent="0.3"/>
    <row r="14" spans="2:15" ht="15" customHeight="1" x14ac:dyDescent="0.3">
      <c r="B14" s="10" t="s">
        <v>8</v>
      </c>
    </row>
    <row r="15" spans="2:15" ht="28.8" x14ac:dyDescent="0.3">
      <c r="B15" s="354" t="s">
        <v>14</v>
      </c>
      <c r="C15" s="354"/>
      <c r="D15" s="354" t="s">
        <v>60</v>
      </c>
      <c r="E15" s="354"/>
      <c r="F15" s="354"/>
      <c r="G15" s="268" t="s">
        <v>9</v>
      </c>
      <c r="H15" s="268" t="s">
        <v>10</v>
      </c>
      <c r="I15" s="268" t="s">
        <v>11</v>
      </c>
      <c r="J15" s="268" t="s">
        <v>12</v>
      </c>
      <c r="K15" s="268" t="s">
        <v>13</v>
      </c>
      <c r="L15" s="5" t="s">
        <v>45</v>
      </c>
      <c r="M15" s="25" t="s">
        <v>68</v>
      </c>
      <c r="N15" s="1"/>
      <c r="O15" s="1"/>
    </row>
    <row r="16" spans="2:15" ht="13.95" customHeight="1" x14ac:dyDescent="0.3">
      <c r="B16" s="355" t="s">
        <v>15</v>
      </c>
      <c r="C16" s="355"/>
      <c r="D16" s="355" t="s">
        <v>16</v>
      </c>
      <c r="E16" s="355"/>
      <c r="F16" s="355"/>
      <c r="G16" s="269" t="s">
        <v>17</v>
      </c>
      <c r="H16" s="269" t="s">
        <v>18</v>
      </c>
      <c r="I16" s="269" t="s">
        <v>19</v>
      </c>
      <c r="J16" s="269" t="s">
        <v>20</v>
      </c>
      <c r="K16" s="269" t="s">
        <v>21</v>
      </c>
      <c r="L16" s="269" t="s">
        <v>22</v>
      </c>
      <c r="M16" s="26" t="s">
        <v>23</v>
      </c>
    </row>
    <row r="17" spans="2:13" ht="27.6" x14ac:dyDescent="0.3">
      <c r="B17" s="67">
        <v>1</v>
      </c>
      <c r="C17" s="68" t="s">
        <v>40</v>
      </c>
      <c r="D17" s="351" t="s">
        <v>24</v>
      </c>
      <c r="E17" s="352"/>
      <c r="F17" s="68" t="s">
        <v>108</v>
      </c>
      <c r="G17" s="67" t="s">
        <v>54</v>
      </c>
      <c r="H17" s="67"/>
      <c r="I17" s="37">
        <v>0.1</v>
      </c>
      <c r="J17" s="67"/>
      <c r="K17" s="67"/>
      <c r="L17" s="67"/>
      <c r="M17" s="36" t="s">
        <v>109</v>
      </c>
    </row>
    <row r="18" spans="2:13" s="313" customFormat="1" ht="110.4" x14ac:dyDescent="0.3">
      <c r="B18" s="302">
        <v>2</v>
      </c>
      <c r="C18" s="303" t="s">
        <v>41</v>
      </c>
      <c r="D18" s="468" t="s">
        <v>26</v>
      </c>
      <c r="E18" s="468"/>
      <c r="F18" s="304" t="s">
        <v>230</v>
      </c>
      <c r="G18" s="305" t="s">
        <v>52</v>
      </c>
      <c r="H18" s="302" t="s">
        <v>268</v>
      </c>
      <c r="I18" s="306">
        <v>0.05</v>
      </c>
      <c r="J18" s="302"/>
      <c r="K18" s="302"/>
      <c r="L18" s="302"/>
      <c r="M18" s="122" t="s">
        <v>185</v>
      </c>
    </row>
    <row r="19" spans="2:13" ht="58.5" customHeight="1" x14ac:dyDescent="0.3">
      <c r="B19" s="67">
        <v>3</v>
      </c>
      <c r="C19" s="68" t="s">
        <v>110</v>
      </c>
      <c r="D19" s="351" t="s">
        <v>27</v>
      </c>
      <c r="E19" s="352"/>
      <c r="F19" s="40" t="s">
        <v>155</v>
      </c>
      <c r="G19" s="67" t="s">
        <v>54</v>
      </c>
      <c r="H19" s="289"/>
      <c r="I19" s="37">
        <v>0.15</v>
      </c>
      <c r="J19" s="34"/>
      <c r="K19" s="34"/>
      <c r="L19" s="34"/>
      <c r="M19" s="36" t="s">
        <v>288</v>
      </c>
    </row>
    <row r="20" spans="2:13" ht="102.75" customHeight="1" x14ac:dyDescent="0.3">
      <c r="B20" s="67">
        <v>4</v>
      </c>
      <c r="C20" s="68" t="s">
        <v>111</v>
      </c>
      <c r="D20" s="351" t="s">
        <v>28</v>
      </c>
      <c r="E20" s="352"/>
      <c r="F20" s="40" t="s">
        <v>156</v>
      </c>
      <c r="G20" s="41" t="s">
        <v>52</v>
      </c>
      <c r="H20" s="289">
        <v>1</v>
      </c>
      <c r="I20" s="37">
        <v>0.1</v>
      </c>
      <c r="J20" s="34"/>
      <c r="K20" s="34"/>
      <c r="L20" s="34"/>
      <c r="M20" s="36" t="s">
        <v>265</v>
      </c>
    </row>
    <row r="21" spans="2:13" ht="47.25" customHeight="1" x14ac:dyDescent="0.3">
      <c r="B21" s="34">
        <v>5</v>
      </c>
      <c r="C21" s="35" t="s">
        <v>112</v>
      </c>
      <c r="D21" s="351" t="s">
        <v>29</v>
      </c>
      <c r="E21" s="352"/>
      <c r="F21" s="43" t="s">
        <v>72</v>
      </c>
      <c r="G21" s="67" t="s">
        <v>52</v>
      </c>
      <c r="H21" s="291">
        <v>0.55559999999999998</v>
      </c>
      <c r="I21" s="37">
        <v>0.15</v>
      </c>
      <c r="J21" s="67"/>
      <c r="K21" s="67"/>
      <c r="L21" s="67"/>
      <c r="M21" s="38" t="s">
        <v>266</v>
      </c>
    </row>
    <row r="22" spans="2:13" ht="66.75" customHeight="1" x14ac:dyDescent="0.3">
      <c r="B22" s="34">
        <v>6</v>
      </c>
      <c r="C22" s="35" t="s">
        <v>73</v>
      </c>
      <c r="D22" s="351" t="s">
        <v>30</v>
      </c>
      <c r="E22" s="352"/>
      <c r="F22" s="35" t="s">
        <v>171</v>
      </c>
      <c r="G22" s="67" t="s">
        <v>121</v>
      </c>
      <c r="H22" s="307" t="s">
        <v>120</v>
      </c>
      <c r="I22" s="37">
        <v>0.05</v>
      </c>
      <c r="J22" s="67"/>
      <c r="K22" s="67"/>
      <c r="L22" s="67"/>
      <c r="M22" s="36" t="s">
        <v>289</v>
      </c>
    </row>
    <row r="23" spans="2:13" ht="150" customHeight="1" x14ac:dyDescent="0.3">
      <c r="B23" s="34">
        <v>7</v>
      </c>
      <c r="C23" s="40" t="s">
        <v>67</v>
      </c>
      <c r="D23" s="351" t="s">
        <v>49</v>
      </c>
      <c r="E23" s="352"/>
      <c r="F23" s="35" t="s">
        <v>88</v>
      </c>
      <c r="G23" s="41" t="s">
        <v>59</v>
      </c>
      <c r="H23" s="34">
        <v>0</v>
      </c>
      <c r="I23" s="37">
        <v>0.05</v>
      </c>
      <c r="J23" s="34"/>
      <c r="K23" s="34"/>
      <c r="L23" s="34"/>
      <c r="M23" s="38" t="s">
        <v>89</v>
      </c>
    </row>
    <row r="24" spans="2:13" ht="150" customHeight="1" x14ac:dyDescent="0.3">
      <c r="B24" s="295">
        <v>8</v>
      </c>
      <c r="C24" s="296" t="s">
        <v>81</v>
      </c>
      <c r="D24" s="350" t="s">
        <v>50</v>
      </c>
      <c r="E24" s="350"/>
      <c r="F24" s="297" t="s">
        <v>161</v>
      </c>
      <c r="G24" s="67" t="s">
        <v>52</v>
      </c>
      <c r="H24" s="289">
        <v>1</v>
      </c>
      <c r="I24" s="37">
        <v>0.05</v>
      </c>
      <c r="J24" s="67"/>
      <c r="K24" s="67"/>
      <c r="L24" s="67"/>
      <c r="M24" s="298" t="s">
        <v>290</v>
      </c>
    </row>
    <row r="25" spans="2:13" ht="25.2" customHeight="1" x14ac:dyDescent="0.3">
      <c r="B25" s="357" t="s">
        <v>34</v>
      </c>
      <c r="C25" s="357"/>
      <c r="D25" s="357"/>
      <c r="E25" s="357"/>
      <c r="F25" s="357"/>
      <c r="G25" s="357"/>
      <c r="H25" s="357"/>
      <c r="I25" s="59">
        <f>SUM(I17:I24)</f>
        <v>0.70000000000000018</v>
      </c>
      <c r="J25" s="358"/>
      <c r="K25" s="358"/>
      <c r="L25" s="17">
        <f>SUM(L17:L24)</f>
        <v>0</v>
      </c>
      <c r="M25" s="18"/>
    </row>
    <row r="26" spans="2:13" ht="15" customHeight="1" x14ac:dyDescent="0.3">
      <c r="B26" s="2"/>
      <c r="E26" s="3"/>
      <c r="F26" s="15">
        <f>COUNTA(F17:F24)</f>
        <v>8</v>
      </c>
    </row>
    <row r="27" spans="2:13" ht="15" customHeight="1" x14ac:dyDescent="0.3">
      <c r="B27" s="2"/>
      <c r="E27" s="3"/>
    </row>
    <row r="28" spans="2:13" ht="15" customHeight="1" x14ac:dyDescent="0.3">
      <c r="B28" s="9" t="s">
        <v>31</v>
      </c>
      <c r="E28" s="3"/>
    </row>
    <row r="29" spans="2:13" ht="49.95" customHeight="1" x14ac:dyDescent="0.3">
      <c r="B29" s="359" t="s">
        <v>32</v>
      </c>
      <c r="C29" s="360"/>
      <c r="D29" s="360" t="s">
        <v>60</v>
      </c>
      <c r="E29" s="360"/>
      <c r="F29" s="360"/>
      <c r="G29" s="271" t="s">
        <v>9</v>
      </c>
      <c r="H29" s="271" t="s">
        <v>10</v>
      </c>
      <c r="I29" s="271" t="s">
        <v>11</v>
      </c>
      <c r="J29" s="271" t="s">
        <v>12</v>
      </c>
      <c r="K29" s="271" t="s">
        <v>13</v>
      </c>
      <c r="L29" s="270" t="s">
        <v>46</v>
      </c>
      <c r="M29" s="270" t="s">
        <v>69</v>
      </c>
    </row>
    <row r="30" spans="2:13" s="6" customFormat="1" ht="13.95" customHeight="1" x14ac:dyDescent="0.25">
      <c r="B30" s="361" t="s">
        <v>15</v>
      </c>
      <c r="C30" s="361"/>
      <c r="D30" s="361" t="s">
        <v>16</v>
      </c>
      <c r="E30" s="361"/>
      <c r="F30" s="361"/>
      <c r="G30" s="272" t="s">
        <v>17</v>
      </c>
      <c r="H30" s="272" t="s">
        <v>18</v>
      </c>
      <c r="I30" s="272" t="s">
        <v>19</v>
      </c>
      <c r="J30" s="272" t="s">
        <v>20</v>
      </c>
      <c r="K30" s="272" t="s">
        <v>21</v>
      </c>
      <c r="L30" s="272" t="s">
        <v>22</v>
      </c>
      <c r="M30" s="272" t="s">
        <v>23</v>
      </c>
    </row>
    <row r="31" spans="2:13" ht="55.5" customHeight="1" x14ac:dyDescent="0.3">
      <c r="B31" s="314">
        <v>9</v>
      </c>
      <c r="C31" s="315" t="s">
        <v>113</v>
      </c>
      <c r="D31" s="488" t="s">
        <v>51</v>
      </c>
      <c r="E31" s="489"/>
      <c r="F31" s="316" t="s">
        <v>114</v>
      </c>
      <c r="G31" s="317" t="s">
        <v>53</v>
      </c>
      <c r="H31" s="318"/>
      <c r="I31" s="319">
        <v>0.1</v>
      </c>
      <c r="J31" s="318"/>
      <c r="K31" s="318"/>
      <c r="L31" s="318"/>
      <c r="M31" s="316" t="s">
        <v>115</v>
      </c>
    </row>
    <row r="32" spans="2:13" ht="55.5" customHeight="1" x14ac:dyDescent="0.3">
      <c r="B32" s="320">
        <v>10</v>
      </c>
      <c r="C32" s="321" t="s">
        <v>128</v>
      </c>
      <c r="D32" s="490" t="s">
        <v>55</v>
      </c>
      <c r="E32" s="491"/>
      <c r="F32" s="322" t="s">
        <v>291</v>
      </c>
      <c r="G32" s="318" t="s">
        <v>53</v>
      </c>
      <c r="H32" s="323"/>
      <c r="I32" s="319">
        <v>0.05</v>
      </c>
      <c r="J32" s="318"/>
      <c r="K32" s="318"/>
      <c r="L32" s="318"/>
      <c r="M32" s="324" t="s">
        <v>292</v>
      </c>
    </row>
    <row r="33" spans="2:13" ht="92.25" customHeight="1" x14ac:dyDescent="0.3">
      <c r="B33" s="492">
        <v>11</v>
      </c>
      <c r="C33" s="494" t="s">
        <v>293</v>
      </c>
      <c r="D33" s="496" t="s">
        <v>74</v>
      </c>
      <c r="E33" s="497"/>
      <c r="F33" s="39" t="s">
        <v>294</v>
      </c>
      <c r="G33" s="318" t="s">
        <v>52</v>
      </c>
      <c r="H33" s="323">
        <v>1</v>
      </c>
      <c r="I33" s="319">
        <v>0.05</v>
      </c>
      <c r="J33" s="318"/>
      <c r="K33" s="318"/>
      <c r="L33" s="318"/>
      <c r="M33" s="264" t="s">
        <v>295</v>
      </c>
    </row>
    <row r="34" spans="2:13" ht="109.5" customHeight="1" x14ac:dyDescent="0.3">
      <c r="B34" s="493"/>
      <c r="C34" s="495"/>
      <c r="D34" s="496" t="s">
        <v>296</v>
      </c>
      <c r="E34" s="497"/>
      <c r="F34" s="39" t="s">
        <v>297</v>
      </c>
      <c r="G34" s="318" t="s">
        <v>52</v>
      </c>
      <c r="H34" s="323">
        <v>1</v>
      </c>
      <c r="I34" s="319">
        <v>0.05</v>
      </c>
      <c r="J34" s="318"/>
      <c r="K34" s="318"/>
      <c r="L34" s="318"/>
      <c r="M34" s="264" t="s">
        <v>298</v>
      </c>
    </row>
    <row r="35" spans="2:13" ht="25.2" customHeight="1" x14ac:dyDescent="0.3">
      <c r="B35" s="473" t="s">
        <v>34</v>
      </c>
      <c r="C35" s="473"/>
      <c r="D35" s="473"/>
      <c r="E35" s="473"/>
      <c r="F35" s="473"/>
      <c r="G35" s="473"/>
      <c r="H35" s="473"/>
      <c r="I35" s="61">
        <f>SUM(I31:I34)</f>
        <v>0.25</v>
      </c>
      <c r="J35" s="474"/>
      <c r="K35" s="474"/>
      <c r="L35" s="20">
        <f>SUM(L31:L31)</f>
        <v>0</v>
      </c>
      <c r="M35" s="21"/>
    </row>
    <row r="36" spans="2:13" ht="15" customHeight="1" x14ac:dyDescent="0.3">
      <c r="E36" s="3"/>
      <c r="F36" s="32">
        <f>COUNTA(F31:F31)</f>
        <v>1</v>
      </c>
    </row>
    <row r="37" spans="2:13" ht="15" customHeight="1" x14ac:dyDescent="0.3">
      <c r="E37" s="3"/>
    </row>
    <row r="38" spans="2:13" ht="15" customHeight="1" x14ac:dyDescent="0.3">
      <c r="B38" s="8" t="s">
        <v>33</v>
      </c>
      <c r="E38" s="3"/>
    </row>
    <row r="39" spans="2:13" ht="49.95" customHeight="1" x14ac:dyDescent="0.3">
      <c r="B39" s="367" t="s">
        <v>36</v>
      </c>
      <c r="C39" s="368"/>
      <c r="D39" s="368" t="s">
        <v>60</v>
      </c>
      <c r="E39" s="368"/>
      <c r="F39" s="368"/>
      <c r="G39" s="266" t="s">
        <v>9</v>
      </c>
      <c r="H39" s="266" t="s">
        <v>10</v>
      </c>
      <c r="I39" s="266" t="s">
        <v>11</v>
      </c>
      <c r="J39" s="266" t="s">
        <v>12</v>
      </c>
      <c r="K39" s="266" t="s">
        <v>13</v>
      </c>
      <c r="L39" s="265" t="s">
        <v>47</v>
      </c>
      <c r="M39" s="265" t="s">
        <v>69</v>
      </c>
    </row>
    <row r="40" spans="2:13" ht="13.95" customHeight="1" x14ac:dyDescent="0.3">
      <c r="B40" s="362" t="s">
        <v>15</v>
      </c>
      <c r="C40" s="362"/>
      <c r="D40" s="362" t="s">
        <v>16</v>
      </c>
      <c r="E40" s="362"/>
      <c r="F40" s="362"/>
      <c r="G40" s="267" t="s">
        <v>17</v>
      </c>
      <c r="H40" s="267" t="s">
        <v>18</v>
      </c>
      <c r="I40" s="267" t="s">
        <v>19</v>
      </c>
      <c r="J40" s="267" t="s">
        <v>20</v>
      </c>
      <c r="K40" s="267" t="s">
        <v>21</v>
      </c>
      <c r="L40" s="267" t="s">
        <v>22</v>
      </c>
      <c r="M40" s="267" t="s">
        <v>23</v>
      </c>
    </row>
    <row r="41" spans="2:13" ht="49.95" customHeight="1" x14ac:dyDescent="0.3">
      <c r="B41" s="263"/>
      <c r="C41" s="33" t="s">
        <v>66</v>
      </c>
      <c r="D41" s="378"/>
      <c r="E41" s="378"/>
      <c r="F41" s="264"/>
      <c r="G41" s="263"/>
      <c r="H41" s="263"/>
      <c r="I41" s="23">
        <v>0.05</v>
      </c>
      <c r="J41" s="263"/>
      <c r="K41" s="263"/>
      <c r="L41" s="263"/>
      <c r="M41" s="24"/>
    </row>
    <row r="42" spans="2:13" ht="25.2" customHeight="1" x14ac:dyDescent="0.3">
      <c r="B42" s="363" t="s">
        <v>34</v>
      </c>
      <c r="C42" s="363"/>
      <c r="D42" s="363"/>
      <c r="E42" s="363"/>
      <c r="F42" s="363"/>
      <c r="G42" s="363"/>
      <c r="H42" s="363"/>
      <c r="I42" s="19">
        <f>SUM(I41:I41)</f>
        <v>0.05</v>
      </c>
      <c r="J42" s="364"/>
      <c r="K42" s="364"/>
      <c r="L42" s="20">
        <f>SUM(L41:L41)</f>
        <v>0</v>
      </c>
      <c r="M42" s="22"/>
    </row>
    <row r="43" spans="2:13" x14ac:dyDescent="0.3">
      <c r="E43" s="3"/>
    </row>
    <row r="44" spans="2:13" x14ac:dyDescent="0.3">
      <c r="E44" s="3"/>
    </row>
    <row r="45" spans="2:13" x14ac:dyDescent="0.3">
      <c r="E45" s="3"/>
      <c r="I45" s="31">
        <f>SUM(I42,I35,I25)</f>
        <v>1.0000000000000002</v>
      </c>
    </row>
    <row r="46" spans="2:13" x14ac:dyDescent="0.3">
      <c r="E46" s="3"/>
    </row>
    <row r="47" spans="2:13" x14ac:dyDescent="0.3">
      <c r="E47" s="3"/>
    </row>
    <row r="48" spans="2:13"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row r="80" spans="5:5" x14ac:dyDescent="0.3">
      <c r="E80" s="3"/>
    </row>
    <row r="81" spans="5:5" x14ac:dyDescent="0.3">
      <c r="E81" s="3"/>
    </row>
    <row r="82" spans="5:5" x14ac:dyDescent="0.3">
      <c r="E82" s="3"/>
    </row>
    <row r="83" spans="5:5" x14ac:dyDescent="0.3">
      <c r="E83" s="3"/>
    </row>
    <row r="84" spans="5:5" x14ac:dyDescent="0.3">
      <c r="E84" s="3"/>
    </row>
  </sheetData>
  <mergeCells count="39">
    <mergeCell ref="D41:E41"/>
    <mergeCell ref="B42:H42"/>
    <mergeCell ref="J42:K42"/>
    <mergeCell ref="B35:H35"/>
    <mergeCell ref="J35:K35"/>
    <mergeCell ref="B39:C39"/>
    <mergeCell ref="D39:F39"/>
    <mergeCell ref="B40:C40"/>
    <mergeCell ref="D40:F40"/>
    <mergeCell ref="D31:E31"/>
    <mergeCell ref="D32:E32"/>
    <mergeCell ref="B33:B34"/>
    <mergeCell ref="C33:C34"/>
    <mergeCell ref="D33:E33"/>
    <mergeCell ref="D34:E34"/>
    <mergeCell ref="B25:H25"/>
    <mergeCell ref="J25:K25"/>
    <mergeCell ref="B29:C29"/>
    <mergeCell ref="D29:F29"/>
    <mergeCell ref="B30:C30"/>
    <mergeCell ref="D30:F30"/>
    <mergeCell ref="D24:E24"/>
    <mergeCell ref="B15:C15"/>
    <mergeCell ref="D15:F15"/>
    <mergeCell ref="B16:C16"/>
    <mergeCell ref="D16:F16"/>
    <mergeCell ref="D17:E17"/>
    <mergeCell ref="D18:E18"/>
    <mergeCell ref="D19:E19"/>
    <mergeCell ref="D20:E20"/>
    <mergeCell ref="D21:E21"/>
    <mergeCell ref="D22:E22"/>
    <mergeCell ref="D23:E23"/>
    <mergeCell ref="B11:C11"/>
    <mergeCell ref="B6:C6"/>
    <mergeCell ref="B7:C7"/>
    <mergeCell ref="B8:C8"/>
    <mergeCell ref="B9:C9"/>
    <mergeCell ref="B10:C10"/>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Q19"/>
  <sheetViews>
    <sheetView showGridLines="0" topLeftCell="B4" zoomScale="85" zoomScaleNormal="85" workbookViewId="0">
      <selection activeCell="D22" sqref="D22"/>
    </sheetView>
  </sheetViews>
  <sheetFormatPr defaultRowHeight="14.4" x14ac:dyDescent="0.3"/>
  <cols>
    <col min="2" max="2" width="4.6640625" customWidth="1"/>
    <col min="3" max="3" width="42.6640625" customWidth="1"/>
    <col min="4" max="4" width="2.6640625" customWidth="1"/>
    <col min="5" max="5" width="3.6640625" customWidth="1"/>
    <col min="6" max="6" width="60.109375" customWidth="1"/>
    <col min="7" max="7" width="15.33203125" customWidth="1"/>
    <col min="8" max="8" width="13.33203125" customWidth="1"/>
  </cols>
  <sheetData>
    <row r="2" spans="2:17" ht="18" x14ac:dyDescent="0.35">
      <c r="B2" s="11" t="s">
        <v>37</v>
      </c>
    </row>
    <row r="3" spans="2:17" ht="18" x14ac:dyDescent="0.35">
      <c r="B3" s="7" t="s">
        <v>127</v>
      </c>
    </row>
    <row r="6" spans="2:17" ht="25.2" customHeight="1" x14ac:dyDescent="0.3">
      <c r="B6" s="386" t="s">
        <v>38</v>
      </c>
      <c r="C6" s="386"/>
      <c r="D6" s="386" t="s">
        <v>60</v>
      </c>
      <c r="E6" s="386"/>
      <c r="F6" s="386"/>
      <c r="G6" s="274" t="s">
        <v>96</v>
      </c>
      <c r="H6" s="414" t="s">
        <v>39</v>
      </c>
      <c r="O6" s="27"/>
      <c r="P6" s="27"/>
      <c r="Q6" s="27"/>
    </row>
    <row r="7" spans="2:17" ht="46.5" customHeight="1" x14ac:dyDescent="0.3">
      <c r="B7" s="387"/>
      <c r="C7" s="387"/>
      <c r="D7" s="387"/>
      <c r="E7" s="387"/>
      <c r="F7" s="387"/>
      <c r="G7" s="275" t="s">
        <v>126</v>
      </c>
      <c r="H7" s="415"/>
    </row>
    <row r="8" spans="2:17" ht="21" customHeight="1" x14ac:dyDescent="0.3">
      <c r="B8" s="67">
        <v>1</v>
      </c>
      <c r="C8" s="68" t="s">
        <v>40</v>
      </c>
      <c r="D8" s="351" t="s">
        <v>24</v>
      </c>
      <c r="E8" s="352"/>
      <c r="F8" s="68" t="s">
        <v>108</v>
      </c>
      <c r="G8" s="140"/>
      <c r="H8" s="140" t="s">
        <v>57</v>
      </c>
    </row>
    <row r="9" spans="2:17" ht="21" customHeight="1" x14ac:dyDescent="0.3">
      <c r="B9" s="302">
        <v>2</v>
      </c>
      <c r="C9" s="303" t="s">
        <v>41</v>
      </c>
      <c r="D9" s="468" t="s">
        <v>26</v>
      </c>
      <c r="E9" s="468"/>
      <c r="F9" s="304" t="s">
        <v>230</v>
      </c>
      <c r="G9" s="140"/>
      <c r="H9" s="140" t="s">
        <v>57</v>
      </c>
    </row>
    <row r="10" spans="2:17" ht="28.8" x14ac:dyDescent="0.3">
      <c r="B10" s="67">
        <v>3</v>
      </c>
      <c r="C10" s="68" t="s">
        <v>110</v>
      </c>
      <c r="D10" s="351" t="s">
        <v>27</v>
      </c>
      <c r="E10" s="352"/>
      <c r="F10" s="40" t="s">
        <v>155</v>
      </c>
      <c r="G10" s="140" t="s">
        <v>57</v>
      </c>
      <c r="H10" s="140"/>
    </row>
    <row r="11" spans="2:17" ht="21.75" customHeight="1" x14ac:dyDescent="0.3">
      <c r="B11" s="34">
        <v>4</v>
      </c>
      <c r="C11" s="68" t="s">
        <v>70</v>
      </c>
      <c r="D11" s="351" t="s">
        <v>28</v>
      </c>
      <c r="E11" s="352"/>
      <c r="F11" s="40" t="s">
        <v>156</v>
      </c>
      <c r="G11" s="140" t="s">
        <v>57</v>
      </c>
      <c r="H11" s="141"/>
    </row>
    <row r="12" spans="2:17" ht="32.25" customHeight="1" x14ac:dyDescent="0.3">
      <c r="B12" s="34">
        <v>5</v>
      </c>
      <c r="C12" s="35" t="s">
        <v>71</v>
      </c>
      <c r="D12" s="499" t="s">
        <v>29</v>
      </c>
      <c r="E12" s="499"/>
      <c r="F12" s="43" t="s">
        <v>72</v>
      </c>
      <c r="G12" s="140" t="s">
        <v>57</v>
      </c>
      <c r="H12" s="140"/>
    </row>
    <row r="13" spans="2:17" ht="32.25" customHeight="1" x14ac:dyDescent="0.3">
      <c r="B13" s="34">
        <v>6</v>
      </c>
      <c r="C13" s="35" t="s">
        <v>73</v>
      </c>
      <c r="D13" s="351" t="s">
        <v>30</v>
      </c>
      <c r="E13" s="352"/>
      <c r="F13" s="35" t="s">
        <v>171</v>
      </c>
      <c r="G13" s="140" t="s">
        <v>57</v>
      </c>
      <c r="H13" s="140"/>
    </row>
    <row r="14" spans="2:17" ht="31.5" customHeight="1" x14ac:dyDescent="0.3">
      <c r="B14" s="34">
        <v>7</v>
      </c>
      <c r="C14" s="40" t="s">
        <v>67</v>
      </c>
      <c r="D14" s="351" t="s">
        <v>49</v>
      </c>
      <c r="E14" s="352"/>
      <c r="F14" s="35" t="s">
        <v>65</v>
      </c>
      <c r="G14" s="141" t="s">
        <v>56</v>
      </c>
      <c r="H14" s="141"/>
    </row>
    <row r="15" spans="2:17" ht="43.5" customHeight="1" x14ac:dyDescent="0.3">
      <c r="B15" s="325">
        <v>8</v>
      </c>
      <c r="C15" s="326" t="s">
        <v>81</v>
      </c>
      <c r="D15" s="486" t="s">
        <v>50</v>
      </c>
      <c r="E15" s="498"/>
      <c r="F15" s="297" t="s">
        <v>161</v>
      </c>
      <c r="G15" s="140" t="s">
        <v>57</v>
      </c>
      <c r="H15" s="141"/>
    </row>
    <row r="16" spans="2:17" ht="43.5" customHeight="1" x14ac:dyDescent="0.3">
      <c r="B16" s="325">
        <v>9</v>
      </c>
      <c r="C16" s="326" t="s">
        <v>113</v>
      </c>
      <c r="D16" s="486" t="s">
        <v>51</v>
      </c>
      <c r="E16" s="498"/>
      <c r="F16" s="327" t="s">
        <v>114</v>
      </c>
      <c r="G16" s="140" t="s">
        <v>57</v>
      </c>
      <c r="H16" s="141"/>
    </row>
    <row r="17" spans="2:8" ht="43.5" customHeight="1" x14ac:dyDescent="0.3">
      <c r="B17" s="295">
        <v>10</v>
      </c>
      <c r="C17" s="296" t="s">
        <v>128</v>
      </c>
      <c r="D17" s="500" t="s">
        <v>55</v>
      </c>
      <c r="E17" s="501"/>
      <c r="F17" s="328" t="s">
        <v>299</v>
      </c>
      <c r="G17" s="140" t="s">
        <v>57</v>
      </c>
      <c r="H17" s="140"/>
    </row>
    <row r="18" spans="2:8" ht="28.8" x14ac:dyDescent="0.3">
      <c r="B18" s="502">
        <v>11</v>
      </c>
      <c r="C18" s="503" t="s">
        <v>293</v>
      </c>
      <c r="D18" s="351" t="s">
        <v>74</v>
      </c>
      <c r="E18" s="352"/>
      <c r="F18" s="68" t="s">
        <v>294</v>
      </c>
      <c r="G18" s="140" t="s">
        <v>57</v>
      </c>
      <c r="H18" s="140"/>
    </row>
    <row r="19" spans="2:8" ht="43.2" x14ac:dyDescent="0.3">
      <c r="B19" s="347"/>
      <c r="C19" s="349"/>
      <c r="D19" s="351" t="s">
        <v>296</v>
      </c>
      <c r="E19" s="352"/>
      <c r="F19" s="68" t="s">
        <v>300</v>
      </c>
      <c r="G19" s="140" t="s">
        <v>57</v>
      </c>
      <c r="H19" s="140"/>
    </row>
  </sheetData>
  <mergeCells count="17">
    <mergeCell ref="D17:E17"/>
    <mergeCell ref="B18:B19"/>
    <mergeCell ref="C18:C19"/>
    <mergeCell ref="D18:E18"/>
    <mergeCell ref="D19:E19"/>
    <mergeCell ref="D16:E16"/>
    <mergeCell ref="B6:C7"/>
    <mergeCell ref="D6:F7"/>
    <mergeCell ref="H6:H7"/>
    <mergeCell ref="D8:E8"/>
    <mergeCell ref="D9:E9"/>
    <mergeCell ref="D10:E10"/>
    <mergeCell ref="D11:E11"/>
    <mergeCell ref="D12:E12"/>
    <mergeCell ref="D13:E13"/>
    <mergeCell ref="D14:E14"/>
    <mergeCell ref="D15:E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O83"/>
  <sheetViews>
    <sheetView showGridLines="0" tabSelected="1" topLeftCell="C25" zoomScale="80" zoomScaleNormal="80" workbookViewId="0">
      <selection activeCell="F33" sqref="F33"/>
    </sheetView>
  </sheetViews>
  <sheetFormatPr defaultRowHeight="14.4" x14ac:dyDescent="0.3"/>
  <cols>
    <col min="2" max="2" width="5.6640625" customWidth="1"/>
    <col min="3" max="3" width="36.6640625" style="4" customWidth="1"/>
    <col min="4" max="4" width="2.6640625" style="4" customWidth="1"/>
    <col min="5" max="5" width="3.6640625" style="2" customWidth="1"/>
    <col min="6" max="6" width="30.6640625" customWidth="1"/>
    <col min="7" max="7" width="15.6640625" customWidth="1"/>
    <col min="8" max="8" width="20.6640625" customWidth="1"/>
    <col min="9" max="9" width="11.6640625" customWidth="1"/>
    <col min="10" max="10" width="13.44140625" customWidth="1"/>
    <col min="11" max="11" width="12.5546875" customWidth="1"/>
    <col min="12" max="12" width="14.6640625" customWidth="1"/>
    <col min="13" max="13" width="49.66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353" t="s">
        <v>2</v>
      </c>
      <c r="C6" s="353"/>
      <c r="D6" s="12" t="s">
        <v>35</v>
      </c>
      <c r="E6" s="13"/>
      <c r="F6" s="14"/>
    </row>
    <row r="7" spans="2:15" ht="15" customHeight="1" x14ac:dyDescent="0.3">
      <c r="B7" s="353" t="s">
        <v>5</v>
      </c>
      <c r="C7" s="353"/>
      <c r="D7" s="12" t="s">
        <v>35</v>
      </c>
      <c r="E7" s="13"/>
      <c r="F7" s="14"/>
    </row>
    <row r="8" spans="2:15" ht="15" customHeight="1" x14ac:dyDescent="0.3">
      <c r="B8" s="353" t="s">
        <v>6</v>
      </c>
      <c r="C8" s="353"/>
      <c r="D8" s="12" t="s">
        <v>35</v>
      </c>
      <c r="E8" s="13"/>
      <c r="F8" s="14"/>
    </row>
    <row r="9" spans="2:15" ht="15" customHeight="1" x14ac:dyDescent="0.3">
      <c r="B9" s="353" t="s">
        <v>7</v>
      </c>
      <c r="C9" s="353"/>
      <c r="D9" s="12" t="s">
        <v>35</v>
      </c>
      <c r="E9" s="13"/>
      <c r="F9" s="14"/>
    </row>
    <row r="10" spans="2:15" ht="15" customHeight="1" x14ac:dyDescent="0.3">
      <c r="B10" s="353" t="s">
        <v>3</v>
      </c>
      <c r="C10" s="353"/>
      <c r="D10" s="12" t="s">
        <v>35</v>
      </c>
      <c r="E10" s="13" t="s">
        <v>125</v>
      </c>
      <c r="F10" s="14"/>
    </row>
    <row r="11" spans="2:15" ht="15" customHeight="1" x14ac:dyDescent="0.3">
      <c r="B11" s="353" t="s">
        <v>4</v>
      </c>
      <c r="C11" s="353"/>
      <c r="D11" s="12" t="s">
        <v>35</v>
      </c>
      <c r="E11" s="13" t="s">
        <v>149</v>
      </c>
      <c r="F11" s="14"/>
    </row>
    <row r="12" spans="2:15" ht="15" customHeight="1" x14ac:dyDescent="0.3">
      <c r="D12" s="2"/>
    </row>
    <row r="13" spans="2:15" ht="15" customHeight="1" x14ac:dyDescent="0.3"/>
    <row r="14" spans="2:15" ht="15" customHeight="1" x14ac:dyDescent="0.3">
      <c r="B14" s="10" t="s">
        <v>8</v>
      </c>
    </row>
    <row r="15" spans="2:15" ht="28.8" x14ac:dyDescent="0.3">
      <c r="B15" s="354" t="s">
        <v>14</v>
      </c>
      <c r="C15" s="354"/>
      <c r="D15" s="354" t="s">
        <v>60</v>
      </c>
      <c r="E15" s="354"/>
      <c r="F15" s="354"/>
      <c r="G15" s="268" t="s">
        <v>9</v>
      </c>
      <c r="H15" s="268" t="s">
        <v>10</v>
      </c>
      <c r="I15" s="268" t="s">
        <v>11</v>
      </c>
      <c r="J15" s="268" t="s">
        <v>12</v>
      </c>
      <c r="K15" s="268" t="s">
        <v>13</v>
      </c>
      <c r="L15" s="5" t="s">
        <v>45</v>
      </c>
      <c r="M15" s="25" t="s">
        <v>68</v>
      </c>
      <c r="N15" s="1"/>
      <c r="O15" s="1"/>
    </row>
    <row r="16" spans="2:15" ht="13.95" customHeight="1" x14ac:dyDescent="0.3">
      <c r="B16" s="355" t="s">
        <v>15</v>
      </c>
      <c r="C16" s="355"/>
      <c r="D16" s="355" t="s">
        <v>16</v>
      </c>
      <c r="E16" s="355"/>
      <c r="F16" s="355"/>
      <c r="G16" s="269" t="s">
        <v>17</v>
      </c>
      <c r="H16" s="269" t="s">
        <v>18</v>
      </c>
      <c r="I16" s="269" t="s">
        <v>19</v>
      </c>
      <c r="J16" s="269" t="s">
        <v>20</v>
      </c>
      <c r="K16" s="269" t="s">
        <v>21</v>
      </c>
      <c r="L16" s="269" t="s">
        <v>22</v>
      </c>
      <c r="M16" s="26" t="s">
        <v>23</v>
      </c>
    </row>
    <row r="17" spans="2:13" ht="60" customHeight="1" x14ac:dyDescent="0.3">
      <c r="B17" s="318">
        <v>1</v>
      </c>
      <c r="C17" s="39" t="s">
        <v>110</v>
      </c>
      <c r="D17" s="496" t="s">
        <v>24</v>
      </c>
      <c r="E17" s="497"/>
      <c r="F17" s="329" t="s">
        <v>155</v>
      </c>
      <c r="G17" s="318" t="s">
        <v>54</v>
      </c>
      <c r="H17" s="330"/>
      <c r="I17" s="319">
        <v>0.15</v>
      </c>
      <c r="J17" s="331"/>
      <c r="K17" s="331"/>
      <c r="L17" s="331"/>
      <c r="M17" s="54" t="s">
        <v>288</v>
      </c>
    </row>
    <row r="18" spans="2:13" ht="65.25" customHeight="1" x14ac:dyDescent="0.3">
      <c r="B18" s="318">
        <v>2</v>
      </c>
      <c r="C18" s="39" t="s">
        <v>111</v>
      </c>
      <c r="D18" s="496" t="s">
        <v>26</v>
      </c>
      <c r="E18" s="497"/>
      <c r="F18" s="329" t="s">
        <v>156</v>
      </c>
      <c r="G18" s="332" t="s">
        <v>52</v>
      </c>
      <c r="H18" s="330">
        <v>1</v>
      </c>
      <c r="I18" s="319">
        <v>0.1</v>
      </c>
      <c r="J18" s="331"/>
      <c r="K18" s="331"/>
      <c r="L18" s="331"/>
      <c r="M18" s="54" t="s">
        <v>265</v>
      </c>
    </row>
    <row r="19" spans="2:13" ht="47.25" customHeight="1" x14ac:dyDescent="0.3">
      <c r="B19" s="331">
        <v>3</v>
      </c>
      <c r="C19" s="333" t="s">
        <v>112</v>
      </c>
      <c r="D19" s="496" t="s">
        <v>27</v>
      </c>
      <c r="E19" s="497"/>
      <c r="F19" s="334" t="s">
        <v>72</v>
      </c>
      <c r="G19" s="318" t="s">
        <v>52</v>
      </c>
      <c r="H19" s="335">
        <v>0.55559999999999998</v>
      </c>
      <c r="I19" s="319">
        <v>0.15</v>
      </c>
      <c r="J19" s="318"/>
      <c r="K19" s="318"/>
      <c r="L19" s="318"/>
      <c r="M19" s="55" t="s">
        <v>266</v>
      </c>
    </row>
    <row r="20" spans="2:13" ht="47.25" customHeight="1" x14ac:dyDescent="0.3">
      <c r="B20" s="331">
        <v>4</v>
      </c>
      <c r="C20" s="333" t="s">
        <v>73</v>
      </c>
      <c r="D20" s="496" t="s">
        <v>28</v>
      </c>
      <c r="E20" s="497"/>
      <c r="F20" s="333" t="s">
        <v>171</v>
      </c>
      <c r="G20" s="318" t="s">
        <v>121</v>
      </c>
      <c r="H20" s="336" t="s">
        <v>120</v>
      </c>
      <c r="I20" s="319">
        <v>0.05</v>
      </c>
      <c r="J20" s="318"/>
      <c r="K20" s="318"/>
      <c r="L20" s="318"/>
      <c r="M20" s="54" t="s">
        <v>301</v>
      </c>
    </row>
    <row r="21" spans="2:13" ht="72" customHeight="1" x14ac:dyDescent="0.3">
      <c r="B21" s="331">
        <v>5</v>
      </c>
      <c r="C21" s="329" t="s">
        <v>67</v>
      </c>
      <c r="D21" s="496" t="s">
        <v>29</v>
      </c>
      <c r="E21" s="497"/>
      <c r="F21" s="333" t="s">
        <v>88</v>
      </c>
      <c r="G21" s="332" t="s">
        <v>59</v>
      </c>
      <c r="H21" s="331">
        <v>0</v>
      </c>
      <c r="I21" s="319">
        <v>0.05</v>
      </c>
      <c r="J21" s="331"/>
      <c r="K21" s="331"/>
      <c r="L21" s="331"/>
      <c r="M21" s="55" t="s">
        <v>89</v>
      </c>
    </row>
    <row r="22" spans="2:13" ht="121.5" customHeight="1" x14ac:dyDescent="0.3">
      <c r="B22" s="320">
        <v>6</v>
      </c>
      <c r="C22" s="321" t="s">
        <v>81</v>
      </c>
      <c r="D22" s="504" t="s">
        <v>30</v>
      </c>
      <c r="E22" s="504"/>
      <c r="F22" s="324" t="s">
        <v>161</v>
      </c>
      <c r="G22" s="318" t="s">
        <v>52</v>
      </c>
      <c r="H22" s="330">
        <v>1</v>
      </c>
      <c r="I22" s="319">
        <v>0.05</v>
      </c>
      <c r="J22" s="318"/>
      <c r="K22" s="318"/>
      <c r="L22" s="318"/>
      <c r="M22" s="308" t="s">
        <v>302</v>
      </c>
    </row>
    <row r="23" spans="2:13" ht="89.25" customHeight="1" x14ac:dyDescent="0.3">
      <c r="B23" s="314">
        <v>7</v>
      </c>
      <c r="C23" s="315" t="s">
        <v>113</v>
      </c>
      <c r="D23" s="488" t="s">
        <v>49</v>
      </c>
      <c r="E23" s="489"/>
      <c r="F23" s="316" t="s">
        <v>114</v>
      </c>
      <c r="G23" s="317" t="s">
        <v>53</v>
      </c>
      <c r="H23" s="318"/>
      <c r="I23" s="319">
        <v>0.15</v>
      </c>
      <c r="J23" s="318"/>
      <c r="K23" s="318"/>
      <c r="L23" s="318"/>
      <c r="M23" s="337" t="s">
        <v>115</v>
      </c>
    </row>
    <row r="24" spans="2:13" ht="48.75" customHeight="1" x14ac:dyDescent="0.3">
      <c r="B24" s="320">
        <v>8</v>
      </c>
      <c r="C24" s="321" t="s">
        <v>128</v>
      </c>
      <c r="D24" s="490" t="s">
        <v>50</v>
      </c>
      <c r="E24" s="491"/>
      <c r="F24" s="322" t="s">
        <v>291</v>
      </c>
      <c r="G24" s="318" t="s">
        <v>53</v>
      </c>
      <c r="H24" s="323"/>
      <c r="I24" s="319">
        <v>0.05</v>
      </c>
      <c r="J24" s="318"/>
      <c r="K24" s="318"/>
      <c r="L24" s="318"/>
      <c r="M24" s="338" t="s">
        <v>303</v>
      </c>
    </row>
    <row r="25" spans="2:13" ht="42.75" customHeight="1" x14ac:dyDescent="0.3">
      <c r="B25" s="492">
        <v>9</v>
      </c>
      <c r="C25" s="494" t="s">
        <v>293</v>
      </c>
      <c r="D25" s="496" t="s">
        <v>51</v>
      </c>
      <c r="E25" s="497"/>
      <c r="F25" s="39" t="s">
        <v>294</v>
      </c>
      <c r="G25" s="318" t="s">
        <v>52</v>
      </c>
      <c r="H25" s="323">
        <v>1</v>
      </c>
      <c r="I25" s="319">
        <v>0.05</v>
      </c>
      <c r="J25" s="318"/>
      <c r="K25" s="318"/>
      <c r="L25" s="318"/>
      <c r="M25" s="264" t="s">
        <v>295</v>
      </c>
    </row>
    <row r="26" spans="2:13" ht="106.5" customHeight="1" x14ac:dyDescent="0.3">
      <c r="B26" s="493"/>
      <c r="C26" s="495"/>
      <c r="D26" s="496" t="s">
        <v>105</v>
      </c>
      <c r="E26" s="497"/>
      <c r="F26" s="39" t="s">
        <v>297</v>
      </c>
      <c r="G26" s="318" t="s">
        <v>52</v>
      </c>
      <c r="H26" s="323">
        <v>1</v>
      </c>
      <c r="I26" s="319">
        <v>0.05</v>
      </c>
      <c r="J26" s="318"/>
      <c r="K26" s="318"/>
      <c r="L26" s="318"/>
      <c r="M26" s="264" t="s">
        <v>298</v>
      </c>
    </row>
    <row r="27" spans="2:13" ht="25.2" customHeight="1" x14ac:dyDescent="0.3">
      <c r="B27" s="357" t="s">
        <v>34</v>
      </c>
      <c r="C27" s="357"/>
      <c r="D27" s="357"/>
      <c r="E27" s="357"/>
      <c r="F27" s="357"/>
      <c r="G27" s="357"/>
      <c r="H27" s="357"/>
      <c r="I27" s="59">
        <f>SUM(I17:I26)</f>
        <v>0.8500000000000002</v>
      </c>
      <c r="J27" s="358"/>
      <c r="K27" s="358"/>
      <c r="L27" s="17">
        <f>SUM(L17:L24)</f>
        <v>0</v>
      </c>
      <c r="M27" s="18"/>
    </row>
    <row r="28" spans="2:13" ht="15" customHeight="1" x14ac:dyDescent="0.3">
      <c r="B28" s="2"/>
      <c r="E28" s="3"/>
      <c r="F28" s="15">
        <f>COUNTA(F17:F24)</f>
        <v>8</v>
      </c>
    </row>
    <row r="29" spans="2:13" ht="15" customHeight="1" x14ac:dyDescent="0.3">
      <c r="B29" s="2"/>
      <c r="E29" s="3"/>
    </row>
    <row r="30" spans="2:13" ht="15" customHeight="1" x14ac:dyDescent="0.3">
      <c r="B30" s="9" t="s">
        <v>31</v>
      </c>
      <c r="E30" s="3"/>
    </row>
    <row r="31" spans="2:13" ht="49.95" customHeight="1" x14ac:dyDescent="0.3">
      <c r="B31" s="359" t="s">
        <v>32</v>
      </c>
      <c r="C31" s="360"/>
      <c r="D31" s="360" t="s">
        <v>60</v>
      </c>
      <c r="E31" s="360"/>
      <c r="F31" s="360"/>
      <c r="G31" s="271" t="s">
        <v>9</v>
      </c>
      <c r="H31" s="271" t="s">
        <v>10</v>
      </c>
      <c r="I31" s="271" t="s">
        <v>11</v>
      </c>
      <c r="J31" s="271" t="s">
        <v>12</v>
      </c>
      <c r="K31" s="271" t="s">
        <v>13</v>
      </c>
      <c r="L31" s="270" t="s">
        <v>46</v>
      </c>
      <c r="M31" s="270" t="s">
        <v>69</v>
      </c>
    </row>
    <row r="32" spans="2:13" s="6" customFormat="1" ht="13.95" customHeight="1" x14ac:dyDescent="0.25">
      <c r="B32" s="361" t="s">
        <v>15</v>
      </c>
      <c r="C32" s="361"/>
      <c r="D32" s="361" t="s">
        <v>16</v>
      </c>
      <c r="E32" s="361"/>
      <c r="F32" s="361"/>
      <c r="G32" s="272" t="s">
        <v>17</v>
      </c>
      <c r="H32" s="272" t="s">
        <v>18</v>
      </c>
      <c r="I32" s="272" t="s">
        <v>19</v>
      </c>
      <c r="J32" s="272" t="s">
        <v>20</v>
      </c>
      <c r="K32" s="272" t="s">
        <v>21</v>
      </c>
      <c r="L32" s="272" t="s">
        <v>22</v>
      </c>
      <c r="M32" s="272" t="s">
        <v>23</v>
      </c>
    </row>
    <row r="33" spans="2:13" ht="71.25" customHeight="1" x14ac:dyDescent="0.3">
      <c r="B33" s="64">
        <v>10</v>
      </c>
      <c r="C33" s="65" t="s">
        <v>116</v>
      </c>
      <c r="D33" s="469" t="s">
        <v>55</v>
      </c>
      <c r="E33" s="470"/>
      <c r="F33" s="66" t="s">
        <v>117</v>
      </c>
      <c r="G33" s="263" t="s">
        <v>52</v>
      </c>
      <c r="H33" s="60">
        <v>0.8</v>
      </c>
      <c r="I33" s="23">
        <v>0.1</v>
      </c>
      <c r="J33" s="263"/>
      <c r="K33" s="263"/>
      <c r="L33" s="263"/>
      <c r="M33" s="57" t="s">
        <v>118</v>
      </c>
    </row>
    <row r="34" spans="2:13" ht="25.2" customHeight="1" x14ac:dyDescent="0.3">
      <c r="B34" s="473" t="s">
        <v>34</v>
      </c>
      <c r="C34" s="473"/>
      <c r="D34" s="473"/>
      <c r="E34" s="473"/>
      <c r="F34" s="473"/>
      <c r="G34" s="473"/>
      <c r="H34" s="473"/>
      <c r="I34" s="61">
        <f>SUM(I33:I33)</f>
        <v>0.1</v>
      </c>
      <c r="J34" s="474"/>
      <c r="K34" s="474"/>
      <c r="L34" s="20">
        <f>SUM(L33:L33)</f>
        <v>0</v>
      </c>
      <c r="M34" s="21"/>
    </row>
    <row r="35" spans="2:13" ht="15" customHeight="1" x14ac:dyDescent="0.3">
      <c r="E35" s="3"/>
      <c r="F35" s="32">
        <f>COUNTA(F33:F33)</f>
        <v>1</v>
      </c>
    </row>
    <row r="36" spans="2:13" ht="15" customHeight="1" x14ac:dyDescent="0.3">
      <c r="E36" s="3"/>
    </row>
    <row r="37" spans="2:13" ht="15" customHeight="1" x14ac:dyDescent="0.3">
      <c r="B37" s="8" t="s">
        <v>33</v>
      </c>
      <c r="E37" s="3"/>
    </row>
    <row r="38" spans="2:13" ht="49.95" customHeight="1" x14ac:dyDescent="0.3">
      <c r="B38" s="367" t="s">
        <v>36</v>
      </c>
      <c r="C38" s="368"/>
      <c r="D38" s="368" t="s">
        <v>60</v>
      </c>
      <c r="E38" s="368"/>
      <c r="F38" s="368"/>
      <c r="G38" s="266" t="s">
        <v>9</v>
      </c>
      <c r="H38" s="266" t="s">
        <v>10</v>
      </c>
      <c r="I38" s="266" t="s">
        <v>11</v>
      </c>
      <c r="J38" s="266" t="s">
        <v>12</v>
      </c>
      <c r="K38" s="266" t="s">
        <v>13</v>
      </c>
      <c r="L38" s="265" t="s">
        <v>47</v>
      </c>
      <c r="M38" s="265" t="s">
        <v>69</v>
      </c>
    </row>
    <row r="39" spans="2:13" ht="13.95" customHeight="1" x14ac:dyDescent="0.3">
      <c r="B39" s="362" t="s">
        <v>15</v>
      </c>
      <c r="C39" s="362"/>
      <c r="D39" s="362" t="s">
        <v>16</v>
      </c>
      <c r="E39" s="362"/>
      <c r="F39" s="362"/>
      <c r="G39" s="267" t="s">
        <v>17</v>
      </c>
      <c r="H39" s="267" t="s">
        <v>18</v>
      </c>
      <c r="I39" s="267" t="s">
        <v>19</v>
      </c>
      <c r="J39" s="267" t="s">
        <v>20</v>
      </c>
      <c r="K39" s="267" t="s">
        <v>21</v>
      </c>
      <c r="L39" s="267" t="s">
        <v>22</v>
      </c>
      <c r="M39" s="267" t="s">
        <v>23</v>
      </c>
    </row>
    <row r="40" spans="2:13" ht="49.95" customHeight="1" x14ac:dyDescent="0.3">
      <c r="B40" s="263"/>
      <c r="C40" s="33" t="s">
        <v>66</v>
      </c>
      <c r="D40" s="378"/>
      <c r="E40" s="378"/>
      <c r="F40" s="264"/>
      <c r="G40" s="263"/>
      <c r="H40" s="263"/>
      <c r="I40" s="23">
        <v>0.05</v>
      </c>
      <c r="J40" s="263"/>
      <c r="K40" s="263"/>
      <c r="L40" s="263"/>
      <c r="M40" s="24"/>
    </row>
    <row r="41" spans="2:13" ht="25.2" customHeight="1" x14ac:dyDescent="0.3">
      <c r="B41" s="363" t="s">
        <v>34</v>
      </c>
      <c r="C41" s="363"/>
      <c r="D41" s="363"/>
      <c r="E41" s="363"/>
      <c r="F41" s="363"/>
      <c r="G41" s="363"/>
      <c r="H41" s="363"/>
      <c r="I41" s="19">
        <f>SUM(I40:I40)</f>
        <v>0.05</v>
      </c>
      <c r="J41" s="364"/>
      <c r="K41" s="364"/>
      <c r="L41" s="20">
        <f>SUM(L40:L40)</f>
        <v>0</v>
      </c>
      <c r="M41" s="22"/>
    </row>
    <row r="42" spans="2:13" x14ac:dyDescent="0.3">
      <c r="E42" s="3"/>
    </row>
    <row r="43" spans="2:13" x14ac:dyDescent="0.3">
      <c r="E43" s="3"/>
    </row>
    <row r="44" spans="2:13" x14ac:dyDescent="0.3">
      <c r="E44" s="3"/>
      <c r="I44" s="31">
        <f>SUM(I41,I34,I27)</f>
        <v>1.0000000000000002</v>
      </c>
    </row>
    <row r="45" spans="2:13" x14ac:dyDescent="0.3">
      <c r="E45" s="3"/>
    </row>
    <row r="46" spans="2:13" x14ac:dyDescent="0.3">
      <c r="E46" s="3"/>
    </row>
    <row r="47" spans="2:13" x14ac:dyDescent="0.3">
      <c r="E47" s="3"/>
    </row>
    <row r="48" spans="2:13"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row r="80" spans="5:5" x14ac:dyDescent="0.3">
      <c r="E80" s="3"/>
    </row>
    <row r="81" spans="5:5" x14ac:dyDescent="0.3">
      <c r="E81" s="3"/>
    </row>
    <row r="82" spans="5:5" x14ac:dyDescent="0.3">
      <c r="E82" s="3"/>
    </row>
    <row r="83" spans="5:5" x14ac:dyDescent="0.3">
      <c r="E83" s="3"/>
    </row>
  </sheetData>
  <mergeCells count="38">
    <mergeCell ref="B41:H41"/>
    <mergeCell ref="J41:K41"/>
    <mergeCell ref="J34:K34"/>
    <mergeCell ref="B38:C38"/>
    <mergeCell ref="D38:F38"/>
    <mergeCell ref="B39:C39"/>
    <mergeCell ref="D39:F39"/>
    <mergeCell ref="D40:E40"/>
    <mergeCell ref="B34:H34"/>
    <mergeCell ref="B31:C31"/>
    <mergeCell ref="D31:F31"/>
    <mergeCell ref="B32:C32"/>
    <mergeCell ref="D32:F32"/>
    <mergeCell ref="D33:E33"/>
    <mergeCell ref="B25:B26"/>
    <mergeCell ref="C25:C26"/>
    <mergeCell ref="D25:E25"/>
    <mergeCell ref="D26:E26"/>
    <mergeCell ref="B27:H27"/>
    <mergeCell ref="J27:K27"/>
    <mergeCell ref="D19:E19"/>
    <mergeCell ref="D20:E20"/>
    <mergeCell ref="D21:E21"/>
    <mergeCell ref="D22:E22"/>
    <mergeCell ref="D23:E23"/>
    <mergeCell ref="D24:E24"/>
    <mergeCell ref="D18:E18"/>
    <mergeCell ref="B6:C6"/>
    <mergeCell ref="B7:C7"/>
    <mergeCell ref="B8:C8"/>
    <mergeCell ref="B9:C9"/>
    <mergeCell ref="B10:C10"/>
    <mergeCell ref="B11:C11"/>
    <mergeCell ref="B15:C15"/>
    <mergeCell ref="D15:F15"/>
    <mergeCell ref="B16:C16"/>
    <mergeCell ref="D16:F16"/>
    <mergeCell ref="D17:E17"/>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69119-354D-4931-9DAD-B3CC8A3EBAFA}">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B2:U22"/>
  <sheetViews>
    <sheetView showGridLines="0" topLeftCell="J6" zoomScale="90" zoomScaleNormal="90" workbookViewId="0">
      <selection activeCell="O18" sqref="O18"/>
    </sheetView>
  </sheetViews>
  <sheetFormatPr defaultRowHeight="14.4" x14ac:dyDescent="0.3"/>
  <cols>
    <col min="2" max="2" width="4.6640625" customWidth="1"/>
    <col min="3" max="3" width="42.6640625" customWidth="1"/>
    <col min="4" max="4" width="2.6640625" customWidth="1"/>
    <col min="5" max="5" width="3.6640625" customWidth="1"/>
    <col min="6" max="6" width="60.109375" customWidth="1"/>
    <col min="7" max="7" width="19.109375" customWidth="1"/>
    <col min="8" max="8" width="18.109375" customWidth="1"/>
    <col min="9" max="9" width="15.33203125" customWidth="1"/>
    <col min="10" max="10" width="19.44140625" customWidth="1"/>
    <col min="11" max="11" width="17.109375" customWidth="1"/>
    <col min="12" max="12" width="13.33203125" customWidth="1"/>
  </cols>
  <sheetData>
    <row r="2" spans="2:21" ht="18" x14ac:dyDescent="0.35">
      <c r="B2" s="11" t="s">
        <v>37</v>
      </c>
    </row>
    <row r="3" spans="2:21" ht="18.75" customHeight="1" x14ac:dyDescent="0.35">
      <c r="B3" s="7" t="s">
        <v>222</v>
      </c>
    </row>
    <row r="6" spans="2:21" ht="35.25" customHeight="1" x14ac:dyDescent="0.3">
      <c r="B6" s="386" t="s">
        <v>38</v>
      </c>
      <c r="C6" s="386"/>
      <c r="D6" s="386" t="s">
        <v>60</v>
      </c>
      <c r="E6" s="386"/>
      <c r="F6" s="386"/>
      <c r="G6" s="372" t="s">
        <v>78</v>
      </c>
      <c r="H6" s="369" t="s">
        <v>82</v>
      </c>
      <c r="I6" s="370"/>
      <c r="J6" s="371"/>
      <c r="K6" s="372" t="s">
        <v>86</v>
      </c>
      <c r="L6" s="372" t="s">
        <v>39</v>
      </c>
      <c r="S6" s="27"/>
      <c r="T6" s="27"/>
      <c r="U6" s="27"/>
    </row>
    <row r="7" spans="2:21" ht="46.5" customHeight="1" x14ac:dyDescent="0.3">
      <c r="B7" s="387"/>
      <c r="C7" s="387"/>
      <c r="D7" s="387"/>
      <c r="E7" s="387"/>
      <c r="F7" s="387"/>
      <c r="G7" s="379"/>
      <c r="H7" s="49" t="s">
        <v>83</v>
      </c>
      <c r="I7" s="106" t="s">
        <v>84</v>
      </c>
      <c r="J7" s="106" t="s">
        <v>85</v>
      </c>
      <c r="K7" s="373"/>
      <c r="L7" s="373"/>
    </row>
    <row r="8" spans="2:21" ht="22.5" customHeight="1" x14ac:dyDescent="0.3">
      <c r="B8" s="104">
        <v>1</v>
      </c>
      <c r="C8" s="16" t="s">
        <v>150</v>
      </c>
      <c r="D8" s="378" t="s">
        <v>24</v>
      </c>
      <c r="E8" s="378"/>
      <c r="F8" s="110" t="s">
        <v>151</v>
      </c>
      <c r="G8" s="140" t="s">
        <v>58</v>
      </c>
      <c r="H8" s="118"/>
      <c r="I8" s="119"/>
      <c r="J8" s="119"/>
      <c r="K8" s="28" t="s">
        <v>56</v>
      </c>
      <c r="L8" s="29"/>
    </row>
    <row r="9" spans="2:21" ht="21" customHeight="1" x14ac:dyDescent="0.3">
      <c r="B9" s="382">
        <v>2</v>
      </c>
      <c r="C9" s="384" t="s">
        <v>40</v>
      </c>
      <c r="D9" s="378" t="s">
        <v>26</v>
      </c>
      <c r="E9" s="378"/>
      <c r="F9" s="110" t="s">
        <v>152</v>
      </c>
      <c r="G9" s="140"/>
      <c r="H9" s="29" t="s">
        <v>57</v>
      </c>
      <c r="I9" s="120"/>
      <c r="J9" s="120"/>
      <c r="K9" s="28" t="s">
        <v>56</v>
      </c>
      <c r="L9" s="120"/>
    </row>
    <row r="10" spans="2:21" ht="18.75" customHeight="1" x14ac:dyDescent="0.3">
      <c r="B10" s="383"/>
      <c r="C10" s="385"/>
      <c r="D10" s="374" t="s">
        <v>153</v>
      </c>
      <c r="E10" s="375"/>
      <c r="F10" s="105" t="s">
        <v>80</v>
      </c>
      <c r="G10" s="141" t="s">
        <v>56</v>
      </c>
      <c r="H10" s="28" t="s">
        <v>56</v>
      </c>
      <c r="I10" s="28" t="s">
        <v>56</v>
      </c>
      <c r="J10" s="47"/>
      <c r="K10" s="28" t="s">
        <v>56</v>
      </c>
      <c r="L10" s="47"/>
    </row>
    <row r="11" spans="2:21" ht="18.75" customHeight="1" x14ac:dyDescent="0.3">
      <c r="B11" s="104">
        <v>3</v>
      </c>
      <c r="C11" s="16" t="s">
        <v>41</v>
      </c>
      <c r="D11" s="376" t="s">
        <v>27</v>
      </c>
      <c r="E11" s="376"/>
      <c r="F11" s="45" t="s">
        <v>75</v>
      </c>
      <c r="G11" s="140" t="s">
        <v>58</v>
      </c>
      <c r="H11" s="47" t="s">
        <v>58</v>
      </c>
      <c r="I11" s="47" t="s">
        <v>58</v>
      </c>
      <c r="J11" s="47" t="s">
        <v>58</v>
      </c>
      <c r="K11" s="28" t="s">
        <v>56</v>
      </c>
      <c r="L11" s="47"/>
    </row>
    <row r="12" spans="2:21" ht="19.5" customHeight="1" x14ac:dyDescent="0.3">
      <c r="B12" s="382">
        <v>4</v>
      </c>
      <c r="C12" s="384" t="s">
        <v>48</v>
      </c>
      <c r="D12" s="376" t="s">
        <v>28</v>
      </c>
      <c r="E12" s="376"/>
      <c r="F12" s="111" t="s">
        <v>154</v>
      </c>
      <c r="G12" s="140"/>
      <c r="H12" s="47" t="s">
        <v>57</v>
      </c>
      <c r="I12" s="47"/>
      <c r="J12" s="28"/>
      <c r="K12" s="28" t="s">
        <v>56</v>
      </c>
      <c r="L12" s="29"/>
    </row>
    <row r="13" spans="2:21" ht="21.75" customHeight="1" x14ac:dyDescent="0.3">
      <c r="B13" s="383"/>
      <c r="C13" s="385"/>
      <c r="D13" s="374" t="s">
        <v>169</v>
      </c>
      <c r="E13" s="375"/>
      <c r="F13" s="111" t="s">
        <v>155</v>
      </c>
      <c r="G13" s="140"/>
      <c r="H13" s="47"/>
      <c r="I13" s="47" t="s">
        <v>57</v>
      </c>
      <c r="J13" s="28"/>
      <c r="K13" s="28" t="s">
        <v>56</v>
      </c>
      <c r="L13" s="28"/>
    </row>
    <row r="14" spans="2:21" ht="21" x14ac:dyDescent="0.3">
      <c r="B14" s="44">
        <v>5</v>
      </c>
      <c r="C14" s="105" t="s">
        <v>70</v>
      </c>
      <c r="D14" s="374" t="s">
        <v>29</v>
      </c>
      <c r="E14" s="375"/>
      <c r="F14" s="111" t="s">
        <v>156</v>
      </c>
      <c r="G14" s="141" t="s">
        <v>56</v>
      </c>
      <c r="H14" s="47"/>
      <c r="I14" s="47" t="s">
        <v>57</v>
      </c>
      <c r="J14" s="47"/>
      <c r="K14" s="28" t="s">
        <v>56</v>
      </c>
      <c r="L14" s="29"/>
    </row>
    <row r="15" spans="2:21" ht="19.5" customHeight="1" x14ac:dyDescent="0.3">
      <c r="B15" s="44">
        <v>6</v>
      </c>
      <c r="C15" s="16" t="s">
        <v>42</v>
      </c>
      <c r="D15" s="374" t="s">
        <v>30</v>
      </c>
      <c r="E15" s="375"/>
      <c r="F15" s="16" t="s">
        <v>43</v>
      </c>
      <c r="G15" s="140"/>
      <c r="H15" s="47" t="s">
        <v>58</v>
      </c>
      <c r="I15" s="47"/>
      <c r="J15" s="29" t="s">
        <v>57</v>
      </c>
      <c r="K15" s="28" t="s">
        <v>56</v>
      </c>
      <c r="L15" s="29"/>
    </row>
    <row r="16" spans="2:21" ht="32.25" customHeight="1" x14ac:dyDescent="0.3">
      <c r="B16" s="107">
        <v>7</v>
      </c>
      <c r="C16" s="108" t="s">
        <v>44</v>
      </c>
      <c r="D16" s="376" t="s">
        <v>49</v>
      </c>
      <c r="E16" s="376"/>
      <c r="F16" s="112" t="s">
        <v>157</v>
      </c>
      <c r="G16" s="141"/>
      <c r="H16" s="47" t="s">
        <v>57</v>
      </c>
      <c r="I16" s="47"/>
      <c r="J16" s="28"/>
      <c r="K16" s="28" t="s">
        <v>56</v>
      </c>
      <c r="L16" s="29"/>
    </row>
    <row r="17" spans="2:12" ht="33.75" customHeight="1" x14ac:dyDescent="0.3">
      <c r="B17" s="44">
        <v>8</v>
      </c>
      <c r="C17" s="16" t="s">
        <v>71</v>
      </c>
      <c r="D17" s="377" t="s">
        <v>50</v>
      </c>
      <c r="E17" s="377"/>
      <c r="F17" s="52" t="s">
        <v>72</v>
      </c>
      <c r="G17" s="140"/>
      <c r="H17" s="47"/>
      <c r="I17" s="47" t="s">
        <v>57</v>
      </c>
      <c r="J17" s="48"/>
      <c r="K17" s="28" t="s">
        <v>56</v>
      </c>
      <c r="L17" s="30"/>
    </row>
    <row r="18" spans="2:12" ht="31.5" customHeight="1" x14ac:dyDescent="0.3">
      <c r="B18" s="44">
        <v>9</v>
      </c>
      <c r="C18" s="16" t="s">
        <v>73</v>
      </c>
      <c r="D18" s="374" t="s">
        <v>51</v>
      </c>
      <c r="E18" s="375"/>
      <c r="F18" s="81" t="s">
        <v>79</v>
      </c>
      <c r="G18" s="140" t="s">
        <v>57</v>
      </c>
      <c r="H18" s="48" t="s">
        <v>56</v>
      </c>
      <c r="I18" s="48" t="s">
        <v>56</v>
      </c>
      <c r="J18" s="48"/>
      <c r="K18" s="28" t="s">
        <v>56</v>
      </c>
      <c r="L18" s="28"/>
    </row>
    <row r="19" spans="2:12" ht="28.8" x14ac:dyDescent="0.3">
      <c r="B19" s="44">
        <v>10</v>
      </c>
      <c r="C19" s="45" t="s">
        <v>67</v>
      </c>
      <c r="D19" s="374" t="s">
        <v>55</v>
      </c>
      <c r="E19" s="375"/>
      <c r="F19" s="16" t="s">
        <v>306</v>
      </c>
      <c r="G19" s="47" t="s">
        <v>58</v>
      </c>
      <c r="H19" s="47" t="s">
        <v>58</v>
      </c>
      <c r="I19" s="47" t="s">
        <v>58</v>
      </c>
      <c r="J19" s="47" t="s">
        <v>58</v>
      </c>
      <c r="K19" s="29" t="s">
        <v>57</v>
      </c>
      <c r="L19" s="29"/>
    </row>
    <row r="20" spans="2:12" ht="28.5" customHeight="1" x14ac:dyDescent="0.3">
      <c r="B20" s="44">
        <v>11</v>
      </c>
      <c r="C20" s="45" t="s">
        <v>61</v>
      </c>
      <c r="D20" s="374" t="s">
        <v>74</v>
      </c>
      <c r="E20" s="375"/>
      <c r="F20" s="113" t="s">
        <v>62</v>
      </c>
      <c r="G20" s="141"/>
      <c r="H20" s="28"/>
      <c r="I20" s="47"/>
      <c r="J20" s="28"/>
      <c r="K20" s="28" t="s">
        <v>56</v>
      </c>
      <c r="L20" s="47" t="s">
        <v>57</v>
      </c>
    </row>
    <row r="21" spans="2:12" ht="41.25" customHeight="1" x14ac:dyDescent="0.3">
      <c r="B21" s="46">
        <v>12</v>
      </c>
      <c r="C21" s="58" t="s">
        <v>81</v>
      </c>
      <c r="D21" s="380" t="s">
        <v>76</v>
      </c>
      <c r="E21" s="381"/>
      <c r="F21" s="62" t="s">
        <v>161</v>
      </c>
      <c r="G21" s="141" t="s">
        <v>56</v>
      </c>
      <c r="H21" s="28" t="s">
        <v>56</v>
      </c>
      <c r="I21" s="28" t="s">
        <v>56</v>
      </c>
      <c r="J21" s="48" t="s">
        <v>56</v>
      </c>
      <c r="K21" s="28" t="s">
        <v>56</v>
      </c>
      <c r="L21" s="28"/>
    </row>
    <row r="22" spans="2:12" ht="21" x14ac:dyDescent="0.3">
      <c r="B22" s="46">
        <v>13</v>
      </c>
      <c r="C22" s="58" t="s">
        <v>158</v>
      </c>
      <c r="D22" s="380" t="s">
        <v>159</v>
      </c>
      <c r="E22" s="381"/>
      <c r="F22" s="62" t="s">
        <v>160</v>
      </c>
      <c r="G22" s="142"/>
      <c r="H22" s="121"/>
      <c r="I22" s="121"/>
      <c r="J22" s="29" t="s">
        <v>57</v>
      </c>
      <c r="K22" s="121"/>
      <c r="L22" s="121"/>
    </row>
  </sheetData>
  <mergeCells count="25">
    <mergeCell ref="B12:B13"/>
    <mergeCell ref="C12:C13"/>
    <mergeCell ref="B6:C7"/>
    <mergeCell ref="D6:F7"/>
    <mergeCell ref="B9:B10"/>
    <mergeCell ref="C9:C10"/>
    <mergeCell ref="D20:E20"/>
    <mergeCell ref="D21:E21"/>
    <mergeCell ref="D19:E19"/>
    <mergeCell ref="D10:E10"/>
    <mergeCell ref="D22:E22"/>
    <mergeCell ref="H6:J6"/>
    <mergeCell ref="K6:K7"/>
    <mergeCell ref="L6:L7"/>
    <mergeCell ref="D18:E18"/>
    <mergeCell ref="D15:E15"/>
    <mergeCell ref="D14:E14"/>
    <mergeCell ref="D11:E11"/>
    <mergeCell ref="D12:E12"/>
    <mergeCell ref="D13:E13"/>
    <mergeCell ref="D16:E16"/>
    <mergeCell ref="D17:E17"/>
    <mergeCell ref="D8:E8"/>
    <mergeCell ref="D9:E9"/>
    <mergeCell ref="G6:G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B1:O86"/>
  <sheetViews>
    <sheetView showGridLines="0" topLeftCell="A13" zoomScale="80" zoomScaleNormal="80" workbookViewId="0">
      <selection activeCell="F20" sqref="F20"/>
    </sheetView>
  </sheetViews>
  <sheetFormatPr defaultRowHeight="14.4" x14ac:dyDescent="0.3"/>
  <cols>
    <col min="2" max="2" width="5.6640625" customWidth="1"/>
    <col min="3" max="3" width="36.6640625" style="4" customWidth="1"/>
    <col min="4" max="4" width="2.6640625" style="4" customWidth="1"/>
    <col min="5" max="5" width="3.6640625" style="2" customWidth="1"/>
    <col min="6" max="6" width="30.6640625" customWidth="1"/>
    <col min="7" max="7" width="15.6640625" customWidth="1"/>
    <col min="8" max="8" width="20.6640625" customWidth="1"/>
    <col min="9" max="9" width="12.6640625" customWidth="1"/>
    <col min="10" max="10" width="13.44140625" customWidth="1"/>
    <col min="11" max="11" width="12.5546875" customWidth="1"/>
    <col min="12" max="12" width="14.6640625" customWidth="1"/>
    <col min="13" max="13" width="49.66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353" t="s">
        <v>2</v>
      </c>
      <c r="C6" s="353"/>
      <c r="D6" s="12" t="s">
        <v>35</v>
      </c>
      <c r="E6" s="13"/>
      <c r="F6" s="14"/>
    </row>
    <row r="7" spans="2:15" ht="15" customHeight="1" x14ac:dyDescent="0.3">
      <c r="B7" s="353" t="s">
        <v>5</v>
      </c>
      <c r="C7" s="353"/>
      <c r="D7" s="12" t="s">
        <v>35</v>
      </c>
      <c r="E7" s="13"/>
      <c r="F7" s="14"/>
    </row>
    <row r="8" spans="2:15" ht="15" customHeight="1" x14ac:dyDescent="0.3">
      <c r="B8" s="353" t="s">
        <v>6</v>
      </c>
      <c r="C8" s="353"/>
      <c r="D8" s="12" t="s">
        <v>35</v>
      </c>
      <c r="E8" s="13"/>
      <c r="F8" s="14"/>
    </row>
    <row r="9" spans="2:15" ht="15" customHeight="1" x14ac:dyDescent="0.3">
      <c r="B9" s="353" t="s">
        <v>7</v>
      </c>
      <c r="C9" s="353"/>
      <c r="D9" s="12" t="s">
        <v>35</v>
      </c>
      <c r="E9" s="13"/>
      <c r="F9" s="14"/>
    </row>
    <row r="10" spans="2:15" ht="15" customHeight="1" x14ac:dyDescent="0.3">
      <c r="B10" s="353" t="s">
        <v>3</v>
      </c>
      <c r="C10" s="353"/>
      <c r="D10" s="12" t="s">
        <v>35</v>
      </c>
      <c r="E10" s="13" t="s">
        <v>223</v>
      </c>
      <c r="F10" s="14"/>
    </row>
    <row r="11" spans="2:15" ht="15" customHeight="1" x14ac:dyDescent="0.3">
      <c r="B11" s="353" t="s">
        <v>4</v>
      </c>
      <c r="C11" s="353"/>
      <c r="D11" s="12" t="s">
        <v>35</v>
      </c>
      <c r="E11" s="13" t="s">
        <v>129</v>
      </c>
      <c r="F11" s="14"/>
    </row>
    <row r="12" spans="2:15" ht="15" customHeight="1" x14ac:dyDescent="0.3">
      <c r="D12" s="2"/>
    </row>
    <row r="13" spans="2:15" ht="15" customHeight="1" x14ac:dyDescent="0.3"/>
    <row r="14" spans="2:15" ht="15" customHeight="1" x14ac:dyDescent="0.3">
      <c r="B14" s="10" t="s">
        <v>8</v>
      </c>
    </row>
    <row r="15" spans="2:15" ht="28.8" x14ac:dyDescent="0.3">
      <c r="B15" s="354" t="s">
        <v>14</v>
      </c>
      <c r="C15" s="354"/>
      <c r="D15" s="354" t="s">
        <v>60</v>
      </c>
      <c r="E15" s="354"/>
      <c r="F15" s="354"/>
      <c r="G15" s="69" t="s">
        <v>9</v>
      </c>
      <c r="H15" s="69" t="s">
        <v>10</v>
      </c>
      <c r="I15" s="69" t="s">
        <v>11</v>
      </c>
      <c r="J15" s="69" t="s">
        <v>12</v>
      </c>
      <c r="K15" s="69" t="s">
        <v>13</v>
      </c>
      <c r="L15" s="5" t="s">
        <v>45</v>
      </c>
      <c r="M15" s="25" t="s">
        <v>68</v>
      </c>
      <c r="N15" s="1"/>
      <c r="O15" s="1"/>
    </row>
    <row r="16" spans="2:15" ht="13.95" customHeight="1" x14ac:dyDescent="0.3">
      <c r="B16" s="355" t="s">
        <v>15</v>
      </c>
      <c r="C16" s="355"/>
      <c r="D16" s="355" t="s">
        <v>16</v>
      </c>
      <c r="E16" s="355"/>
      <c r="F16" s="355"/>
      <c r="G16" s="70" t="s">
        <v>17</v>
      </c>
      <c r="H16" s="70" t="s">
        <v>18</v>
      </c>
      <c r="I16" s="70" t="s">
        <v>19</v>
      </c>
      <c r="J16" s="70" t="s">
        <v>20</v>
      </c>
      <c r="K16" s="70" t="s">
        <v>21</v>
      </c>
      <c r="L16" s="70" t="s">
        <v>22</v>
      </c>
      <c r="M16" s="26" t="s">
        <v>23</v>
      </c>
    </row>
    <row r="17" spans="2:13" ht="35.25" customHeight="1" x14ac:dyDescent="0.3">
      <c r="B17" s="143">
        <v>1</v>
      </c>
      <c r="C17" s="144" t="s">
        <v>175</v>
      </c>
      <c r="D17" s="406" t="s">
        <v>24</v>
      </c>
      <c r="E17" s="407"/>
      <c r="F17" s="145" t="s">
        <v>177</v>
      </c>
      <c r="G17" s="146" t="s">
        <v>183</v>
      </c>
      <c r="H17" s="143"/>
      <c r="I17" s="147">
        <v>0.05</v>
      </c>
      <c r="J17" s="143"/>
      <c r="K17" s="143"/>
      <c r="L17" s="143"/>
      <c r="M17" s="122" t="s">
        <v>178</v>
      </c>
    </row>
    <row r="18" spans="2:13" ht="57.75" customHeight="1" x14ac:dyDescent="0.3">
      <c r="B18" s="146">
        <v>2</v>
      </c>
      <c r="C18" s="148" t="s">
        <v>40</v>
      </c>
      <c r="D18" s="408" t="s">
        <v>26</v>
      </c>
      <c r="E18" s="408"/>
      <c r="F18" s="148" t="s">
        <v>191</v>
      </c>
      <c r="G18" s="44" t="s">
        <v>183</v>
      </c>
      <c r="H18" s="146"/>
      <c r="I18" s="151">
        <v>0.1</v>
      </c>
      <c r="J18" s="146"/>
      <c r="K18" s="146"/>
      <c r="L18" s="146"/>
      <c r="M18" s="124" t="s">
        <v>192</v>
      </c>
    </row>
    <row r="19" spans="2:13" ht="37.5" customHeight="1" x14ac:dyDescent="0.3">
      <c r="B19" s="127">
        <v>3</v>
      </c>
      <c r="C19" s="52" t="s">
        <v>41</v>
      </c>
      <c r="D19" s="378" t="s">
        <v>27</v>
      </c>
      <c r="E19" s="378"/>
      <c r="F19" s="128" t="s">
        <v>184</v>
      </c>
      <c r="G19" s="127" t="s">
        <v>52</v>
      </c>
      <c r="H19" s="127" t="s">
        <v>224</v>
      </c>
      <c r="I19" s="23">
        <v>0.05</v>
      </c>
      <c r="J19" s="127"/>
      <c r="K19" s="127"/>
      <c r="L19" s="127"/>
      <c r="M19" s="85" t="s">
        <v>185</v>
      </c>
    </row>
    <row r="20" spans="2:13" ht="46.5" customHeight="1" x14ac:dyDescent="0.3">
      <c r="B20" s="44">
        <v>4</v>
      </c>
      <c r="C20" s="128" t="s">
        <v>70</v>
      </c>
      <c r="D20" s="374" t="s">
        <v>28</v>
      </c>
      <c r="E20" s="375"/>
      <c r="F20" s="111" t="s">
        <v>156</v>
      </c>
      <c r="G20" s="146" t="s">
        <v>52</v>
      </c>
      <c r="H20" s="206">
        <v>1</v>
      </c>
      <c r="I20" s="149">
        <v>0.05</v>
      </c>
      <c r="J20" s="143"/>
      <c r="K20" s="143"/>
      <c r="L20" s="143"/>
      <c r="M20" s="86" t="s">
        <v>193</v>
      </c>
    </row>
    <row r="21" spans="2:13" ht="42.75" customHeight="1" x14ac:dyDescent="0.3">
      <c r="B21" s="44">
        <v>5</v>
      </c>
      <c r="C21" s="45" t="s">
        <v>73</v>
      </c>
      <c r="D21" s="374" t="s">
        <v>29</v>
      </c>
      <c r="E21" s="375"/>
      <c r="F21" s="16" t="s">
        <v>79</v>
      </c>
      <c r="G21" s="80" t="s">
        <v>121</v>
      </c>
      <c r="H21" s="129" t="s">
        <v>120</v>
      </c>
      <c r="I21" s="150">
        <v>0.05</v>
      </c>
      <c r="J21" s="143"/>
      <c r="K21" s="143"/>
      <c r="L21" s="143"/>
      <c r="M21" s="86" t="s">
        <v>172</v>
      </c>
    </row>
    <row r="22" spans="2:13" ht="61.5" customHeight="1" x14ac:dyDescent="0.3">
      <c r="B22" s="44">
        <v>6</v>
      </c>
      <c r="C22" s="111" t="s">
        <v>81</v>
      </c>
      <c r="D22" s="388" t="s">
        <v>49</v>
      </c>
      <c r="E22" s="388"/>
      <c r="F22" s="152" t="s">
        <v>161</v>
      </c>
      <c r="G22" s="80" t="s">
        <v>52</v>
      </c>
      <c r="H22" s="44">
        <v>100</v>
      </c>
      <c r="I22" s="153">
        <v>0.05</v>
      </c>
      <c r="J22" s="44"/>
      <c r="K22" s="44"/>
      <c r="L22" s="44"/>
      <c r="M22" s="154" t="s">
        <v>195</v>
      </c>
    </row>
    <row r="23" spans="2:13" ht="47.25" customHeight="1" x14ac:dyDescent="0.3">
      <c r="B23" s="44">
        <v>7</v>
      </c>
      <c r="C23" s="45" t="s">
        <v>67</v>
      </c>
      <c r="D23" s="374" t="s">
        <v>30</v>
      </c>
      <c r="E23" s="375"/>
      <c r="F23" s="16" t="s">
        <v>194</v>
      </c>
      <c r="G23" s="80" t="s">
        <v>59</v>
      </c>
      <c r="H23" s="44">
        <v>0</v>
      </c>
      <c r="I23" s="37">
        <v>0.05</v>
      </c>
      <c r="J23" s="44"/>
      <c r="K23" s="44"/>
      <c r="L23" s="44"/>
      <c r="M23" s="63" t="s">
        <v>89</v>
      </c>
    </row>
    <row r="24" spans="2:13" ht="25.2" customHeight="1" x14ac:dyDescent="0.3">
      <c r="B24" s="401" t="s">
        <v>34</v>
      </c>
      <c r="C24" s="402"/>
      <c r="D24" s="402"/>
      <c r="E24" s="402"/>
      <c r="F24" s="402"/>
      <c r="G24" s="402"/>
      <c r="H24" s="403"/>
      <c r="I24" s="42">
        <f>SUM(I17:I23)</f>
        <v>0.39999999999999997</v>
      </c>
      <c r="J24" s="404"/>
      <c r="K24" s="405"/>
      <c r="L24" s="17">
        <f>SUM(L17:L23)</f>
        <v>0</v>
      </c>
      <c r="M24" s="18"/>
    </row>
    <row r="25" spans="2:13" ht="15" customHeight="1" x14ac:dyDescent="0.3">
      <c r="B25" s="2"/>
      <c r="E25" s="3"/>
      <c r="F25" s="15">
        <f>COUNTA(F17:F23)</f>
        <v>7</v>
      </c>
    </row>
    <row r="26" spans="2:13" ht="15" customHeight="1" x14ac:dyDescent="0.3">
      <c r="B26" s="2"/>
      <c r="E26" s="3"/>
    </row>
    <row r="27" spans="2:13" ht="15" customHeight="1" x14ac:dyDescent="0.3">
      <c r="B27" s="9" t="s">
        <v>31</v>
      </c>
      <c r="E27" s="3"/>
    </row>
    <row r="28" spans="2:13" ht="49.95" customHeight="1" x14ac:dyDescent="0.3">
      <c r="B28" s="359" t="s">
        <v>32</v>
      </c>
      <c r="C28" s="360"/>
      <c r="D28" s="360" t="s">
        <v>60</v>
      </c>
      <c r="E28" s="360"/>
      <c r="F28" s="360"/>
      <c r="G28" s="72" t="s">
        <v>9</v>
      </c>
      <c r="H28" s="72" t="s">
        <v>10</v>
      </c>
      <c r="I28" s="72" t="s">
        <v>11</v>
      </c>
      <c r="J28" s="72" t="s">
        <v>12</v>
      </c>
      <c r="K28" s="72" t="s">
        <v>13</v>
      </c>
      <c r="L28" s="71" t="s">
        <v>46</v>
      </c>
      <c r="M28" s="71" t="s">
        <v>69</v>
      </c>
    </row>
    <row r="29" spans="2:13" s="6" customFormat="1" ht="13.95" customHeight="1" x14ac:dyDescent="0.25">
      <c r="B29" s="361" t="s">
        <v>15</v>
      </c>
      <c r="C29" s="361"/>
      <c r="D29" s="361" t="s">
        <v>16</v>
      </c>
      <c r="E29" s="361"/>
      <c r="F29" s="361"/>
      <c r="G29" s="73" t="s">
        <v>17</v>
      </c>
      <c r="H29" s="73" t="s">
        <v>18</v>
      </c>
      <c r="I29" s="73" t="s">
        <v>19</v>
      </c>
      <c r="J29" s="73" t="s">
        <v>20</v>
      </c>
      <c r="K29" s="73" t="s">
        <v>21</v>
      </c>
      <c r="L29" s="73" t="s">
        <v>22</v>
      </c>
      <c r="M29" s="73" t="s">
        <v>23</v>
      </c>
    </row>
    <row r="30" spans="2:13" ht="91.5" customHeight="1" x14ac:dyDescent="0.3">
      <c r="B30" s="392">
        <v>8</v>
      </c>
      <c r="C30" s="393" t="s">
        <v>186</v>
      </c>
      <c r="D30" s="388" t="s">
        <v>50</v>
      </c>
      <c r="E30" s="388"/>
      <c r="F30" s="156" t="s">
        <v>196</v>
      </c>
      <c r="G30" s="80" t="s">
        <v>52</v>
      </c>
      <c r="H30" s="44">
        <v>100</v>
      </c>
      <c r="I30" s="157">
        <v>0.1</v>
      </c>
      <c r="J30" s="44"/>
      <c r="K30" s="44"/>
      <c r="L30" s="44"/>
      <c r="M30" s="158" t="s">
        <v>207</v>
      </c>
    </row>
    <row r="31" spans="2:13" ht="57.75" customHeight="1" x14ac:dyDescent="0.3">
      <c r="B31" s="392"/>
      <c r="C31" s="393"/>
      <c r="D31" s="391" t="s">
        <v>187</v>
      </c>
      <c r="E31" s="391"/>
      <c r="F31" s="280" t="s">
        <v>203</v>
      </c>
      <c r="G31" s="281" t="s">
        <v>52</v>
      </c>
      <c r="H31" s="282">
        <v>100</v>
      </c>
      <c r="I31" s="283">
        <v>0.05</v>
      </c>
      <c r="J31" s="131"/>
      <c r="K31" s="131"/>
      <c r="L31" s="131"/>
      <c r="M31" s="171" t="s">
        <v>204</v>
      </c>
    </row>
    <row r="32" spans="2:13" ht="66.75" customHeight="1" x14ac:dyDescent="0.3">
      <c r="B32" s="44">
        <v>9</v>
      </c>
      <c r="C32" s="278" t="s">
        <v>258</v>
      </c>
      <c r="D32" s="389" t="s">
        <v>27</v>
      </c>
      <c r="E32" s="390"/>
      <c r="F32" s="279" t="s">
        <v>259</v>
      </c>
      <c r="G32" s="80" t="s">
        <v>52</v>
      </c>
      <c r="H32" s="44">
        <v>100</v>
      </c>
      <c r="I32" s="153">
        <v>0.1</v>
      </c>
      <c r="J32" s="44"/>
      <c r="K32" s="44"/>
      <c r="L32" s="44"/>
      <c r="M32" s="159" t="s">
        <v>179</v>
      </c>
    </row>
    <row r="33" spans="2:13" ht="91.5" customHeight="1" x14ac:dyDescent="0.3">
      <c r="B33" s="44">
        <v>10</v>
      </c>
      <c r="C33" s="45" t="s">
        <v>243</v>
      </c>
      <c r="D33" s="376" t="s">
        <v>55</v>
      </c>
      <c r="E33" s="376"/>
      <c r="F33" s="156" t="s">
        <v>198</v>
      </c>
      <c r="G33" s="80" t="s">
        <v>52</v>
      </c>
      <c r="H33" s="44">
        <v>100</v>
      </c>
      <c r="I33" s="153">
        <v>0.1</v>
      </c>
      <c r="J33" s="44"/>
      <c r="K33" s="44"/>
      <c r="L33" s="44"/>
      <c r="M33" s="159" t="s">
        <v>180</v>
      </c>
    </row>
    <row r="34" spans="2:13" ht="61.5" customHeight="1" x14ac:dyDescent="0.3">
      <c r="B34" s="44">
        <v>11</v>
      </c>
      <c r="C34" s="45" t="s">
        <v>255</v>
      </c>
      <c r="D34" s="376" t="s">
        <v>74</v>
      </c>
      <c r="E34" s="376"/>
      <c r="F34" s="156" t="s">
        <v>199</v>
      </c>
      <c r="G34" s="80" t="s">
        <v>52</v>
      </c>
      <c r="H34" s="44">
        <v>100</v>
      </c>
      <c r="I34" s="153">
        <v>0.1</v>
      </c>
      <c r="J34" s="44"/>
      <c r="K34" s="44"/>
      <c r="L34" s="44"/>
      <c r="M34" s="159" t="s">
        <v>181</v>
      </c>
    </row>
    <row r="35" spans="2:13" ht="51" customHeight="1" x14ac:dyDescent="0.3">
      <c r="B35" s="44">
        <v>12</v>
      </c>
      <c r="C35" s="45" t="s">
        <v>200</v>
      </c>
      <c r="D35" s="376" t="s">
        <v>76</v>
      </c>
      <c r="E35" s="376"/>
      <c r="F35" s="160" t="s">
        <v>201</v>
      </c>
      <c r="G35" s="80" t="s">
        <v>52</v>
      </c>
      <c r="H35" s="87">
        <v>100</v>
      </c>
      <c r="I35" s="153">
        <v>0.05</v>
      </c>
      <c r="J35" s="44"/>
      <c r="K35" s="44"/>
      <c r="L35" s="44"/>
      <c r="M35" s="159"/>
    </row>
    <row r="36" spans="2:13" ht="52.5" customHeight="1" x14ac:dyDescent="0.3">
      <c r="B36" s="161">
        <v>13</v>
      </c>
      <c r="C36" s="162" t="s">
        <v>130</v>
      </c>
      <c r="D36" s="399" t="s">
        <v>159</v>
      </c>
      <c r="E36" s="400"/>
      <c r="F36" s="163" t="s">
        <v>202</v>
      </c>
      <c r="G36" s="164" t="s">
        <v>52</v>
      </c>
      <c r="H36" s="165">
        <v>100</v>
      </c>
      <c r="I36" s="166">
        <v>0.05</v>
      </c>
      <c r="J36" s="167"/>
      <c r="K36" s="167"/>
      <c r="L36" s="167"/>
      <c r="M36" s="168" t="s">
        <v>205</v>
      </c>
    </row>
    <row r="37" spans="2:13" ht="25.2" customHeight="1" x14ac:dyDescent="0.3">
      <c r="B37" s="394" t="s">
        <v>34</v>
      </c>
      <c r="C37" s="395"/>
      <c r="D37" s="395"/>
      <c r="E37" s="395"/>
      <c r="F37" s="395"/>
      <c r="G37" s="395"/>
      <c r="H37" s="396"/>
      <c r="I37" s="82">
        <f>SUM(I30:I36)</f>
        <v>0.54999999999999993</v>
      </c>
      <c r="J37" s="397"/>
      <c r="K37" s="398"/>
      <c r="L37" s="83">
        <f>SUM(L30:L36)</f>
        <v>0</v>
      </c>
      <c r="M37" s="84"/>
    </row>
    <row r="38" spans="2:13" ht="15" customHeight="1" x14ac:dyDescent="0.3">
      <c r="E38" s="3"/>
      <c r="F38" s="15">
        <f>COUNTA(F30:F36)</f>
        <v>7</v>
      </c>
    </row>
    <row r="39" spans="2:13" ht="15" customHeight="1" x14ac:dyDescent="0.3">
      <c r="E39" s="3"/>
    </row>
    <row r="40" spans="2:13" ht="15" customHeight="1" x14ac:dyDescent="0.3">
      <c r="B40" s="8" t="s">
        <v>33</v>
      </c>
      <c r="E40" s="3"/>
    </row>
    <row r="41" spans="2:13" ht="49.95" customHeight="1" x14ac:dyDescent="0.3">
      <c r="B41" s="367" t="s">
        <v>36</v>
      </c>
      <c r="C41" s="368"/>
      <c r="D41" s="368" t="s">
        <v>60</v>
      </c>
      <c r="E41" s="368"/>
      <c r="F41" s="368"/>
      <c r="G41" s="75" t="s">
        <v>9</v>
      </c>
      <c r="H41" s="75" t="s">
        <v>10</v>
      </c>
      <c r="I41" s="75" t="s">
        <v>11</v>
      </c>
      <c r="J41" s="75" t="s">
        <v>12</v>
      </c>
      <c r="K41" s="75" t="s">
        <v>13</v>
      </c>
      <c r="L41" s="74" t="s">
        <v>47</v>
      </c>
      <c r="M41" s="74" t="s">
        <v>69</v>
      </c>
    </row>
    <row r="42" spans="2:13" ht="13.95" customHeight="1" x14ac:dyDescent="0.3">
      <c r="B42" s="362" t="s">
        <v>15</v>
      </c>
      <c r="C42" s="362"/>
      <c r="D42" s="362" t="s">
        <v>16</v>
      </c>
      <c r="E42" s="362"/>
      <c r="F42" s="362"/>
      <c r="G42" s="76" t="s">
        <v>17</v>
      </c>
      <c r="H42" s="76" t="s">
        <v>18</v>
      </c>
      <c r="I42" s="76" t="s">
        <v>19</v>
      </c>
      <c r="J42" s="76" t="s">
        <v>20</v>
      </c>
      <c r="K42" s="76" t="s">
        <v>21</v>
      </c>
      <c r="L42" s="76" t="s">
        <v>22</v>
      </c>
      <c r="M42" s="76" t="s">
        <v>23</v>
      </c>
    </row>
    <row r="43" spans="2:13" ht="77.25" customHeight="1" x14ac:dyDescent="0.3">
      <c r="B43" s="109">
        <v>14</v>
      </c>
      <c r="C43" s="123" t="s">
        <v>182</v>
      </c>
      <c r="D43" s="378" t="s">
        <v>206</v>
      </c>
      <c r="E43" s="378"/>
      <c r="F43" s="78"/>
      <c r="G43" s="77"/>
      <c r="H43" s="77"/>
      <c r="I43" s="23">
        <v>0.05</v>
      </c>
      <c r="J43" s="77"/>
      <c r="K43" s="77"/>
      <c r="L43" s="77"/>
      <c r="M43" s="24"/>
    </row>
    <row r="44" spans="2:13" ht="25.2" customHeight="1" x14ac:dyDescent="0.3">
      <c r="B44" s="363" t="s">
        <v>34</v>
      </c>
      <c r="C44" s="363"/>
      <c r="D44" s="363"/>
      <c r="E44" s="363"/>
      <c r="F44" s="363"/>
      <c r="G44" s="363"/>
      <c r="H44" s="363"/>
      <c r="I44" s="19">
        <f>SUM(I43:I43)</f>
        <v>0.05</v>
      </c>
      <c r="J44" s="364"/>
      <c r="K44" s="364"/>
      <c r="L44" s="20">
        <f>SUM(L43:L43)</f>
        <v>0</v>
      </c>
      <c r="M44" s="22"/>
    </row>
    <row r="45" spans="2:13" x14ac:dyDescent="0.3">
      <c r="E45" s="3"/>
    </row>
    <row r="46" spans="2:13" x14ac:dyDescent="0.3">
      <c r="E46" s="3"/>
    </row>
    <row r="47" spans="2:13" x14ac:dyDescent="0.3">
      <c r="E47" s="3"/>
      <c r="I47" s="31">
        <f>SUM(I44,I37,I24)</f>
        <v>1</v>
      </c>
    </row>
    <row r="48" spans="2:13"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row r="80" spans="5:5" x14ac:dyDescent="0.3">
      <c r="E80" s="3"/>
    </row>
    <row r="81" spans="5:5" x14ac:dyDescent="0.3">
      <c r="E81" s="3"/>
    </row>
    <row r="82" spans="5:5" x14ac:dyDescent="0.3">
      <c r="E82" s="3"/>
    </row>
    <row r="83" spans="5:5" x14ac:dyDescent="0.3">
      <c r="E83" s="3"/>
    </row>
    <row r="84" spans="5:5" x14ac:dyDescent="0.3">
      <c r="E84" s="3"/>
    </row>
    <row r="85" spans="5:5" x14ac:dyDescent="0.3">
      <c r="E85" s="3"/>
    </row>
    <row r="86" spans="5:5" x14ac:dyDescent="0.3">
      <c r="E86" s="3"/>
    </row>
  </sheetData>
  <mergeCells count="41">
    <mergeCell ref="B6:C6"/>
    <mergeCell ref="B7:C7"/>
    <mergeCell ref="B8:C8"/>
    <mergeCell ref="B9:C9"/>
    <mergeCell ref="B10:C10"/>
    <mergeCell ref="B15:C15"/>
    <mergeCell ref="D15:F15"/>
    <mergeCell ref="B16:C16"/>
    <mergeCell ref="D16:F16"/>
    <mergeCell ref="B11:C11"/>
    <mergeCell ref="D19:E19"/>
    <mergeCell ref="D20:E20"/>
    <mergeCell ref="D21:E21"/>
    <mergeCell ref="D23:E23"/>
    <mergeCell ref="D17:E17"/>
    <mergeCell ref="D18:E18"/>
    <mergeCell ref="D22:E22"/>
    <mergeCell ref="B24:H24"/>
    <mergeCell ref="J24:K24"/>
    <mergeCell ref="B28:C28"/>
    <mergeCell ref="D28:F28"/>
    <mergeCell ref="B29:C29"/>
    <mergeCell ref="D29:F29"/>
    <mergeCell ref="B37:H37"/>
    <mergeCell ref="J37:K37"/>
    <mergeCell ref="B41:C41"/>
    <mergeCell ref="D41:F41"/>
    <mergeCell ref="D33:E33"/>
    <mergeCell ref="D35:E35"/>
    <mergeCell ref="D36:E36"/>
    <mergeCell ref="D34:E34"/>
    <mergeCell ref="D30:E30"/>
    <mergeCell ref="D32:E32"/>
    <mergeCell ref="D31:E31"/>
    <mergeCell ref="B30:B31"/>
    <mergeCell ref="C30:C31"/>
    <mergeCell ref="D43:E43"/>
    <mergeCell ref="B44:H44"/>
    <mergeCell ref="J44:K44"/>
    <mergeCell ref="B42:C42"/>
    <mergeCell ref="D42:F4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499984740745262"/>
  </sheetPr>
  <dimension ref="B2:U21"/>
  <sheetViews>
    <sheetView showGridLines="0" topLeftCell="A4" zoomScale="80" zoomScaleNormal="80" workbookViewId="0">
      <selection activeCell="H10" sqref="H10:J10"/>
    </sheetView>
  </sheetViews>
  <sheetFormatPr defaultRowHeight="14.4" x14ac:dyDescent="0.3"/>
  <cols>
    <col min="2" max="2" width="4.6640625" customWidth="1"/>
    <col min="3" max="3" width="42.6640625" customWidth="1"/>
    <col min="4" max="4" width="2.6640625" customWidth="1"/>
    <col min="5" max="5" width="3.6640625" customWidth="1"/>
    <col min="6" max="6" width="60.109375" customWidth="1"/>
    <col min="7" max="7" width="19.109375" customWidth="1"/>
    <col min="8" max="8" width="18.109375" customWidth="1"/>
    <col min="9" max="9" width="19.109375" customWidth="1"/>
    <col min="10" max="10" width="19.44140625" customWidth="1"/>
    <col min="11" max="11" width="17.109375" customWidth="1"/>
    <col min="12" max="12" width="13.33203125" customWidth="1"/>
  </cols>
  <sheetData>
    <row r="2" spans="2:21" ht="18" x14ac:dyDescent="0.35">
      <c r="B2" s="11" t="s">
        <v>37</v>
      </c>
    </row>
    <row r="3" spans="2:21" ht="18.75" customHeight="1" x14ac:dyDescent="0.35">
      <c r="B3" s="7" t="s">
        <v>131</v>
      </c>
    </row>
    <row r="6" spans="2:21" ht="25.2" customHeight="1" x14ac:dyDescent="0.3">
      <c r="B6" s="386" t="s">
        <v>38</v>
      </c>
      <c r="C6" s="386"/>
      <c r="D6" s="386" t="s">
        <v>60</v>
      </c>
      <c r="E6" s="386"/>
      <c r="F6" s="386"/>
      <c r="G6" s="409" t="s">
        <v>132</v>
      </c>
      <c r="H6" s="369" t="s">
        <v>82</v>
      </c>
      <c r="I6" s="370"/>
      <c r="J6" s="371"/>
      <c r="K6" s="125" t="s">
        <v>133</v>
      </c>
      <c r="L6" s="372" t="s">
        <v>39</v>
      </c>
      <c r="S6" s="27"/>
      <c r="T6" s="27"/>
      <c r="U6" s="27"/>
    </row>
    <row r="7" spans="2:21" ht="46.5" customHeight="1" x14ac:dyDescent="0.3">
      <c r="B7" s="387"/>
      <c r="C7" s="387"/>
      <c r="D7" s="387"/>
      <c r="E7" s="387"/>
      <c r="F7" s="387"/>
      <c r="G7" s="410"/>
      <c r="H7" s="126" t="s">
        <v>134</v>
      </c>
      <c r="I7" s="126" t="s">
        <v>135</v>
      </c>
      <c r="J7" s="126" t="s">
        <v>136</v>
      </c>
      <c r="K7" s="126" t="s">
        <v>137</v>
      </c>
      <c r="L7" s="373"/>
    </row>
    <row r="8" spans="2:21" ht="39" customHeight="1" x14ac:dyDescent="0.3">
      <c r="B8" s="146">
        <v>1</v>
      </c>
      <c r="C8" s="148" t="s">
        <v>175</v>
      </c>
      <c r="D8" s="408" t="s">
        <v>24</v>
      </c>
      <c r="E8" s="408"/>
      <c r="F8" s="172" t="s">
        <v>177</v>
      </c>
      <c r="G8" s="173" t="s">
        <v>56</v>
      </c>
      <c r="H8" s="173" t="s">
        <v>56</v>
      </c>
      <c r="I8" s="174"/>
      <c r="J8" s="174"/>
      <c r="K8" s="173"/>
      <c r="L8" s="175"/>
    </row>
    <row r="9" spans="2:21" ht="31.5" customHeight="1" x14ac:dyDescent="0.3">
      <c r="B9" s="146">
        <v>2</v>
      </c>
      <c r="C9" s="148" t="s">
        <v>40</v>
      </c>
      <c r="D9" s="408" t="s">
        <v>26</v>
      </c>
      <c r="E9" s="408"/>
      <c r="F9" s="148" t="s">
        <v>191</v>
      </c>
      <c r="G9" s="173" t="s">
        <v>56</v>
      </c>
      <c r="H9" s="173" t="s">
        <v>56</v>
      </c>
      <c r="I9" s="174"/>
      <c r="J9" s="174"/>
      <c r="K9" s="173"/>
      <c r="L9" s="175"/>
    </row>
    <row r="10" spans="2:21" ht="25.5" customHeight="1" x14ac:dyDescent="0.3">
      <c r="B10" s="44">
        <v>3</v>
      </c>
      <c r="C10" s="16" t="s">
        <v>41</v>
      </c>
      <c r="D10" s="376" t="s">
        <v>27</v>
      </c>
      <c r="E10" s="376"/>
      <c r="F10" s="155" t="s">
        <v>184</v>
      </c>
      <c r="G10" s="175"/>
      <c r="H10" s="173"/>
      <c r="I10" s="173"/>
      <c r="J10" s="173"/>
      <c r="K10" s="173" t="s">
        <v>56</v>
      </c>
      <c r="L10" s="175"/>
    </row>
    <row r="11" spans="2:21" ht="21.75" customHeight="1" x14ac:dyDescent="0.3">
      <c r="B11" s="44">
        <v>4</v>
      </c>
      <c r="C11" s="155" t="s">
        <v>70</v>
      </c>
      <c r="D11" s="376" t="s">
        <v>28</v>
      </c>
      <c r="E11" s="376"/>
      <c r="F11" s="111" t="s">
        <v>156</v>
      </c>
      <c r="G11" s="173" t="s">
        <v>56</v>
      </c>
      <c r="H11" s="173" t="s">
        <v>56</v>
      </c>
      <c r="I11" s="176"/>
      <c r="J11" s="176"/>
      <c r="K11" s="173" t="s">
        <v>56</v>
      </c>
      <c r="L11" s="175"/>
    </row>
    <row r="12" spans="2:21" ht="28.5" customHeight="1" x14ac:dyDescent="0.3">
      <c r="B12" s="44">
        <v>5</v>
      </c>
      <c r="C12" s="155" t="s">
        <v>73</v>
      </c>
      <c r="D12" s="376" t="s">
        <v>29</v>
      </c>
      <c r="E12" s="376"/>
      <c r="F12" s="16" t="s">
        <v>79</v>
      </c>
      <c r="G12" s="173" t="s">
        <v>56</v>
      </c>
      <c r="H12" s="173" t="s">
        <v>56</v>
      </c>
      <c r="I12" s="173" t="s">
        <v>56</v>
      </c>
      <c r="J12" s="173" t="s">
        <v>56</v>
      </c>
      <c r="K12" s="173" t="s">
        <v>56</v>
      </c>
      <c r="L12" s="175"/>
    </row>
    <row r="13" spans="2:21" ht="53.25" customHeight="1" x14ac:dyDescent="0.3">
      <c r="B13" s="44">
        <v>6</v>
      </c>
      <c r="C13" s="155" t="s">
        <v>67</v>
      </c>
      <c r="D13" s="376" t="s">
        <v>30</v>
      </c>
      <c r="E13" s="376"/>
      <c r="F13" s="16" t="s">
        <v>194</v>
      </c>
      <c r="G13" s="173" t="s">
        <v>56</v>
      </c>
      <c r="H13" s="173" t="s">
        <v>56</v>
      </c>
      <c r="I13" s="173" t="s">
        <v>56</v>
      </c>
      <c r="J13" s="173" t="s">
        <v>56</v>
      </c>
      <c r="K13" s="173" t="s">
        <v>56</v>
      </c>
      <c r="L13" s="175"/>
    </row>
    <row r="14" spans="2:21" ht="30.75" customHeight="1" x14ac:dyDescent="0.3">
      <c r="B14" s="44">
        <v>7</v>
      </c>
      <c r="C14" s="111" t="s">
        <v>81</v>
      </c>
      <c r="D14" s="388" t="s">
        <v>49</v>
      </c>
      <c r="E14" s="388"/>
      <c r="F14" s="152" t="s">
        <v>161</v>
      </c>
      <c r="G14" s="173" t="s">
        <v>56</v>
      </c>
      <c r="H14" s="173" t="s">
        <v>56</v>
      </c>
      <c r="I14" s="173" t="s">
        <v>56</v>
      </c>
      <c r="J14" s="173" t="s">
        <v>56</v>
      </c>
      <c r="K14" s="173" t="s">
        <v>56</v>
      </c>
      <c r="L14" s="175"/>
    </row>
    <row r="15" spans="2:21" ht="52.5" customHeight="1" x14ac:dyDescent="0.3">
      <c r="B15" s="392">
        <v>8</v>
      </c>
      <c r="C15" s="393" t="s">
        <v>186</v>
      </c>
      <c r="D15" s="388" t="s">
        <v>50</v>
      </c>
      <c r="E15" s="388"/>
      <c r="F15" s="156" t="s">
        <v>196</v>
      </c>
      <c r="G15" s="173" t="s">
        <v>56</v>
      </c>
      <c r="H15" s="173" t="s">
        <v>56</v>
      </c>
      <c r="I15" s="20"/>
      <c r="J15" s="20"/>
      <c r="K15" s="20"/>
      <c r="L15" s="20"/>
    </row>
    <row r="16" spans="2:21" ht="40.5" customHeight="1" x14ac:dyDescent="0.3">
      <c r="B16" s="392"/>
      <c r="C16" s="393"/>
      <c r="D16" s="388" t="s">
        <v>187</v>
      </c>
      <c r="E16" s="388"/>
      <c r="F16" s="156" t="s">
        <v>203</v>
      </c>
      <c r="G16" s="173"/>
      <c r="H16" s="175" t="s">
        <v>57</v>
      </c>
      <c r="I16" s="175"/>
      <c r="J16" s="20"/>
      <c r="K16" s="20"/>
      <c r="L16" s="20"/>
    </row>
    <row r="17" spans="2:12" ht="72.75" customHeight="1" x14ac:dyDescent="0.3">
      <c r="B17" s="44">
        <v>9</v>
      </c>
      <c r="C17" s="278" t="s">
        <v>258</v>
      </c>
      <c r="D17" s="389" t="s">
        <v>51</v>
      </c>
      <c r="E17" s="390"/>
      <c r="F17" s="279" t="s">
        <v>259</v>
      </c>
      <c r="G17" s="20"/>
      <c r="H17" s="173" t="s">
        <v>56</v>
      </c>
      <c r="I17" s="175"/>
      <c r="J17" s="20"/>
      <c r="K17" s="20"/>
      <c r="L17" s="20"/>
    </row>
    <row r="18" spans="2:12" ht="94.5" customHeight="1" x14ac:dyDescent="0.3">
      <c r="B18" s="44">
        <v>10</v>
      </c>
      <c r="C18" s="155" t="s">
        <v>146</v>
      </c>
      <c r="D18" s="376" t="s">
        <v>55</v>
      </c>
      <c r="E18" s="376"/>
      <c r="F18" s="156" t="s">
        <v>198</v>
      </c>
      <c r="G18" s="20"/>
      <c r="H18" s="20"/>
      <c r="I18" s="175" t="s">
        <v>57</v>
      </c>
      <c r="J18" s="175"/>
      <c r="K18" s="20"/>
      <c r="L18" s="20"/>
    </row>
    <row r="19" spans="2:12" ht="51.75" customHeight="1" x14ac:dyDescent="0.3">
      <c r="B19" s="44">
        <v>11</v>
      </c>
      <c r="C19" s="155" t="s">
        <v>143</v>
      </c>
      <c r="D19" s="376" t="s">
        <v>74</v>
      </c>
      <c r="E19" s="376"/>
      <c r="F19" s="156" t="s">
        <v>199</v>
      </c>
      <c r="G19" s="20"/>
      <c r="H19" s="20"/>
      <c r="I19" s="20"/>
      <c r="J19" s="175" t="s">
        <v>57</v>
      </c>
      <c r="K19" s="20"/>
      <c r="L19" s="175" t="s">
        <v>57</v>
      </c>
    </row>
    <row r="20" spans="2:12" ht="36" customHeight="1" x14ac:dyDescent="0.3">
      <c r="B20" s="44">
        <v>12</v>
      </c>
      <c r="C20" s="155" t="s">
        <v>200</v>
      </c>
      <c r="D20" s="376" t="s">
        <v>76</v>
      </c>
      <c r="E20" s="376"/>
      <c r="F20" s="160" t="s">
        <v>201</v>
      </c>
      <c r="G20" s="20"/>
      <c r="H20" s="20"/>
      <c r="I20" s="20"/>
      <c r="J20" s="20"/>
      <c r="K20" s="20"/>
      <c r="L20" s="175" t="s">
        <v>57</v>
      </c>
    </row>
    <row r="21" spans="2:12" ht="40.5" customHeight="1" x14ac:dyDescent="0.3">
      <c r="B21" s="44">
        <v>13</v>
      </c>
      <c r="C21" s="148" t="s">
        <v>130</v>
      </c>
      <c r="D21" s="408" t="s">
        <v>159</v>
      </c>
      <c r="E21" s="408"/>
      <c r="F21" s="160" t="s">
        <v>202</v>
      </c>
      <c r="G21" s="20"/>
      <c r="H21" s="20"/>
      <c r="I21" s="20"/>
      <c r="J21" s="20"/>
      <c r="K21" s="20"/>
      <c r="L21" s="175" t="s">
        <v>57</v>
      </c>
    </row>
  </sheetData>
  <mergeCells count="21">
    <mergeCell ref="B15:B16"/>
    <mergeCell ref="C15:C16"/>
    <mergeCell ref="D20:E20"/>
    <mergeCell ref="D21:E21"/>
    <mergeCell ref="D17:E17"/>
    <mergeCell ref="D18:E18"/>
    <mergeCell ref="D19:E19"/>
    <mergeCell ref="D15:E15"/>
    <mergeCell ref="D16:E16"/>
    <mergeCell ref="H6:J6"/>
    <mergeCell ref="L6:L7"/>
    <mergeCell ref="D10:E10"/>
    <mergeCell ref="B6:C7"/>
    <mergeCell ref="D6:F7"/>
    <mergeCell ref="D8:E8"/>
    <mergeCell ref="D9:E9"/>
    <mergeCell ref="D13:E13"/>
    <mergeCell ref="D14:E14"/>
    <mergeCell ref="D11:E11"/>
    <mergeCell ref="D12:E12"/>
    <mergeCell ref="G6:G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499984740745262"/>
  </sheetPr>
  <dimension ref="B1:O81"/>
  <sheetViews>
    <sheetView showGridLines="0" topLeftCell="A27" zoomScale="80" zoomScaleNormal="80" workbookViewId="0">
      <selection activeCell="J21" sqref="J21"/>
    </sheetView>
  </sheetViews>
  <sheetFormatPr defaultRowHeight="14.4" x14ac:dyDescent="0.3"/>
  <cols>
    <col min="2" max="2" width="5.6640625" customWidth="1"/>
    <col min="3" max="3" width="36.6640625" style="4" customWidth="1"/>
    <col min="4" max="4" width="2.6640625" style="4" customWidth="1"/>
    <col min="5" max="5" width="3.6640625" style="2" customWidth="1"/>
    <col min="6" max="6" width="30.6640625" customWidth="1"/>
    <col min="7" max="7" width="15.6640625" customWidth="1"/>
    <col min="8" max="8" width="20.6640625" customWidth="1"/>
    <col min="9" max="9" width="11.6640625" customWidth="1"/>
    <col min="10" max="10" width="13.44140625" customWidth="1"/>
    <col min="11" max="11" width="12.5546875" customWidth="1"/>
    <col min="12" max="12" width="14.6640625" customWidth="1"/>
    <col min="13" max="13" width="49.66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353" t="s">
        <v>2</v>
      </c>
      <c r="C6" s="353"/>
      <c r="D6" s="12" t="s">
        <v>35</v>
      </c>
      <c r="E6" s="13"/>
      <c r="F6" s="14"/>
    </row>
    <row r="7" spans="2:15" ht="15" customHeight="1" x14ac:dyDescent="0.3">
      <c r="B7" s="353" t="s">
        <v>5</v>
      </c>
      <c r="C7" s="353"/>
      <c r="D7" s="12" t="s">
        <v>35</v>
      </c>
      <c r="E7" s="13"/>
      <c r="F7" s="14"/>
    </row>
    <row r="8" spans="2:15" ht="15" customHeight="1" x14ac:dyDescent="0.3">
      <c r="B8" s="353" t="s">
        <v>6</v>
      </c>
      <c r="C8" s="353"/>
      <c r="D8" s="12" t="s">
        <v>35</v>
      </c>
      <c r="E8" s="13"/>
      <c r="F8" s="14"/>
    </row>
    <row r="9" spans="2:15" ht="15" customHeight="1" x14ac:dyDescent="0.3">
      <c r="B9" s="353" t="s">
        <v>7</v>
      </c>
      <c r="C9" s="353"/>
      <c r="D9" s="12" t="s">
        <v>35</v>
      </c>
      <c r="E9" s="13"/>
      <c r="F9" s="14"/>
    </row>
    <row r="10" spans="2:15" ht="15" customHeight="1" x14ac:dyDescent="0.3">
      <c r="B10" s="353" t="s">
        <v>3</v>
      </c>
      <c r="C10" s="353"/>
      <c r="D10" s="12" t="s">
        <v>35</v>
      </c>
      <c r="E10" s="13" t="s">
        <v>138</v>
      </c>
      <c r="F10" s="14"/>
    </row>
    <row r="11" spans="2:15" ht="15" customHeight="1" x14ac:dyDescent="0.3">
      <c r="B11" s="353" t="s">
        <v>4</v>
      </c>
      <c r="C11" s="353"/>
      <c r="D11" s="12" t="s">
        <v>35</v>
      </c>
      <c r="E11" s="13" t="s">
        <v>139</v>
      </c>
      <c r="F11" s="14"/>
    </row>
    <row r="12" spans="2:15" ht="15" customHeight="1" x14ac:dyDescent="0.3">
      <c r="D12" s="2"/>
    </row>
    <row r="13" spans="2:15" ht="15" customHeight="1" x14ac:dyDescent="0.3"/>
    <row r="14" spans="2:15" ht="15" customHeight="1" x14ac:dyDescent="0.3">
      <c r="B14" s="10" t="s">
        <v>8</v>
      </c>
    </row>
    <row r="15" spans="2:15" ht="28.8" x14ac:dyDescent="0.3">
      <c r="B15" s="354" t="s">
        <v>14</v>
      </c>
      <c r="C15" s="354"/>
      <c r="D15" s="354" t="s">
        <v>60</v>
      </c>
      <c r="E15" s="354"/>
      <c r="F15" s="354"/>
      <c r="G15" s="69" t="s">
        <v>9</v>
      </c>
      <c r="H15" s="69" t="s">
        <v>10</v>
      </c>
      <c r="I15" s="69" t="s">
        <v>11</v>
      </c>
      <c r="J15" s="69" t="s">
        <v>12</v>
      </c>
      <c r="K15" s="69" t="s">
        <v>13</v>
      </c>
      <c r="L15" s="5" t="s">
        <v>45</v>
      </c>
      <c r="M15" s="25" t="s">
        <v>68</v>
      </c>
      <c r="N15" s="1"/>
      <c r="O15" s="1"/>
    </row>
    <row r="16" spans="2:15" ht="13.95" customHeight="1" x14ac:dyDescent="0.3">
      <c r="B16" s="355" t="s">
        <v>15</v>
      </c>
      <c r="C16" s="355"/>
      <c r="D16" s="355" t="s">
        <v>16</v>
      </c>
      <c r="E16" s="355"/>
      <c r="F16" s="355"/>
      <c r="G16" s="70" t="s">
        <v>17</v>
      </c>
      <c r="H16" s="70" t="s">
        <v>18</v>
      </c>
      <c r="I16" s="70" t="s">
        <v>19</v>
      </c>
      <c r="J16" s="70" t="s">
        <v>20</v>
      </c>
      <c r="K16" s="70" t="s">
        <v>21</v>
      </c>
      <c r="L16" s="70" t="s">
        <v>22</v>
      </c>
      <c r="M16" s="26" t="s">
        <v>23</v>
      </c>
    </row>
    <row r="17" spans="2:13" ht="33.75" customHeight="1" x14ac:dyDescent="0.3">
      <c r="B17" s="143">
        <v>1</v>
      </c>
      <c r="C17" s="144" t="s">
        <v>175</v>
      </c>
      <c r="D17" s="406" t="s">
        <v>24</v>
      </c>
      <c r="E17" s="407"/>
      <c r="F17" s="145" t="s">
        <v>177</v>
      </c>
      <c r="G17" s="146" t="s">
        <v>183</v>
      </c>
      <c r="H17" s="143"/>
      <c r="I17" s="147">
        <v>0.05</v>
      </c>
      <c r="J17" s="143"/>
      <c r="K17" s="143"/>
      <c r="L17" s="143"/>
      <c r="M17" s="122" t="s">
        <v>178</v>
      </c>
    </row>
    <row r="18" spans="2:13" ht="51.75" customHeight="1" x14ac:dyDescent="0.3">
      <c r="B18" s="146">
        <v>2</v>
      </c>
      <c r="C18" s="148" t="s">
        <v>40</v>
      </c>
      <c r="D18" s="408" t="s">
        <v>26</v>
      </c>
      <c r="E18" s="408"/>
      <c r="F18" s="148" t="s">
        <v>191</v>
      </c>
      <c r="G18" s="44" t="s">
        <v>183</v>
      </c>
      <c r="H18" s="146"/>
      <c r="I18" s="151">
        <v>0.1</v>
      </c>
      <c r="J18" s="146"/>
      <c r="K18" s="146"/>
      <c r="L18" s="146"/>
      <c r="M18" s="124" t="s">
        <v>192</v>
      </c>
    </row>
    <row r="19" spans="2:13" ht="36" customHeight="1" x14ac:dyDescent="0.3">
      <c r="B19" s="44">
        <v>3</v>
      </c>
      <c r="C19" s="133" t="s">
        <v>70</v>
      </c>
      <c r="D19" s="374" t="s">
        <v>27</v>
      </c>
      <c r="E19" s="375"/>
      <c r="F19" s="111" t="s">
        <v>156</v>
      </c>
      <c r="G19" s="146" t="s">
        <v>52</v>
      </c>
      <c r="H19" s="206">
        <v>1</v>
      </c>
      <c r="I19" s="149">
        <v>0.05</v>
      </c>
      <c r="J19" s="143"/>
      <c r="K19" s="143"/>
      <c r="L19" s="143"/>
      <c r="M19" s="86" t="s">
        <v>193</v>
      </c>
    </row>
    <row r="20" spans="2:13" ht="33.75" customHeight="1" x14ac:dyDescent="0.3">
      <c r="B20" s="44">
        <v>4</v>
      </c>
      <c r="C20" s="155" t="s">
        <v>73</v>
      </c>
      <c r="D20" s="374" t="s">
        <v>28</v>
      </c>
      <c r="E20" s="375"/>
      <c r="F20" s="16" t="s">
        <v>79</v>
      </c>
      <c r="G20" s="80" t="s">
        <v>121</v>
      </c>
      <c r="H20" s="129" t="s">
        <v>120</v>
      </c>
      <c r="I20" s="150">
        <v>0.1</v>
      </c>
      <c r="J20" s="143"/>
      <c r="K20" s="143"/>
      <c r="L20" s="143"/>
      <c r="M20" s="86" t="s">
        <v>172</v>
      </c>
    </row>
    <row r="21" spans="2:13" ht="33.75" customHeight="1" x14ac:dyDescent="0.3">
      <c r="B21" s="44">
        <v>5</v>
      </c>
      <c r="C21" s="169" t="s">
        <v>67</v>
      </c>
      <c r="D21" s="374" t="s">
        <v>29</v>
      </c>
      <c r="E21" s="375"/>
      <c r="F21" s="16" t="s">
        <v>194</v>
      </c>
      <c r="G21" s="80" t="s">
        <v>59</v>
      </c>
      <c r="H21" s="44">
        <v>0</v>
      </c>
      <c r="I21" s="37">
        <v>0.05</v>
      </c>
      <c r="J21" s="44"/>
      <c r="K21" s="44"/>
      <c r="L21" s="44"/>
      <c r="M21" s="63" t="s">
        <v>89</v>
      </c>
    </row>
    <row r="22" spans="2:13" ht="33.75" customHeight="1" x14ac:dyDescent="0.3">
      <c r="B22" s="130">
        <v>6</v>
      </c>
      <c r="C22" s="111" t="s">
        <v>81</v>
      </c>
      <c r="D22" s="388" t="s">
        <v>30</v>
      </c>
      <c r="E22" s="388"/>
      <c r="F22" s="152" t="s">
        <v>161</v>
      </c>
      <c r="G22" s="80" t="s">
        <v>52</v>
      </c>
      <c r="H22" s="87">
        <v>1</v>
      </c>
      <c r="I22" s="153">
        <v>0.05</v>
      </c>
      <c r="J22" s="44"/>
      <c r="K22" s="44"/>
      <c r="L22" s="44"/>
      <c r="M22" s="154" t="s">
        <v>195</v>
      </c>
    </row>
    <row r="23" spans="2:13" ht="93" customHeight="1" x14ac:dyDescent="0.3">
      <c r="B23" s="392">
        <v>7</v>
      </c>
      <c r="C23" s="393" t="s">
        <v>186</v>
      </c>
      <c r="D23" s="388" t="s">
        <v>49</v>
      </c>
      <c r="E23" s="388"/>
      <c r="F23" s="156" t="s">
        <v>196</v>
      </c>
      <c r="G23" s="80" t="s">
        <v>52</v>
      </c>
      <c r="H23" s="87">
        <v>1</v>
      </c>
      <c r="I23" s="157">
        <v>0.2</v>
      </c>
      <c r="J23" s="44"/>
      <c r="K23" s="44"/>
      <c r="L23" s="44"/>
      <c r="M23" s="158" t="s">
        <v>207</v>
      </c>
    </row>
    <row r="24" spans="2:13" ht="41.4" x14ac:dyDescent="0.3">
      <c r="B24" s="412"/>
      <c r="C24" s="384"/>
      <c r="D24" s="413" t="s">
        <v>176</v>
      </c>
      <c r="E24" s="413"/>
      <c r="F24" s="342" t="s">
        <v>203</v>
      </c>
      <c r="G24" s="343" t="s">
        <v>52</v>
      </c>
      <c r="H24" s="344">
        <v>1</v>
      </c>
      <c r="I24" s="345">
        <v>0.05</v>
      </c>
      <c r="J24" s="177"/>
      <c r="K24" s="177"/>
      <c r="L24" s="177"/>
      <c r="M24" s="178" t="s">
        <v>204</v>
      </c>
    </row>
    <row r="25" spans="2:13" ht="69.75" customHeight="1" x14ac:dyDescent="0.3">
      <c r="B25" s="44">
        <v>8</v>
      </c>
      <c r="C25" s="210" t="s">
        <v>197</v>
      </c>
      <c r="D25" s="376" t="s">
        <v>50</v>
      </c>
      <c r="E25" s="376"/>
      <c r="F25" s="156" t="s">
        <v>209</v>
      </c>
      <c r="G25" s="80" t="s">
        <v>52</v>
      </c>
      <c r="H25" s="87">
        <v>1</v>
      </c>
      <c r="I25" s="153">
        <v>0.2</v>
      </c>
      <c r="J25" s="44"/>
      <c r="K25" s="44"/>
      <c r="L25" s="44"/>
      <c r="M25" s="159" t="s">
        <v>210</v>
      </c>
    </row>
    <row r="26" spans="2:13" ht="25.2" customHeight="1" x14ac:dyDescent="0.3">
      <c r="B26" s="357" t="s">
        <v>34</v>
      </c>
      <c r="C26" s="357"/>
      <c r="D26" s="357"/>
      <c r="E26" s="357"/>
      <c r="F26" s="357"/>
      <c r="G26" s="357"/>
      <c r="H26" s="357"/>
      <c r="I26" s="42">
        <f>SUM(I17:I25)</f>
        <v>0.85000000000000009</v>
      </c>
      <c r="J26" s="358"/>
      <c r="K26" s="358"/>
      <c r="L26" s="17">
        <f>SUM(L17:L25)</f>
        <v>0</v>
      </c>
      <c r="M26" s="18"/>
    </row>
    <row r="27" spans="2:13" ht="15" customHeight="1" x14ac:dyDescent="0.3">
      <c r="B27" s="2"/>
      <c r="E27" s="3"/>
      <c r="F27" s="15">
        <f>COUNTA(F17:F25)</f>
        <v>9</v>
      </c>
    </row>
    <row r="28" spans="2:13" ht="15" customHeight="1" x14ac:dyDescent="0.3">
      <c r="B28" s="2"/>
      <c r="E28" s="3"/>
    </row>
    <row r="29" spans="2:13" ht="15" customHeight="1" x14ac:dyDescent="0.3">
      <c r="B29" s="9" t="s">
        <v>31</v>
      </c>
      <c r="E29" s="3"/>
    </row>
    <row r="30" spans="2:13" ht="49.95" customHeight="1" x14ac:dyDescent="0.3">
      <c r="B30" s="359" t="s">
        <v>32</v>
      </c>
      <c r="C30" s="360"/>
      <c r="D30" s="360" t="s">
        <v>60</v>
      </c>
      <c r="E30" s="360"/>
      <c r="F30" s="360"/>
      <c r="G30" s="72" t="s">
        <v>9</v>
      </c>
      <c r="H30" s="72" t="s">
        <v>10</v>
      </c>
      <c r="I30" s="72" t="s">
        <v>11</v>
      </c>
      <c r="J30" s="72" t="s">
        <v>12</v>
      </c>
      <c r="K30" s="72" t="s">
        <v>13</v>
      </c>
      <c r="L30" s="71" t="s">
        <v>46</v>
      </c>
      <c r="M30" s="71" t="s">
        <v>69</v>
      </c>
    </row>
    <row r="31" spans="2:13" s="6" customFormat="1" ht="13.95" customHeight="1" x14ac:dyDescent="0.25">
      <c r="B31" s="361" t="s">
        <v>15</v>
      </c>
      <c r="C31" s="361"/>
      <c r="D31" s="361" t="s">
        <v>16</v>
      </c>
      <c r="E31" s="361"/>
      <c r="F31" s="361"/>
      <c r="G31" s="73" t="s">
        <v>17</v>
      </c>
      <c r="H31" s="73" t="s">
        <v>18</v>
      </c>
      <c r="I31" s="73" t="s">
        <v>19</v>
      </c>
      <c r="J31" s="73" t="s">
        <v>20</v>
      </c>
      <c r="K31" s="73" t="s">
        <v>21</v>
      </c>
      <c r="L31" s="73" t="s">
        <v>22</v>
      </c>
      <c r="M31" s="73" t="s">
        <v>23</v>
      </c>
    </row>
    <row r="32" spans="2:13" ht="48" customHeight="1" x14ac:dyDescent="0.3">
      <c r="B32" s="179">
        <v>9</v>
      </c>
      <c r="C32" s="180" t="s">
        <v>188</v>
      </c>
      <c r="D32" s="411" t="s">
        <v>51</v>
      </c>
      <c r="E32" s="411"/>
      <c r="F32" s="181" t="s">
        <v>189</v>
      </c>
      <c r="G32" s="182" t="s">
        <v>52</v>
      </c>
      <c r="H32" s="207">
        <v>1</v>
      </c>
      <c r="I32" s="184">
        <v>0.05</v>
      </c>
      <c r="J32" s="182"/>
      <c r="K32" s="182"/>
      <c r="L32" s="182"/>
      <c r="M32" s="183" t="s">
        <v>190</v>
      </c>
    </row>
    <row r="33" spans="2:13" ht="25.2" customHeight="1" x14ac:dyDescent="0.3">
      <c r="B33" s="365" t="s">
        <v>34</v>
      </c>
      <c r="C33" s="365"/>
      <c r="D33" s="365"/>
      <c r="E33" s="365"/>
      <c r="F33" s="365"/>
      <c r="G33" s="365"/>
      <c r="H33" s="365"/>
      <c r="I33" s="82">
        <f>SUM(I32:I32)</f>
        <v>0.05</v>
      </c>
      <c r="J33" s="366"/>
      <c r="K33" s="366"/>
      <c r="L33" s="83">
        <f>SUM(L32:L32)</f>
        <v>0</v>
      </c>
      <c r="M33" s="84"/>
    </row>
    <row r="34" spans="2:13" ht="15" customHeight="1" x14ac:dyDescent="0.3">
      <c r="E34" s="3"/>
      <c r="F34" s="15">
        <f>COUNTA(F32:F32)</f>
        <v>1</v>
      </c>
    </row>
    <row r="35" spans="2:13" ht="15" customHeight="1" x14ac:dyDescent="0.3">
      <c r="E35" s="3"/>
    </row>
    <row r="36" spans="2:13" ht="15" customHeight="1" x14ac:dyDescent="0.3">
      <c r="B36" s="8" t="s">
        <v>33</v>
      </c>
      <c r="E36" s="3"/>
    </row>
    <row r="37" spans="2:13" ht="49.95" customHeight="1" x14ac:dyDescent="0.3">
      <c r="B37" s="367" t="s">
        <v>36</v>
      </c>
      <c r="C37" s="368"/>
      <c r="D37" s="368" t="s">
        <v>60</v>
      </c>
      <c r="E37" s="368"/>
      <c r="F37" s="368"/>
      <c r="G37" s="75" t="s">
        <v>9</v>
      </c>
      <c r="H37" s="75" t="s">
        <v>10</v>
      </c>
      <c r="I37" s="75" t="s">
        <v>11</v>
      </c>
      <c r="J37" s="75" t="s">
        <v>12</v>
      </c>
      <c r="K37" s="75" t="s">
        <v>13</v>
      </c>
      <c r="L37" s="74" t="s">
        <v>47</v>
      </c>
      <c r="M37" s="74" t="s">
        <v>69</v>
      </c>
    </row>
    <row r="38" spans="2:13" ht="13.95" customHeight="1" x14ac:dyDescent="0.3">
      <c r="B38" s="362" t="s">
        <v>15</v>
      </c>
      <c r="C38" s="362"/>
      <c r="D38" s="362" t="s">
        <v>16</v>
      </c>
      <c r="E38" s="362"/>
      <c r="F38" s="362"/>
      <c r="G38" s="76" t="s">
        <v>17</v>
      </c>
      <c r="H38" s="76" t="s">
        <v>18</v>
      </c>
      <c r="I38" s="76" t="s">
        <v>19</v>
      </c>
      <c r="J38" s="76" t="s">
        <v>20</v>
      </c>
      <c r="K38" s="76" t="s">
        <v>21</v>
      </c>
      <c r="L38" s="76" t="s">
        <v>22</v>
      </c>
      <c r="M38" s="76" t="s">
        <v>23</v>
      </c>
    </row>
    <row r="39" spans="2:13" ht="49.95" customHeight="1" x14ac:dyDescent="0.3">
      <c r="B39" s="77"/>
      <c r="C39" s="33" t="s">
        <v>66</v>
      </c>
      <c r="D39" s="378"/>
      <c r="E39" s="378"/>
      <c r="F39" s="78"/>
      <c r="G39" s="77"/>
      <c r="H39" s="77"/>
      <c r="I39" s="23">
        <v>0.1</v>
      </c>
      <c r="J39" s="77"/>
      <c r="K39" s="77"/>
      <c r="L39" s="77"/>
      <c r="M39" s="24"/>
    </row>
    <row r="40" spans="2:13" ht="25.2" customHeight="1" x14ac:dyDescent="0.3">
      <c r="B40" s="363" t="s">
        <v>34</v>
      </c>
      <c r="C40" s="363"/>
      <c r="D40" s="363"/>
      <c r="E40" s="363"/>
      <c r="F40" s="363"/>
      <c r="G40" s="363"/>
      <c r="H40" s="363"/>
      <c r="I40" s="19">
        <f>SUM(I39:I39)</f>
        <v>0.1</v>
      </c>
      <c r="J40" s="364"/>
      <c r="K40" s="364"/>
      <c r="L40" s="20">
        <f>SUM(L39:L39)</f>
        <v>0</v>
      </c>
      <c r="M40" s="22"/>
    </row>
    <row r="41" spans="2:13" x14ac:dyDescent="0.3">
      <c r="E41" s="3"/>
    </row>
    <row r="42" spans="2:13" x14ac:dyDescent="0.3">
      <c r="E42" s="3"/>
    </row>
    <row r="43" spans="2:13" x14ac:dyDescent="0.3">
      <c r="E43" s="3"/>
      <c r="I43" s="31">
        <f>SUM(I40,I33,I26)</f>
        <v>1</v>
      </c>
    </row>
    <row r="44" spans="2:13" x14ac:dyDescent="0.3">
      <c r="E44" s="3"/>
    </row>
    <row r="45" spans="2:13" x14ac:dyDescent="0.3">
      <c r="E45" s="3"/>
    </row>
    <row r="46" spans="2:13" x14ac:dyDescent="0.3">
      <c r="E46" s="3"/>
    </row>
    <row r="47" spans="2:13" x14ac:dyDescent="0.3">
      <c r="E47" s="3"/>
    </row>
    <row r="48" spans="2:13"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row r="80" spans="5:5" x14ac:dyDescent="0.3">
      <c r="E80" s="3"/>
    </row>
    <row r="81" spans="5:5" x14ac:dyDescent="0.3">
      <c r="E81" s="3"/>
    </row>
  </sheetData>
  <mergeCells count="37">
    <mergeCell ref="B23:B24"/>
    <mergeCell ref="C23:C24"/>
    <mergeCell ref="D23:E23"/>
    <mergeCell ref="D24:E24"/>
    <mergeCell ref="D21:E21"/>
    <mergeCell ref="D25:E25"/>
    <mergeCell ref="D18:E18"/>
    <mergeCell ref="D19:E19"/>
    <mergeCell ref="D20:E20"/>
    <mergeCell ref="D22:E22"/>
    <mergeCell ref="B15:C15"/>
    <mergeCell ref="D15:F15"/>
    <mergeCell ref="B16:C16"/>
    <mergeCell ref="D16:F16"/>
    <mergeCell ref="D17:E17"/>
    <mergeCell ref="B11:C11"/>
    <mergeCell ref="B6:C6"/>
    <mergeCell ref="B7:C7"/>
    <mergeCell ref="B8:C8"/>
    <mergeCell ref="B9:C9"/>
    <mergeCell ref="B10:C10"/>
    <mergeCell ref="J26:K26"/>
    <mergeCell ref="B30:C30"/>
    <mergeCell ref="D30:F30"/>
    <mergeCell ref="B31:C31"/>
    <mergeCell ref="D31:F31"/>
    <mergeCell ref="B26:H26"/>
    <mergeCell ref="B40:H40"/>
    <mergeCell ref="J40:K40"/>
    <mergeCell ref="D32:E32"/>
    <mergeCell ref="B33:H33"/>
    <mergeCell ref="J33:K33"/>
    <mergeCell ref="B37:C37"/>
    <mergeCell ref="D37:F37"/>
    <mergeCell ref="B38:C38"/>
    <mergeCell ref="D38:F38"/>
    <mergeCell ref="D39:E3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B2:Q17"/>
  <sheetViews>
    <sheetView showGridLines="0" topLeftCell="A13" zoomScale="90" zoomScaleNormal="90" workbookViewId="0">
      <selection activeCell="H17" sqref="H17"/>
    </sheetView>
  </sheetViews>
  <sheetFormatPr defaultRowHeight="14.4" x14ac:dyDescent="0.3"/>
  <cols>
    <col min="2" max="2" width="4.6640625" customWidth="1"/>
    <col min="3" max="3" width="42.6640625" customWidth="1"/>
    <col min="4" max="4" width="5" customWidth="1"/>
    <col min="5" max="5" width="4.6640625" customWidth="1"/>
    <col min="6" max="6" width="60.109375" customWidth="1"/>
    <col min="7" max="7" width="20.44140625" customWidth="1"/>
    <col min="8" max="8" width="16.6640625" customWidth="1"/>
  </cols>
  <sheetData>
    <row r="2" spans="2:17" ht="18" x14ac:dyDescent="0.35">
      <c r="B2" s="11" t="s">
        <v>37</v>
      </c>
    </row>
    <row r="3" spans="2:17" ht="18.75" customHeight="1" x14ac:dyDescent="0.35">
      <c r="B3" s="7" t="s">
        <v>208</v>
      </c>
    </row>
    <row r="6" spans="2:17" ht="25.2" customHeight="1" x14ac:dyDescent="0.3">
      <c r="B6" s="386" t="s">
        <v>38</v>
      </c>
      <c r="C6" s="386"/>
      <c r="D6" s="386" t="s">
        <v>60</v>
      </c>
      <c r="E6" s="386"/>
      <c r="F6" s="386"/>
      <c r="G6" s="186" t="s">
        <v>96</v>
      </c>
      <c r="H6" s="414" t="s">
        <v>39</v>
      </c>
      <c r="O6" s="27"/>
      <c r="P6" s="27"/>
      <c r="Q6" s="27"/>
    </row>
    <row r="7" spans="2:17" ht="30" customHeight="1" x14ac:dyDescent="0.3">
      <c r="B7" s="387"/>
      <c r="C7" s="387"/>
      <c r="D7" s="387"/>
      <c r="E7" s="387"/>
      <c r="F7" s="387"/>
      <c r="G7" s="79" t="s">
        <v>140</v>
      </c>
      <c r="H7" s="415"/>
    </row>
    <row r="8" spans="2:17" ht="24.75" customHeight="1" x14ac:dyDescent="0.3">
      <c r="B8" s="143">
        <v>1</v>
      </c>
      <c r="C8" s="144" t="s">
        <v>175</v>
      </c>
      <c r="D8" s="406" t="s">
        <v>24</v>
      </c>
      <c r="E8" s="407"/>
      <c r="F8" s="145" t="s">
        <v>177</v>
      </c>
      <c r="G8" s="173"/>
      <c r="H8" s="175"/>
    </row>
    <row r="9" spans="2:17" ht="29.25" customHeight="1" x14ac:dyDescent="0.3">
      <c r="B9" s="146">
        <v>2</v>
      </c>
      <c r="C9" s="148" t="s">
        <v>40</v>
      </c>
      <c r="D9" s="408" t="s">
        <v>26</v>
      </c>
      <c r="E9" s="408"/>
      <c r="F9" s="148" t="s">
        <v>191</v>
      </c>
      <c r="G9" s="173"/>
      <c r="H9" s="175"/>
    </row>
    <row r="10" spans="2:17" ht="25.5" customHeight="1" x14ac:dyDescent="0.3">
      <c r="B10" s="44">
        <v>3</v>
      </c>
      <c r="C10" s="209" t="s">
        <v>70</v>
      </c>
      <c r="D10" s="374" t="s">
        <v>27</v>
      </c>
      <c r="E10" s="375"/>
      <c r="F10" s="111" t="s">
        <v>156</v>
      </c>
      <c r="G10" s="173"/>
      <c r="H10" s="175" t="s">
        <v>57</v>
      </c>
    </row>
    <row r="11" spans="2:17" ht="24" customHeight="1" x14ac:dyDescent="0.3">
      <c r="B11" s="44">
        <v>4</v>
      </c>
      <c r="C11" s="210" t="s">
        <v>73</v>
      </c>
      <c r="D11" s="374" t="s">
        <v>28</v>
      </c>
      <c r="E11" s="375"/>
      <c r="F11" s="16" t="s">
        <v>79</v>
      </c>
      <c r="G11" s="173" t="s">
        <v>56</v>
      </c>
      <c r="H11" s="175" t="s">
        <v>57</v>
      </c>
    </row>
    <row r="12" spans="2:17" ht="34.5" customHeight="1" x14ac:dyDescent="0.3">
      <c r="B12" s="44">
        <v>5</v>
      </c>
      <c r="C12" s="210" t="s">
        <v>67</v>
      </c>
      <c r="D12" s="374" t="s">
        <v>29</v>
      </c>
      <c r="E12" s="375"/>
      <c r="F12" s="16" t="s">
        <v>194</v>
      </c>
      <c r="G12" s="173" t="s">
        <v>56</v>
      </c>
      <c r="H12" s="175"/>
    </row>
    <row r="13" spans="2:17" ht="39" customHeight="1" x14ac:dyDescent="0.3">
      <c r="B13" s="130">
        <v>6</v>
      </c>
      <c r="C13" s="111" t="s">
        <v>81</v>
      </c>
      <c r="D13" s="388" t="s">
        <v>30</v>
      </c>
      <c r="E13" s="388"/>
      <c r="F13" s="152" t="s">
        <v>161</v>
      </c>
      <c r="G13" s="173" t="s">
        <v>56</v>
      </c>
      <c r="H13" s="175"/>
    </row>
    <row r="14" spans="2:17" ht="48" customHeight="1" x14ac:dyDescent="0.3">
      <c r="B14" s="392">
        <v>7</v>
      </c>
      <c r="C14" s="393" t="s">
        <v>186</v>
      </c>
      <c r="D14" s="388" t="s">
        <v>49</v>
      </c>
      <c r="E14" s="388"/>
      <c r="F14" s="156" t="s">
        <v>196</v>
      </c>
      <c r="G14" s="176"/>
      <c r="H14" s="175" t="s">
        <v>57</v>
      </c>
    </row>
    <row r="15" spans="2:17" ht="24.75" customHeight="1" x14ac:dyDescent="0.3">
      <c r="B15" s="412"/>
      <c r="C15" s="384"/>
      <c r="D15" s="416" t="s">
        <v>176</v>
      </c>
      <c r="E15" s="416"/>
      <c r="F15" s="284" t="s">
        <v>203</v>
      </c>
      <c r="G15" s="173"/>
      <c r="H15" s="175"/>
    </row>
    <row r="16" spans="2:17" ht="48.75" customHeight="1" x14ac:dyDescent="0.3">
      <c r="B16" s="44">
        <v>8</v>
      </c>
      <c r="C16" s="210" t="s">
        <v>197</v>
      </c>
      <c r="D16" s="376" t="s">
        <v>50</v>
      </c>
      <c r="E16" s="376"/>
      <c r="F16" s="156" t="s">
        <v>209</v>
      </c>
      <c r="G16" s="140" t="s">
        <v>58</v>
      </c>
      <c r="H16" s="175" t="s">
        <v>57</v>
      </c>
    </row>
    <row r="17" spans="2:8" ht="37.5" customHeight="1" x14ac:dyDescent="0.3">
      <c r="B17" s="179">
        <v>9</v>
      </c>
      <c r="C17" s="180" t="s">
        <v>188</v>
      </c>
      <c r="D17" s="411" t="s">
        <v>51</v>
      </c>
      <c r="E17" s="411"/>
      <c r="F17" s="181" t="s">
        <v>189</v>
      </c>
      <c r="G17" s="175" t="s">
        <v>57</v>
      </c>
      <c r="H17" s="20"/>
    </row>
  </sheetData>
  <mergeCells count="15">
    <mergeCell ref="D16:E16"/>
    <mergeCell ref="D17:E17"/>
    <mergeCell ref="H6:H7"/>
    <mergeCell ref="B14:B15"/>
    <mergeCell ref="C14:C15"/>
    <mergeCell ref="D11:E11"/>
    <mergeCell ref="D12:E12"/>
    <mergeCell ref="D13:E13"/>
    <mergeCell ref="D14:E14"/>
    <mergeCell ref="D15:E15"/>
    <mergeCell ref="D8:E8"/>
    <mergeCell ref="D9:E9"/>
    <mergeCell ref="D10:E10"/>
    <mergeCell ref="B6:C7"/>
    <mergeCell ref="D6:F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O83"/>
  <sheetViews>
    <sheetView showGridLines="0" topLeftCell="A24" zoomScale="80" zoomScaleNormal="80" workbookViewId="0">
      <selection activeCell="I41" sqref="I41"/>
    </sheetView>
  </sheetViews>
  <sheetFormatPr defaultRowHeight="14.4" x14ac:dyDescent="0.3"/>
  <cols>
    <col min="2" max="2" width="5.6640625" customWidth="1"/>
    <col min="3" max="3" width="36.6640625" style="4" customWidth="1"/>
    <col min="4" max="4" width="2.6640625" style="4" customWidth="1"/>
    <col min="5" max="5" width="3.6640625" style="2" customWidth="1"/>
    <col min="6" max="6" width="30.6640625" customWidth="1"/>
    <col min="7" max="7" width="15.6640625" customWidth="1"/>
    <col min="8" max="8" width="20.6640625" customWidth="1"/>
    <col min="9" max="9" width="11.6640625" customWidth="1"/>
    <col min="10" max="10" width="13.44140625" customWidth="1"/>
    <col min="11" max="11" width="12.5546875" customWidth="1"/>
    <col min="12" max="12" width="14.6640625" customWidth="1"/>
    <col min="13" max="13" width="49.66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353" t="s">
        <v>2</v>
      </c>
      <c r="C6" s="353"/>
      <c r="D6" s="12" t="s">
        <v>35</v>
      </c>
      <c r="E6" s="13"/>
      <c r="F6" s="14"/>
    </row>
    <row r="7" spans="2:15" ht="15" customHeight="1" x14ac:dyDescent="0.3">
      <c r="B7" s="353" t="s">
        <v>5</v>
      </c>
      <c r="C7" s="353"/>
      <c r="D7" s="12" t="s">
        <v>35</v>
      </c>
      <c r="E7" s="13"/>
      <c r="F7" s="14"/>
    </row>
    <row r="8" spans="2:15" ht="15" customHeight="1" x14ac:dyDescent="0.3">
      <c r="B8" s="353" t="s">
        <v>6</v>
      </c>
      <c r="C8" s="353"/>
      <c r="D8" s="12" t="s">
        <v>35</v>
      </c>
      <c r="E8" s="13"/>
      <c r="F8" s="14"/>
    </row>
    <row r="9" spans="2:15" ht="15" customHeight="1" x14ac:dyDescent="0.3">
      <c r="B9" s="353" t="s">
        <v>7</v>
      </c>
      <c r="C9" s="353"/>
      <c r="D9" s="12" t="s">
        <v>35</v>
      </c>
      <c r="E9" s="13"/>
      <c r="F9" s="14"/>
    </row>
    <row r="10" spans="2:15" ht="15" customHeight="1" x14ac:dyDescent="0.3">
      <c r="B10" s="353" t="s">
        <v>3</v>
      </c>
      <c r="C10" s="353"/>
      <c r="D10" s="12" t="s">
        <v>35</v>
      </c>
      <c r="E10" s="185" t="s">
        <v>140</v>
      </c>
      <c r="F10" s="14"/>
    </row>
    <row r="11" spans="2:15" ht="15" customHeight="1" x14ac:dyDescent="0.3">
      <c r="B11" s="353" t="s">
        <v>4</v>
      </c>
      <c r="C11" s="353"/>
      <c r="D11" s="12" t="s">
        <v>35</v>
      </c>
      <c r="E11" s="13" t="s">
        <v>139</v>
      </c>
      <c r="F11" s="14"/>
    </row>
    <row r="12" spans="2:15" ht="15" customHeight="1" x14ac:dyDescent="0.3">
      <c r="D12" s="2"/>
    </row>
    <row r="13" spans="2:15" ht="15" customHeight="1" x14ac:dyDescent="0.3"/>
    <row r="14" spans="2:15" ht="15" customHeight="1" x14ac:dyDescent="0.3">
      <c r="B14" s="10" t="s">
        <v>8</v>
      </c>
    </row>
    <row r="15" spans="2:15" ht="28.8" x14ac:dyDescent="0.3">
      <c r="B15" s="354" t="s">
        <v>14</v>
      </c>
      <c r="C15" s="354"/>
      <c r="D15" s="354" t="s">
        <v>60</v>
      </c>
      <c r="E15" s="354"/>
      <c r="F15" s="354"/>
      <c r="G15" s="137" t="s">
        <v>9</v>
      </c>
      <c r="H15" s="137" t="s">
        <v>10</v>
      </c>
      <c r="I15" s="137" t="s">
        <v>11</v>
      </c>
      <c r="J15" s="137" t="s">
        <v>12</v>
      </c>
      <c r="K15" s="137" t="s">
        <v>13</v>
      </c>
      <c r="L15" s="5" t="s">
        <v>45</v>
      </c>
      <c r="M15" s="25" t="s">
        <v>68</v>
      </c>
      <c r="N15" s="1"/>
      <c r="O15" s="1"/>
    </row>
    <row r="16" spans="2:15" ht="13.95" customHeight="1" x14ac:dyDescent="0.3">
      <c r="B16" s="426" t="s">
        <v>15</v>
      </c>
      <c r="C16" s="426"/>
      <c r="D16" s="426" t="s">
        <v>16</v>
      </c>
      <c r="E16" s="426"/>
      <c r="F16" s="426"/>
      <c r="G16" s="187" t="s">
        <v>17</v>
      </c>
      <c r="H16" s="187" t="s">
        <v>18</v>
      </c>
      <c r="I16" s="187" t="s">
        <v>19</v>
      </c>
      <c r="J16" s="187" t="s">
        <v>20</v>
      </c>
      <c r="K16" s="187" t="s">
        <v>21</v>
      </c>
      <c r="L16" s="187" t="s">
        <v>22</v>
      </c>
      <c r="M16" s="188" t="s">
        <v>23</v>
      </c>
    </row>
    <row r="17" spans="2:13" ht="30.75" customHeight="1" x14ac:dyDescent="0.3">
      <c r="B17" s="44">
        <v>1</v>
      </c>
      <c r="C17" s="155" t="s">
        <v>73</v>
      </c>
      <c r="D17" s="376" t="s">
        <v>24</v>
      </c>
      <c r="E17" s="376"/>
      <c r="F17" s="16" t="s">
        <v>79</v>
      </c>
      <c r="G17" s="80" t="s">
        <v>121</v>
      </c>
      <c r="H17" s="189" t="s">
        <v>120</v>
      </c>
      <c r="I17" s="190">
        <v>0.1</v>
      </c>
      <c r="J17" s="146"/>
      <c r="K17" s="146"/>
      <c r="L17" s="146"/>
      <c r="M17" s="124" t="s">
        <v>172</v>
      </c>
    </row>
    <row r="18" spans="2:13" ht="48.75" customHeight="1" x14ac:dyDescent="0.3">
      <c r="B18" s="44">
        <v>2</v>
      </c>
      <c r="C18" s="155" t="s">
        <v>67</v>
      </c>
      <c r="D18" s="376" t="s">
        <v>26</v>
      </c>
      <c r="E18" s="376"/>
      <c r="F18" s="16" t="s">
        <v>194</v>
      </c>
      <c r="G18" s="80" t="s">
        <v>59</v>
      </c>
      <c r="H18" s="44">
        <v>0</v>
      </c>
      <c r="I18" s="153">
        <v>0.05</v>
      </c>
      <c r="J18" s="44"/>
      <c r="K18" s="44"/>
      <c r="L18" s="44"/>
      <c r="M18" s="63" t="s">
        <v>89</v>
      </c>
    </row>
    <row r="19" spans="2:13" ht="53.25" customHeight="1" x14ac:dyDescent="0.3">
      <c r="B19" s="44">
        <v>3</v>
      </c>
      <c r="C19" s="111" t="s">
        <v>81</v>
      </c>
      <c r="D19" s="388" t="s">
        <v>27</v>
      </c>
      <c r="E19" s="388"/>
      <c r="F19" s="152" t="s">
        <v>161</v>
      </c>
      <c r="G19" s="80" t="s">
        <v>52</v>
      </c>
      <c r="H19" s="87">
        <v>1</v>
      </c>
      <c r="I19" s="153">
        <v>0.05</v>
      </c>
      <c r="J19" s="44"/>
      <c r="K19" s="44"/>
      <c r="L19" s="44"/>
      <c r="M19" s="154" t="s">
        <v>195</v>
      </c>
    </row>
    <row r="20" spans="2:13" ht="49.5" customHeight="1" x14ac:dyDescent="0.3">
      <c r="B20" s="170">
        <v>4</v>
      </c>
      <c r="C20" s="111" t="s">
        <v>188</v>
      </c>
      <c r="D20" s="417" t="s">
        <v>28</v>
      </c>
      <c r="E20" s="418"/>
      <c r="F20" s="156" t="s">
        <v>189</v>
      </c>
      <c r="G20" s="44" t="s">
        <v>52</v>
      </c>
      <c r="H20" s="87">
        <v>1</v>
      </c>
      <c r="I20" s="153">
        <v>0.05</v>
      </c>
      <c r="J20" s="44"/>
      <c r="K20" s="44"/>
      <c r="L20" s="44"/>
      <c r="M20" s="192" t="s">
        <v>190</v>
      </c>
    </row>
    <row r="21" spans="2:13" ht="67.5" customHeight="1" x14ac:dyDescent="0.3">
      <c r="B21" s="412">
        <v>5</v>
      </c>
      <c r="C21" s="420" t="s">
        <v>197</v>
      </c>
      <c r="D21" s="422" t="s">
        <v>29</v>
      </c>
      <c r="E21" s="423"/>
      <c r="F21" s="156" t="s">
        <v>220</v>
      </c>
      <c r="G21" s="44" t="s">
        <v>52</v>
      </c>
      <c r="H21" s="87">
        <v>1</v>
      </c>
      <c r="I21" s="153">
        <v>0.15</v>
      </c>
      <c r="J21" s="44"/>
      <c r="K21" s="44"/>
      <c r="L21" s="44"/>
      <c r="M21" s="192" t="s">
        <v>221</v>
      </c>
    </row>
    <row r="22" spans="2:13" ht="93.75" customHeight="1" x14ac:dyDescent="0.3">
      <c r="B22" s="419"/>
      <c r="C22" s="421"/>
      <c r="D22" s="425" t="s">
        <v>225</v>
      </c>
      <c r="E22" s="425"/>
      <c r="F22" s="194" t="s">
        <v>219</v>
      </c>
      <c r="G22" s="197" t="s">
        <v>52</v>
      </c>
      <c r="H22" s="60">
        <v>1</v>
      </c>
      <c r="I22" s="198">
        <v>0.15</v>
      </c>
      <c r="J22" s="199"/>
      <c r="K22" s="199"/>
      <c r="L22" s="199"/>
      <c r="M22" s="200"/>
    </row>
    <row r="23" spans="2:13" ht="25.2" customHeight="1" x14ac:dyDescent="0.3">
      <c r="B23" s="357" t="s">
        <v>34</v>
      </c>
      <c r="C23" s="357"/>
      <c r="D23" s="357"/>
      <c r="E23" s="357"/>
      <c r="F23" s="357"/>
      <c r="G23" s="357"/>
      <c r="H23" s="357"/>
      <c r="I23" s="42">
        <f>SUM(I17:I22)</f>
        <v>0.55000000000000004</v>
      </c>
      <c r="J23" s="358"/>
      <c r="K23" s="358"/>
      <c r="L23" s="17">
        <f>SUM(L17:L22)</f>
        <v>0</v>
      </c>
      <c r="M23" s="18"/>
    </row>
    <row r="24" spans="2:13" ht="15" customHeight="1" x14ac:dyDescent="0.3">
      <c r="B24" s="2"/>
      <c r="E24" s="3"/>
      <c r="F24" s="15">
        <f>COUNTA(F17:F22)</f>
        <v>6</v>
      </c>
    </row>
    <row r="25" spans="2:13" ht="15" customHeight="1" x14ac:dyDescent="0.3">
      <c r="B25" s="2"/>
      <c r="E25" s="3"/>
    </row>
    <row r="26" spans="2:13" ht="15" customHeight="1" x14ac:dyDescent="0.3">
      <c r="B26" s="9" t="s">
        <v>31</v>
      </c>
      <c r="E26" s="3"/>
    </row>
    <row r="27" spans="2:13" ht="49.95" customHeight="1" x14ac:dyDescent="0.3">
      <c r="B27" s="359" t="s">
        <v>32</v>
      </c>
      <c r="C27" s="360"/>
      <c r="D27" s="360" t="s">
        <v>60</v>
      </c>
      <c r="E27" s="360"/>
      <c r="F27" s="360"/>
      <c r="G27" s="139" t="s">
        <v>9</v>
      </c>
      <c r="H27" s="139" t="s">
        <v>10</v>
      </c>
      <c r="I27" s="139" t="s">
        <v>11</v>
      </c>
      <c r="J27" s="139" t="s">
        <v>12</v>
      </c>
      <c r="K27" s="139" t="s">
        <v>13</v>
      </c>
      <c r="L27" s="138" t="s">
        <v>46</v>
      </c>
      <c r="M27" s="138" t="s">
        <v>69</v>
      </c>
    </row>
    <row r="28" spans="2:13" s="6" customFormat="1" ht="13.95" customHeight="1" x14ac:dyDescent="0.25">
      <c r="B28" s="424" t="s">
        <v>15</v>
      </c>
      <c r="C28" s="424"/>
      <c r="D28" s="424" t="s">
        <v>16</v>
      </c>
      <c r="E28" s="424"/>
      <c r="F28" s="424"/>
      <c r="G28" s="191" t="s">
        <v>17</v>
      </c>
      <c r="H28" s="191" t="s">
        <v>18</v>
      </c>
      <c r="I28" s="191" t="s">
        <v>19</v>
      </c>
      <c r="J28" s="191" t="s">
        <v>20</v>
      </c>
      <c r="K28" s="191" t="s">
        <v>21</v>
      </c>
      <c r="L28" s="191" t="s">
        <v>22</v>
      </c>
      <c r="M28" s="191" t="s">
        <v>23</v>
      </c>
    </row>
    <row r="29" spans="2:13" ht="112.5" customHeight="1" x14ac:dyDescent="0.3">
      <c r="B29" s="382">
        <v>6</v>
      </c>
      <c r="C29" s="384" t="s">
        <v>211</v>
      </c>
      <c r="D29" s="376" t="s">
        <v>30</v>
      </c>
      <c r="E29" s="376"/>
      <c r="F29" s="193" t="s">
        <v>212</v>
      </c>
      <c r="G29" s="195" t="s">
        <v>52</v>
      </c>
      <c r="H29" s="87">
        <v>1</v>
      </c>
      <c r="I29" s="196">
        <v>0.1</v>
      </c>
      <c r="J29" s="44"/>
      <c r="K29" s="44"/>
      <c r="L29" s="44"/>
      <c r="M29" s="154" t="s">
        <v>217</v>
      </c>
    </row>
    <row r="30" spans="2:13" ht="63.75" customHeight="1" x14ac:dyDescent="0.3">
      <c r="B30" s="427"/>
      <c r="C30" s="428"/>
      <c r="D30" s="376" t="s">
        <v>226</v>
      </c>
      <c r="E30" s="376"/>
      <c r="F30" s="194" t="s">
        <v>213</v>
      </c>
      <c r="G30" s="195" t="s">
        <v>52</v>
      </c>
      <c r="H30" s="87">
        <v>1</v>
      </c>
      <c r="I30" s="196">
        <v>0.1</v>
      </c>
      <c r="J30" s="44"/>
      <c r="K30" s="44"/>
      <c r="L30" s="44"/>
      <c r="M30" s="156"/>
    </row>
    <row r="31" spans="2:13" ht="64.5" customHeight="1" x14ac:dyDescent="0.3">
      <c r="B31" s="427"/>
      <c r="C31" s="428"/>
      <c r="D31" s="376" t="s">
        <v>227</v>
      </c>
      <c r="E31" s="376"/>
      <c r="F31" s="193" t="s">
        <v>214</v>
      </c>
      <c r="G31" s="195" t="s">
        <v>52</v>
      </c>
      <c r="H31" s="87">
        <v>1</v>
      </c>
      <c r="I31" s="196">
        <v>0.1</v>
      </c>
      <c r="J31" s="44"/>
      <c r="K31" s="44"/>
      <c r="L31" s="44"/>
      <c r="M31" s="156"/>
    </row>
    <row r="32" spans="2:13" ht="52.5" customHeight="1" x14ac:dyDescent="0.3">
      <c r="B32" s="427"/>
      <c r="C32" s="428"/>
      <c r="D32" s="376" t="s">
        <v>228</v>
      </c>
      <c r="E32" s="376"/>
      <c r="F32" s="193" t="s">
        <v>215</v>
      </c>
      <c r="G32" s="195" t="s">
        <v>52</v>
      </c>
      <c r="H32" s="87">
        <v>1</v>
      </c>
      <c r="I32" s="196">
        <v>0.05</v>
      </c>
      <c r="J32" s="44"/>
      <c r="K32" s="44"/>
      <c r="L32" s="44"/>
      <c r="M32" s="156"/>
    </row>
    <row r="33" spans="2:13" ht="53.25" customHeight="1" x14ac:dyDescent="0.3">
      <c r="B33" s="383"/>
      <c r="C33" s="385"/>
      <c r="D33" s="376" t="s">
        <v>229</v>
      </c>
      <c r="E33" s="376"/>
      <c r="F33" s="193" t="s">
        <v>216</v>
      </c>
      <c r="G33" s="80" t="s">
        <v>52</v>
      </c>
      <c r="H33" s="87">
        <v>1</v>
      </c>
      <c r="I33" s="196">
        <v>0.05</v>
      </c>
      <c r="J33" s="44"/>
      <c r="K33" s="44"/>
      <c r="L33" s="44"/>
      <c r="M33" s="154" t="s">
        <v>218</v>
      </c>
    </row>
    <row r="34" spans="2:13" ht="25.2" customHeight="1" x14ac:dyDescent="0.3">
      <c r="B34" s="365" t="s">
        <v>34</v>
      </c>
      <c r="C34" s="365"/>
      <c r="D34" s="365"/>
      <c r="E34" s="365"/>
      <c r="F34" s="365"/>
      <c r="G34" s="365"/>
      <c r="H34" s="365"/>
      <c r="I34" s="82">
        <f>SUM(I29:I33)</f>
        <v>0.4</v>
      </c>
      <c r="J34" s="366"/>
      <c r="K34" s="366"/>
      <c r="L34" s="83">
        <f>SUM(L29:L33)</f>
        <v>0</v>
      </c>
      <c r="M34" s="84"/>
    </row>
    <row r="35" spans="2:13" ht="15" customHeight="1" x14ac:dyDescent="0.3">
      <c r="E35" s="3"/>
      <c r="F35" s="15">
        <f>COUNTA(F29:F33)</f>
        <v>5</v>
      </c>
    </row>
    <row r="36" spans="2:13" ht="15" customHeight="1" x14ac:dyDescent="0.3">
      <c r="E36" s="3"/>
    </row>
    <row r="37" spans="2:13" ht="15" customHeight="1" x14ac:dyDescent="0.3">
      <c r="B37" s="8" t="s">
        <v>33</v>
      </c>
      <c r="E37" s="3"/>
    </row>
    <row r="38" spans="2:13" ht="49.95" customHeight="1" x14ac:dyDescent="0.3">
      <c r="B38" s="367" t="s">
        <v>36</v>
      </c>
      <c r="C38" s="368"/>
      <c r="D38" s="368" t="s">
        <v>60</v>
      </c>
      <c r="E38" s="368"/>
      <c r="F38" s="368"/>
      <c r="G38" s="135" t="s">
        <v>9</v>
      </c>
      <c r="H38" s="135" t="s">
        <v>10</v>
      </c>
      <c r="I38" s="135" t="s">
        <v>11</v>
      </c>
      <c r="J38" s="135" t="s">
        <v>12</v>
      </c>
      <c r="K38" s="135" t="s">
        <v>13</v>
      </c>
      <c r="L38" s="134" t="s">
        <v>47</v>
      </c>
      <c r="M38" s="134" t="s">
        <v>69</v>
      </c>
    </row>
    <row r="39" spans="2:13" ht="13.95" customHeight="1" x14ac:dyDescent="0.3">
      <c r="B39" s="362" t="s">
        <v>15</v>
      </c>
      <c r="C39" s="362"/>
      <c r="D39" s="362" t="s">
        <v>16</v>
      </c>
      <c r="E39" s="362"/>
      <c r="F39" s="362"/>
      <c r="G39" s="136" t="s">
        <v>17</v>
      </c>
      <c r="H39" s="136" t="s">
        <v>18</v>
      </c>
      <c r="I39" s="136" t="s">
        <v>19</v>
      </c>
      <c r="J39" s="136" t="s">
        <v>20</v>
      </c>
      <c r="K39" s="136" t="s">
        <v>21</v>
      </c>
      <c r="L39" s="136" t="s">
        <v>22</v>
      </c>
      <c r="M39" s="136" t="s">
        <v>23</v>
      </c>
    </row>
    <row r="40" spans="2:13" ht="49.95" customHeight="1" x14ac:dyDescent="0.3">
      <c r="B40" s="132"/>
      <c r="C40" s="33" t="s">
        <v>66</v>
      </c>
      <c r="D40" s="378"/>
      <c r="E40" s="378"/>
      <c r="F40" s="133"/>
      <c r="G40" s="132"/>
      <c r="H40" s="132"/>
      <c r="I40" s="23">
        <v>0.05</v>
      </c>
      <c r="J40" s="132"/>
      <c r="K40" s="132"/>
      <c r="L40" s="132"/>
      <c r="M40" s="24"/>
    </row>
    <row r="41" spans="2:13" ht="25.2" customHeight="1" x14ac:dyDescent="0.3">
      <c r="B41" s="363" t="s">
        <v>34</v>
      </c>
      <c r="C41" s="363"/>
      <c r="D41" s="363"/>
      <c r="E41" s="363"/>
      <c r="F41" s="363"/>
      <c r="G41" s="363"/>
      <c r="H41" s="363"/>
      <c r="I41" s="19">
        <f>SUM(I40:I40)</f>
        <v>0.05</v>
      </c>
      <c r="J41" s="364"/>
      <c r="K41" s="364"/>
      <c r="L41" s="20">
        <f>SUM(L40:L40)</f>
        <v>0</v>
      </c>
      <c r="M41" s="22"/>
    </row>
    <row r="42" spans="2:13" x14ac:dyDescent="0.3">
      <c r="E42" s="3"/>
    </row>
    <row r="43" spans="2:13" x14ac:dyDescent="0.3">
      <c r="E43" s="3"/>
    </row>
    <row r="44" spans="2:13" x14ac:dyDescent="0.3">
      <c r="E44" s="3"/>
      <c r="I44" s="31">
        <f>SUM(I41,I34,I23)</f>
        <v>1</v>
      </c>
    </row>
    <row r="45" spans="2:13" x14ac:dyDescent="0.3">
      <c r="E45" s="3"/>
    </row>
    <row r="46" spans="2:13" x14ac:dyDescent="0.3">
      <c r="E46" s="3"/>
    </row>
    <row r="47" spans="2:13" x14ac:dyDescent="0.3">
      <c r="E47" s="3"/>
    </row>
    <row r="48" spans="2:13"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row r="80" spans="5:5" x14ac:dyDescent="0.3">
      <c r="E80" s="3"/>
    </row>
    <row r="81" spans="5:5" x14ac:dyDescent="0.3">
      <c r="E81" s="3"/>
    </row>
    <row r="82" spans="5:5" x14ac:dyDescent="0.3">
      <c r="E82" s="3"/>
    </row>
    <row r="83" spans="5:5" x14ac:dyDescent="0.3">
      <c r="E83" s="3"/>
    </row>
  </sheetData>
  <mergeCells count="40">
    <mergeCell ref="B41:H41"/>
    <mergeCell ref="J34:K34"/>
    <mergeCell ref="D33:E33"/>
    <mergeCell ref="B34:H34"/>
    <mergeCell ref="B27:C27"/>
    <mergeCell ref="D27:F27"/>
    <mergeCell ref="J41:K41"/>
    <mergeCell ref="B29:B33"/>
    <mergeCell ref="C29:C33"/>
    <mergeCell ref="D29:E29"/>
    <mergeCell ref="D30:E30"/>
    <mergeCell ref="D31:E31"/>
    <mergeCell ref="D32:E32"/>
    <mergeCell ref="B38:C38"/>
    <mergeCell ref="D38:F38"/>
    <mergeCell ref="B39:C39"/>
    <mergeCell ref="D39:F39"/>
    <mergeCell ref="D40:E40"/>
    <mergeCell ref="B16:C16"/>
    <mergeCell ref="D16:F16"/>
    <mergeCell ref="D17:E17"/>
    <mergeCell ref="J23:K23"/>
    <mergeCell ref="B28:C28"/>
    <mergeCell ref="D28:F28"/>
    <mergeCell ref="D18:E18"/>
    <mergeCell ref="D22:E22"/>
    <mergeCell ref="B23:H23"/>
    <mergeCell ref="B6:C6"/>
    <mergeCell ref="B7:C7"/>
    <mergeCell ref="B8:C8"/>
    <mergeCell ref="B9:C9"/>
    <mergeCell ref="B10:C10"/>
    <mergeCell ref="B11:C11"/>
    <mergeCell ref="D19:E19"/>
    <mergeCell ref="D20:E20"/>
    <mergeCell ref="B21:B22"/>
    <mergeCell ref="C21:C22"/>
    <mergeCell ref="D21:E21"/>
    <mergeCell ref="B15:C15"/>
    <mergeCell ref="D15:F15"/>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O79"/>
  <sheetViews>
    <sheetView showGridLines="0" topLeftCell="B10" zoomScale="80" zoomScaleNormal="80" workbookViewId="0">
      <selection activeCell="B21" sqref="B21"/>
    </sheetView>
  </sheetViews>
  <sheetFormatPr defaultRowHeight="14.4" x14ac:dyDescent="0.3"/>
  <cols>
    <col min="2" max="2" width="5.6640625" customWidth="1"/>
    <col min="3" max="3" width="36.6640625" style="4" customWidth="1"/>
    <col min="4" max="4" width="2.6640625" style="4" customWidth="1"/>
    <col min="5" max="5" width="3.6640625" style="2" customWidth="1"/>
    <col min="6" max="6" width="30.6640625" customWidth="1"/>
    <col min="7" max="7" width="15.6640625" customWidth="1"/>
    <col min="8" max="8" width="20.6640625" customWidth="1"/>
    <col min="9" max="9" width="11.6640625" customWidth="1"/>
    <col min="10" max="10" width="13.44140625" customWidth="1"/>
    <col min="11" max="11" width="12.5546875" customWidth="1"/>
    <col min="12" max="12" width="14.6640625" customWidth="1"/>
    <col min="13" max="13" width="49.66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353" t="s">
        <v>2</v>
      </c>
      <c r="C6" s="353"/>
      <c r="D6" s="12" t="s">
        <v>35</v>
      </c>
      <c r="E6" s="13"/>
      <c r="F6" s="14"/>
    </row>
    <row r="7" spans="2:15" ht="15" customHeight="1" x14ac:dyDescent="0.3">
      <c r="B7" s="353" t="s">
        <v>5</v>
      </c>
      <c r="C7" s="353"/>
      <c r="D7" s="12" t="s">
        <v>35</v>
      </c>
      <c r="E7" s="13"/>
      <c r="F7" s="14"/>
    </row>
    <row r="8" spans="2:15" ht="15" customHeight="1" x14ac:dyDescent="0.3">
      <c r="B8" s="353" t="s">
        <v>6</v>
      </c>
      <c r="C8" s="353"/>
      <c r="D8" s="12" t="s">
        <v>35</v>
      </c>
      <c r="E8" s="13"/>
      <c r="F8" s="14"/>
    </row>
    <row r="9" spans="2:15" ht="15" customHeight="1" x14ac:dyDescent="0.3">
      <c r="B9" s="353" t="s">
        <v>7</v>
      </c>
      <c r="C9" s="353"/>
      <c r="D9" s="12" t="s">
        <v>35</v>
      </c>
      <c r="E9" s="13"/>
      <c r="F9" s="14"/>
    </row>
    <row r="10" spans="2:15" ht="15" customHeight="1" x14ac:dyDescent="0.3">
      <c r="B10" s="353" t="s">
        <v>3</v>
      </c>
      <c r="C10" s="353"/>
      <c r="D10" s="12" t="s">
        <v>35</v>
      </c>
      <c r="E10" s="13" t="s">
        <v>141</v>
      </c>
      <c r="F10" s="14"/>
    </row>
    <row r="11" spans="2:15" ht="15" customHeight="1" x14ac:dyDescent="0.3">
      <c r="B11" s="353" t="s">
        <v>4</v>
      </c>
      <c r="C11" s="353"/>
      <c r="D11" s="12" t="s">
        <v>35</v>
      </c>
      <c r="E11" s="13" t="s">
        <v>139</v>
      </c>
      <c r="F11" s="14"/>
    </row>
    <row r="12" spans="2:15" ht="15" customHeight="1" x14ac:dyDescent="0.3">
      <c r="D12" s="2"/>
    </row>
    <row r="13" spans="2:15" ht="15" customHeight="1" x14ac:dyDescent="0.3"/>
    <row r="14" spans="2:15" ht="15" customHeight="1" x14ac:dyDescent="0.3">
      <c r="B14" s="10" t="s">
        <v>8</v>
      </c>
    </row>
    <row r="15" spans="2:15" ht="28.8" x14ac:dyDescent="0.3">
      <c r="B15" s="354" t="s">
        <v>14</v>
      </c>
      <c r="C15" s="354"/>
      <c r="D15" s="354" t="s">
        <v>60</v>
      </c>
      <c r="E15" s="354"/>
      <c r="F15" s="354"/>
      <c r="G15" s="69" t="s">
        <v>9</v>
      </c>
      <c r="H15" s="69" t="s">
        <v>10</v>
      </c>
      <c r="I15" s="69" t="s">
        <v>11</v>
      </c>
      <c r="J15" s="69" t="s">
        <v>12</v>
      </c>
      <c r="K15" s="69" t="s">
        <v>13</v>
      </c>
      <c r="L15" s="5" t="s">
        <v>45</v>
      </c>
      <c r="M15" s="25" t="s">
        <v>68</v>
      </c>
      <c r="N15" s="1"/>
      <c r="O15" s="1"/>
    </row>
    <row r="16" spans="2:15" ht="13.95" customHeight="1" x14ac:dyDescent="0.3">
      <c r="B16" s="355" t="s">
        <v>15</v>
      </c>
      <c r="C16" s="355"/>
      <c r="D16" s="355" t="s">
        <v>16</v>
      </c>
      <c r="E16" s="355"/>
      <c r="F16" s="355"/>
      <c r="G16" s="70" t="s">
        <v>17</v>
      </c>
      <c r="H16" s="70" t="s">
        <v>18</v>
      </c>
      <c r="I16" s="70" t="s">
        <v>19</v>
      </c>
      <c r="J16" s="70" t="s">
        <v>20</v>
      </c>
      <c r="K16" s="70" t="s">
        <v>21</v>
      </c>
      <c r="L16" s="70" t="s">
        <v>22</v>
      </c>
      <c r="M16" s="26" t="s">
        <v>23</v>
      </c>
    </row>
    <row r="17" spans="2:13" ht="39" customHeight="1" x14ac:dyDescent="0.3">
      <c r="B17" s="201">
        <v>1</v>
      </c>
      <c r="C17" s="16" t="s">
        <v>41</v>
      </c>
      <c r="D17" s="376" t="s">
        <v>24</v>
      </c>
      <c r="E17" s="376"/>
      <c r="F17" s="204" t="s">
        <v>230</v>
      </c>
      <c r="G17" s="44" t="s">
        <v>52</v>
      </c>
      <c r="H17" s="201" t="s">
        <v>224</v>
      </c>
      <c r="I17" s="23">
        <v>0.05</v>
      </c>
      <c r="J17" s="201"/>
      <c r="K17" s="201"/>
      <c r="L17" s="201"/>
      <c r="M17" s="52" t="s">
        <v>231</v>
      </c>
    </row>
    <row r="18" spans="2:13" ht="33.75" customHeight="1" x14ac:dyDescent="0.3">
      <c r="B18" s="201">
        <v>2</v>
      </c>
      <c r="C18" s="52" t="s">
        <v>42</v>
      </c>
      <c r="D18" s="429" t="s">
        <v>26</v>
      </c>
      <c r="E18" s="430"/>
      <c r="F18" s="52" t="s">
        <v>232</v>
      </c>
      <c r="G18" s="201" t="s">
        <v>52</v>
      </c>
      <c r="H18" s="60"/>
      <c r="I18" s="37">
        <v>0.4</v>
      </c>
      <c r="J18" s="211"/>
      <c r="K18" s="211"/>
      <c r="L18" s="211"/>
      <c r="M18" s="52" t="s">
        <v>233</v>
      </c>
    </row>
    <row r="19" spans="2:13" ht="34.5" customHeight="1" x14ac:dyDescent="0.3">
      <c r="B19" s="201">
        <v>3</v>
      </c>
      <c r="C19" s="202" t="s">
        <v>67</v>
      </c>
      <c r="D19" s="429" t="s">
        <v>27</v>
      </c>
      <c r="E19" s="430"/>
      <c r="F19" s="52" t="s">
        <v>65</v>
      </c>
      <c r="G19" s="53" t="s">
        <v>59</v>
      </c>
      <c r="H19" s="201">
        <v>0</v>
      </c>
      <c r="I19" s="37">
        <v>0.05</v>
      </c>
      <c r="J19" s="201"/>
      <c r="K19" s="201"/>
      <c r="L19" s="201"/>
      <c r="M19" s="212" t="s">
        <v>234</v>
      </c>
    </row>
    <row r="20" spans="2:13" ht="54.75" customHeight="1" x14ac:dyDescent="0.3">
      <c r="B20" s="88">
        <v>4</v>
      </c>
      <c r="C20" s="89" t="s">
        <v>81</v>
      </c>
      <c r="D20" s="440" t="s">
        <v>28</v>
      </c>
      <c r="E20" s="441"/>
      <c r="F20" s="90" t="s">
        <v>161</v>
      </c>
      <c r="G20" s="91" t="s">
        <v>52</v>
      </c>
      <c r="H20" s="213">
        <v>1</v>
      </c>
      <c r="I20" s="92">
        <v>0.1</v>
      </c>
      <c r="J20" s="93"/>
      <c r="K20" s="94"/>
      <c r="L20" s="94"/>
      <c r="M20" s="214" t="s">
        <v>235</v>
      </c>
    </row>
    <row r="21" spans="2:13" ht="49.5" customHeight="1" x14ac:dyDescent="0.3">
      <c r="B21" s="215">
        <v>5</v>
      </c>
      <c r="C21" s="114" t="s">
        <v>163</v>
      </c>
      <c r="D21" s="436" t="s">
        <v>29</v>
      </c>
      <c r="E21" s="437"/>
      <c r="F21" s="66" t="s">
        <v>160</v>
      </c>
      <c r="G21" s="201" t="s">
        <v>236</v>
      </c>
      <c r="H21" s="201"/>
      <c r="I21" s="23">
        <v>0.2</v>
      </c>
      <c r="J21" s="201"/>
      <c r="K21" s="201"/>
      <c r="L21" s="201"/>
      <c r="M21" s="115" t="s">
        <v>237</v>
      </c>
    </row>
    <row r="22" spans="2:13" ht="25.2" customHeight="1" x14ac:dyDescent="0.3">
      <c r="B22" s="357" t="s">
        <v>34</v>
      </c>
      <c r="C22" s="357"/>
      <c r="D22" s="357"/>
      <c r="E22" s="357"/>
      <c r="F22" s="357"/>
      <c r="G22" s="357"/>
      <c r="H22" s="357"/>
      <c r="I22" s="42">
        <f>SUM(I17:I21)</f>
        <v>0.8</v>
      </c>
      <c r="J22" s="358"/>
      <c r="K22" s="358"/>
      <c r="L22" s="17">
        <f>SUM(L17:L21)</f>
        <v>0</v>
      </c>
      <c r="M22" s="18"/>
    </row>
    <row r="23" spans="2:13" ht="15" customHeight="1" x14ac:dyDescent="0.3">
      <c r="B23" s="2"/>
      <c r="E23" s="3"/>
      <c r="F23" s="15">
        <f>COUNTA(F17:F21)</f>
        <v>5</v>
      </c>
    </row>
    <row r="24" spans="2:13" ht="15" customHeight="1" x14ac:dyDescent="0.3">
      <c r="B24" s="2"/>
      <c r="E24" s="3"/>
    </row>
    <row r="25" spans="2:13" ht="15" customHeight="1" x14ac:dyDescent="0.3">
      <c r="B25" s="9" t="s">
        <v>31</v>
      </c>
      <c r="E25" s="3"/>
    </row>
    <row r="26" spans="2:13" ht="49.95" customHeight="1" x14ac:dyDescent="0.3">
      <c r="B26" s="359" t="s">
        <v>32</v>
      </c>
      <c r="C26" s="360"/>
      <c r="D26" s="360" t="s">
        <v>60</v>
      </c>
      <c r="E26" s="360"/>
      <c r="F26" s="360"/>
      <c r="G26" s="72" t="s">
        <v>9</v>
      </c>
      <c r="H26" s="72" t="s">
        <v>10</v>
      </c>
      <c r="I26" s="72" t="s">
        <v>11</v>
      </c>
      <c r="J26" s="72" t="s">
        <v>12</v>
      </c>
      <c r="K26" s="72" t="s">
        <v>13</v>
      </c>
      <c r="L26" s="71" t="s">
        <v>46</v>
      </c>
      <c r="M26" s="71" t="s">
        <v>69</v>
      </c>
    </row>
    <row r="27" spans="2:13" s="6" customFormat="1" ht="13.95" customHeight="1" x14ac:dyDescent="0.25">
      <c r="B27" s="424" t="s">
        <v>15</v>
      </c>
      <c r="C27" s="424"/>
      <c r="D27" s="424" t="s">
        <v>16</v>
      </c>
      <c r="E27" s="424"/>
      <c r="F27" s="424"/>
      <c r="G27" s="205" t="s">
        <v>17</v>
      </c>
      <c r="H27" s="205" t="s">
        <v>18</v>
      </c>
      <c r="I27" s="205" t="s">
        <v>19</v>
      </c>
      <c r="J27" s="205" t="s">
        <v>20</v>
      </c>
      <c r="K27" s="205" t="s">
        <v>21</v>
      </c>
      <c r="L27" s="205" t="s">
        <v>22</v>
      </c>
      <c r="M27" s="205" t="s">
        <v>23</v>
      </c>
    </row>
    <row r="28" spans="2:13" s="6" customFormat="1" ht="80.25" customHeight="1" x14ac:dyDescent="0.25">
      <c r="B28" s="433">
        <v>6</v>
      </c>
      <c r="C28" s="434" t="s">
        <v>238</v>
      </c>
      <c r="D28" s="431" t="s">
        <v>30</v>
      </c>
      <c r="E28" s="432"/>
      <c r="F28" s="216" t="s">
        <v>239</v>
      </c>
      <c r="G28" s="217" t="s">
        <v>52</v>
      </c>
      <c r="H28" s="218">
        <v>1</v>
      </c>
      <c r="I28" s="219">
        <v>0.05</v>
      </c>
      <c r="J28" s="220"/>
      <c r="K28" s="220"/>
      <c r="L28" s="221"/>
      <c r="M28" s="222"/>
    </row>
    <row r="29" spans="2:13" ht="84" customHeight="1" x14ac:dyDescent="0.3">
      <c r="B29" s="433"/>
      <c r="C29" s="435"/>
      <c r="D29" s="438" t="s">
        <v>226</v>
      </c>
      <c r="E29" s="439"/>
      <c r="F29" s="223" t="s">
        <v>240</v>
      </c>
      <c r="G29" s="224" t="s">
        <v>52</v>
      </c>
      <c r="H29" s="225">
        <v>1</v>
      </c>
      <c r="I29" s="157">
        <v>0.05</v>
      </c>
      <c r="J29" s="226"/>
      <c r="K29" s="227"/>
      <c r="L29" s="228"/>
      <c r="M29" s="229"/>
    </row>
    <row r="30" spans="2:13" ht="25.2" customHeight="1" x14ac:dyDescent="0.3">
      <c r="B30" s="365" t="s">
        <v>34</v>
      </c>
      <c r="C30" s="365"/>
      <c r="D30" s="365"/>
      <c r="E30" s="365"/>
      <c r="F30" s="365"/>
      <c r="G30" s="365"/>
      <c r="H30" s="365"/>
      <c r="I30" s="82">
        <f>SUM(I28:I29)</f>
        <v>0.1</v>
      </c>
      <c r="J30" s="366"/>
      <c r="K30" s="366"/>
      <c r="L30" s="83">
        <f>SUM(L28:L29)</f>
        <v>0</v>
      </c>
      <c r="M30" s="84"/>
    </row>
    <row r="31" spans="2:13" ht="15" customHeight="1" x14ac:dyDescent="0.3">
      <c r="E31" s="3"/>
      <c r="F31" s="15">
        <f>COUNTA(F28:F29)</f>
        <v>2</v>
      </c>
    </row>
    <row r="32" spans="2:13" ht="15" customHeight="1" x14ac:dyDescent="0.3">
      <c r="E32" s="3"/>
    </row>
    <row r="33" spans="2:13" ht="15" customHeight="1" x14ac:dyDescent="0.3">
      <c r="B33" s="8" t="s">
        <v>33</v>
      </c>
      <c r="E33" s="3"/>
    </row>
    <row r="34" spans="2:13" ht="49.95" customHeight="1" x14ac:dyDescent="0.3">
      <c r="B34" s="367" t="s">
        <v>36</v>
      </c>
      <c r="C34" s="368"/>
      <c r="D34" s="368" t="s">
        <v>60</v>
      </c>
      <c r="E34" s="368"/>
      <c r="F34" s="368"/>
      <c r="G34" s="75" t="s">
        <v>9</v>
      </c>
      <c r="H34" s="75" t="s">
        <v>10</v>
      </c>
      <c r="I34" s="75" t="s">
        <v>11</v>
      </c>
      <c r="J34" s="75" t="s">
        <v>12</v>
      </c>
      <c r="K34" s="75" t="s">
        <v>13</v>
      </c>
      <c r="L34" s="74" t="s">
        <v>47</v>
      </c>
      <c r="M34" s="74" t="s">
        <v>69</v>
      </c>
    </row>
    <row r="35" spans="2:13" ht="13.95" customHeight="1" x14ac:dyDescent="0.3">
      <c r="B35" s="362" t="s">
        <v>15</v>
      </c>
      <c r="C35" s="362"/>
      <c r="D35" s="362" t="s">
        <v>16</v>
      </c>
      <c r="E35" s="362"/>
      <c r="F35" s="362"/>
      <c r="G35" s="76" t="s">
        <v>17</v>
      </c>
      <c r="H35" s="76" t="s">
        <v>18</v>
      </c>
      <c r="I35" s="76" t="s">
        <v>19</v>
      </c>
      <c r="J35" s="76" t="s">
        <v>20</v>
      </c>
      <c r="K35" s="76" t="s">
        <v>21</v>
      </c>
      <c r="L35" s="76" t="s">
        <v>22</v>
      </c>
      <c r="M35" s="76" t="s">
        <v>23</v>
      </c>
    </row>
    <row r="36" spans="2:13" ht="49.95" customHeight="1" x14ac:dyDescent="0.3">
      <c r="B36" s="77"/>
      <c r="C36" s="33" t="s">
        <v>66</v>
      </c>
      <c r="D36" s="378"/>
      <c r="E36" s="378"/>
      <c r="F36" s="78"/>
      <c r="G36" s="77"/>
      <c r="H36" s="77"/>
      <c r="I36" s="23">
        <v>0.1</v>
      </c>
      <c r="J36" s="77"/>
      <c r="K36" s="77"/>
      <c r="L36" s="77"/>
      <c r="M36" s="24"/>
    </row>
    <row r="37" spans="2:13" ht="25.2" customHeight="1" x14ac:dyDescent="0.3">
      <c r="B37" s="363" t="s">
        <v>34</v>
      </c>
      <c r="C37" s="363"/>
      <c r="D37" s="363"/>
      <c r="E37" s="363"/>
      <c r="F37" s="363"/>
      <c r="G37" s="363"/>
      <c r="H37" s="363"/>
      <c r="I37" s="19">
        <f>SUM(I36:I36)</f>
        <v>0.1</v>
      </c>
      <c r="J37" s="364"/>
      <c r="K37" s="364"/>
      <c r="L37" s="20">
        <f>SUM(L36:L36)</f>
        <v>0</v>
      </c>
      <c r="M37" s="22"/>
    </row>
    <row r="38" spans="2:13" x14ac:dyDescent="0.3">
      <c r="E38" s="3"/>
    </row>
    <row r="39" spans="2:13" x14ac:dyDescent="0.3">
      <c r="E39" s="3"/>
    </row>
    <row r="40" spans="2:13" x14ac:dyDescent="0.3">
      <c r="E40" s="3"/>
      <c r="I40" s="31">
        <f>SUM(I37,I30,I22)</f>
        <v>1</v>
      </c>
    </row>
    <row r="41" spans="2:13" x14ac:dyDescent="0.3">
      <c r="E41" s="3"/>
    </row>
    <row r="42" spans="2:13" x14ac:dyDescent="0.3">
      <c r="E42" s="3"/>
    </row>
    <row r="43" spans="2:13" x14ac:dyDescent="0.3">
      <c r="E43" s="3"/>
    </row>
    <row r="44" spans="2:13" x14ac:dyDescent="0.3">
      <c r="E44" s="3"/>
    </row>
    <row r="45" spans="2:13" x14ac:dyDescent="0.3">
      <c r="E45" s="3"/>
    </row>
    <row r="46" spans="2:13" x14ac:dyDescent="0.3">
      <c r="E46" s="3"/>
    </row>
    <row r="47" spans="2:13" x14ac:dyDescent="0.3">
      <c r="E47" s="3"/>
    </row>
    <row r="48" spans="2:13"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sheetData>
  <mergeCells count="34">
    <mergeCell ref="D18:E18"/>
    <mergeCell ref="D28:E28"/>
    <mergeCell ref="B28:B29"/>
    <mergeCell ref="C28:C29"/>
    <mergeCell ref="D17:E17"/>
    <mergeCell ref="D19:E19"/>
    <mergeCell ref="D21:E21"/>
    <mergeCell ref="D29:E29"/>
    <mergeCell ref="B22:H22"/>
    <mergeCell ref="D20:E20"/>
    <mergeCell ref="B11:C11"/>
    <mergeCell ref="B15:C15"/>
    <mergeCell ref="D15:F15"/>
    <mergeCell ref="B16:C16"/>
    <mergeCell ref="D16:F16"/>
    <mergeCell ref="B6:C6"/>
    <mergeCell ref="B7:C7"/>
    <mergeCell ref="B8:C8"/>
    <mergeCell ref="B9:C9"/>
    <mergeCell ref="B10:C10"/>
    <mergeCell ref="J22:K22"/>
    <mergeCell ref="B26:C26"/>
    <mergeCell ref="D26:F26"/>
    <mergeCell ref="B27:C27"/>
    <mergeCell ref="D27:F27"/>
    <mergeCell ref="J37:K37"/>
    <mergeCell ref="B30:H30"/>
    <mergeCell ref="J30:K30"/>
    <mergeCell ref="B34:C34"/>
    <mergeCell ref="D34:F34"/>
    <mergeCell ref="B35:C35"/>
    <mergeCell ref="D35:F35"/>
    <mergeCell ref="D36:E36"/>
    <mergeCell ref="B37:H3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81"/>
  <sheetViews>
    <sheetView showGridLines="0" topLeftCell="A14" zoomScale="80" zoomScaleNormal="80" workbookViewId="0">
      <selection activeCell="I39" sqref="I39"/>
    </sheetView>
  </sheetViews>
  <sheetFormatPr defaultRowHeight="14.4" x14ac:dyDescent="0.3"/>
  <cols>
    <col min="2" max="2" width="5.6640625" customWidth="1"/>
    <col min="3" max="3" width="36.6640625" style="4" customWidth="1"/>
    <col min="4" max="4" width="2.6640625" style="4" customWidth="1"/>
    <col min="5" max="5" width="3.6640625" style="2" customWidth="1"/>
    <col min="6" max="6" width="30.6640625" customWidth="1"/>
    <col min="7" max="7" width="15.6640625" customWidth="1"/>
    <col min="8" max="8" width="20.6640625" customWidth="1"/>
    <col min="9" max="9" width="11.6640625" customWidth="1"/>
    <col min="10" max="10" width="13.44140625" customWidth="1"/>
    <col min="11" max="11" width="12.5546875" customWidth="1"/>
    <col min="12" max="12" width="14.6640625" customWidth="1"/>
    <col min="13" max="13" width="49.6640625" customWidth="1"/>
  </cols>
  <sheetData>
    <row r="1" spans="2:15" ht="15" customHeight="1" x14ac:dyDescent="0.3"/>
    <row r="2" spans="2:15" ht="15" customHeight="1" x14ac:dyDescent="0.35">
      <c r="B2" s="7" t="s">
        <v>0</v>
      </c>
    </row>
    <row r="3" spans="2:15" ht="15" customHeight="1" x14ac:dyDescent="0.35">
      <c r="B3" s="7" t="s">
        <v>1</v>
      </c>
    </row>
    <row r="4" spans="2:15" ht="15" customHeight="1" x14ac:dyDescent="0.3"/>
    <row r="5" spans="2:15" ht="15" customHeight="1" x14ac:dyDescent="0.3"/>
    <row r="6" spans="2:15" ht="15" customHeight="1" x14ac:dyDescent="0.3">
      <c r="B6" s="353" t="s">
        <v>2</v>
      </c>
      <c r="C6" s="353"/>
      <c r="D6" s="12" t="s">
        <v>35</v>
      </c>
      <c r="E6" s="13"/>
      <c r="F6" s="14"/>
    </row>
    <row r="7" spans="2:15" ht="15" customHeight="1" x14ac:dyDescent="0.3">
      <c r="B7" s="353" t="s">
        <v>5</v>
      </c>
      <c r="C7" s="353"/>
      <c r="D7" s="12" t="s">
        <v>35</v>
      </c>
      <c r="E7" s="13"/>
      <c r="F7" s="14"/>
    </row>
    <row r="8" spans="2:15" ht="15" customHeight="1" x14ac:dyDescent="0.3">
      <c r="B8" s="353" t="s">
        <v>6</v>
      </c>
      <c r="C8" s="353"/>
      <c r="D8" s="12" t="s">
        <v>35</v>
      </c>
      <c r="E8" s="13"/>
      <c r="F8" s="14"/>
    </row>
    <row r="9" spans="2:15" ht="15" customHeight="1" x14ac:dyDescent="0.3">
      <c r="B9" s="353" t="s">
        <v>7</v>
      </c>
      <c r="C9" s="353"/>
      <c r="D9" s="12" t="s">
        <v>35</v>
      </c>
      <c r="E9" s="13"/>
      <c r="F9" s="14"/>
    </row>
    <row r="10" spans="2:15" ht="15" customHeight="1" x14ac:dyDescent="0.3">
      <c r="B10" s="353" t="s">
        <v>3</v>
      </c>
      <c r="C10" s="353"/>
      <c r="D10" s="12" t="s">
        <v>35</v>
      </c>
      <c r="E10" s="13" t="s">
        <v>147</v>
      </c>
      <c r="F10" s="14"/>
    </row>
    <row r="11" spans="2:15" ht="15" customHeight="1" x14ac:dyDescent="0.3">
      <c r="B11" s="353" t="s">
        <v>4</v>
      </c>
      <c r="C11" s="353"/>
      <c r="D11" s="12" t="s">
        <v>35</v>
      </c>
      <c r="E11" s="13" t="s">
        <v>139</v>
      </c>
      <c r="F11" s="14"/>
    </row>
    <row r="12" spans="2:15" ht="15" customHeight="1" x14ac:dyDescent="0.3">
      <c r="D12" s="2"/>
    </row>
    <row r="13" spans="2:15" ht="15" customHeight="1" x14ac:dyDescent="0.3"/>
    <row r="14" spans="2:15" ht="15" customHeight="1" x14ac:dyDescent="0.3">
      <c r="B14" s="10" t="s">
        <v>8</v>
      </c>
    </row>
    <row r="15" spans="2:15" ht="28.8" x14ac:dyDescent="0.3">
      <c r="B15" s="354" t="s">
        <v>14</v>
      </c>
      <c r="C15" s="354"/>
      <c r="D15" s="354" t="s">
        <v>60</v>
      </c>
      <c r="E15" s="354"/>
      <c r="F15" s="354"/>
      <c r="G15" s="69" t="s">
        <v>9</v>
      </c>
      <c r="H15" s="69" t="s">
        <v>10</v>
      </c>
      <c r="I15" s="69" t="s">
        <v>11</v>
      </c>
      <c r="J15" s="69" t="s">
        <v>12</v>
      </c>
      <c r="K15" s="69" t="s">
        <v>13</v>
      </c>
      <c r="L15" s="5" t="s">
        <v>45</v>
      </c>
      <c r="M15" s="25" t="s">
        <v>68</v>
      </c>
      <c r="N15" s="1"/>
      <c r="O15" s="1"/>
    </row>
    <row r="16" spans="2:15" ht="13.95" customHeight="1" x14ac:dyDescent="0.3">
      <c r="B16" s="355" t="s">
        <v>15</v>
      </c>
      <c r="C16" s="355"/>
      <c r="D16" s="355" t="s">
        <v>16</v>
      </c>
      <c r="E16" s="355"/>
      <c r="F16" s="355"/>
      <c r="G16" s="70" t="s">
        <v>17</v>
      </c>
      <c r="H16" s="70" t="s">
        <v>18</v>
      </c>
      <c r="I16" s="70" t="s">
        <v>19</v>
      </c>
      <c r="J16" s="70" t="s">
        <v>20</v>
      </c>
      <c r="K16" s="70" t="s">
        <v>21</v>
      </c>
      <c r="L16" s="70" t="s">
        <v>22</v>
      </c>
      <c r="M16" s="26" t="s">
        <v>23</v>
      </c>
    </row>
    <row r="17" spans="2:13" ht="39.75" customHeight="1" x14ac:dyDescent="0.3">
      <c r="B17" s="201">
        <v>1</v>
      </c>
      <c r="C17" s="52" t="s">
        <v>73</v>
      </c>
      <c r="D17" s="429" t="s">
        <v>24</v>
      </c>
      <c r="E17" s="430"/>
      <c r="F17" s="52" t="s">
        <v>171</v>
      </c>
      <c r="G17" s="201" t="s">
        <v>121</v>
      </c>
      <c r="H17" s="117" t="s">
        <v>120</v>
      </c>
      <c r="I17" s="116">
        <v>0.1</v>
      </c>
      <c r="J17" s="208"/>
      <c r="K17" s="208"/>
      <c r="L17" s="208"/>
      <c r="M17" s="110" t="s">
        <v>172</v>
      </c>
    </row>
    <row r="18" spans="2:13" ht="45.75" customHeight="1" x14ac:dyDescent="0.3">
      <c r="B18" s="44">
        <v>2</v>
      </c>
      <c r="C18" s="202" t="s">
        <v>67</v>
      </c>
      <c r="D18" s="429" t="s">
        <v>26</v>
      </c>
      <c r="E18" s="430"/>
      <c r="F18" s="52" t="s">
        <v>65</v>
      </c>
      <c r="G18" s="53" t="s">
        <v>59</v>
      </c>
      <c r="H18" s="230">
        <v>0</v>
      </c>
      <c r="I18" s="37">
        <v>0.05</v>
      </c>
      <c r="J18" s="201"/>
      <c r="K18" s="201"/>
      <c r="L18" s="201"/>
      <c r="M18" s="110" t="s">
        <v>241</v>
      </c>
    </row>
    <row r="19" spans="2:13" ht="49.5" customHeight="1" x14ac:dyDescent="0.3">
      <c r="B19" s="88">
        <v>3</v>
      </c>
      <c r="C19" s="231" t="s">
        <v>242</v>
      </c>
      <c r="D19" s="446" t="s">
        <v>27</v>
      </c>
      <c r="E19" s="446"/>
      <c r="F19" s="66" t="s">
        <v>161</v>
      </c>
      <c r="G19" s="232" t="s">
        <v>52</v>
      </c>
      <c r="H19" s="233">
        <v>1</v>
      </c>
      <c r="I19" s="234">
        <v>0.1</v>
      </c>
      <c r="J19" s="235"/>
      <c r="K19" s="236"/>
      <c r="L19" s="236"/>
      <c r="M19" s="237" t="s">
        <v>235</v>
      </c>
    </row>
    <row r="20" spans="2:13" ht="78" customHeight="1" x14ac:dyDescent="0.3">
      <c r="B20" s="447">
        <v>4</v>
      </c>
      <c r="C20" s="448" t="s">
        <v>243</v>
      </c>
      <c r="D20" s="451" t="s">
        <v>28</v>
      </c>
      <c r="E20" s="452"/>
      <c r="F20" s="238" t="s">
        <v>244</v>
      </c>
      <c r="G20" s="239" t="s">
        <v>52</v>
      </c>
      <c r="H20" s="240">
        <v>1</v>
      </c>
      <c r="I20" s="241">
        <v>0.15</v>
      </c>
      <c r="J20" s="242"/>
      <c r="K20" s="242"/>
      <c r="L20" s="242"/>
      <c r="M20" s="102" t="s">
        <v>245</v>
      </c>
    </row>
    <row r="21" spans="2:13" ht="78" customHeight="1" x14ac:dyDescent="0.3">
      <c r="B21" s="447"/>
      <c r="C21" s="449"/>
      <c r="D21" s="453" t="s">
        <v>169</v>
      </c>
      <c r="E21" s="453"/>
      <c r="F21" s="214" t="s">
        <v>246</v>
      </c>
      <c r="G21" s="195" t="s">
        <v>52</v>
      </c>
      <c r="H21" s="243">
        <v>1</v>
      </c>
      <c r="I21" s="196">
        <v>0.15</v>
      </c>
      <c r="J21" s="227"/>
      <c r="K21" s="227"/>
      <c r="L21" s="227"/>
      <c r="M21" s="244" t="s">
        <v>247</v>
      </c>
    </row>
    <row r="22" spans="2:13" ht="66" customHeight="1" x14ac:dyDescent="0.3">
      <c r="B22" s="447"/>
      <c r="C22" s="449"/>
      <c r="D22" s="438" t="s">
        <v>260</v>
      </c>
      <c r="E22" s="439"/>
      <c r="F22" s="245" t="s">
        <v>248</v>
      </c>
      <c r="G22" s="246" t="s">
        <v>52</v>
      </c>
      <c r="H22" s="243">
        <v>1</v>
      </c>
      <c r="I22" s="196">
        <v>0.2</v>
      </c>
      <c r="J22" s="247"/>
      <c r="K22" s="247"/>
      <c r="L22" s="247"/>
      <c r="M22" s="248" t="s">
        <v>249</v>
      </c>
    </row>
    <row r="23" spans="2:13" ht="63" customHeight="1" x14ac:dyDescent="0.3">
      <c r="B23" s="447"/>
      <c r="C23" s="449"/>
      <c r="D23" s="454" t="s">
        <v>261</v>
      </c>
      <c r="E23" s="455"/>
      <c r="F23" s="245" t="s">
        <v>250</v>
      </c>
      <c r="G23" s="246" t="s">
        <v>52</v>
      </c>
      <c r="H23" s="243">
        <v>1</v>
      </c>
      <c r="I23" s="196">
        <v>0.1</v>
      </c>
      <c r="J23" s="227"/>
      <c r="K23" s="227"/>
      <c r="L23" s="227"/>
      <c r="M23" s="102" t="s">
        <v>251</v>
      </c>
    </row>
    <row r="24" spans="2:13" ht="78" customHeight="1" x14ac:dyDescent="0.3">
      <c r="B24" s="447"/>
      <c r="C24" s="450"/>
      <c r="D24" s="454" t="s">
        <v>262</v>
      </c>
      <c r="E24" s="455"/>
      <c r="F24" s="245" t="s">
        <v>252</v>
      </c>
      <c r="G24" s="246" t="s">
        <v>52</v>
      </c>
      <c r="H24" s="243">
        <v>1</v>
      </c>
      <c r="I24" s="196">
        <v>0.05</v>
      </c>
      <c r="J24" s="227"/>
      <c r="K24" s="227"/>
      <c r="L24" s="227"/>
      <c r="M24" s="102" t="s">
        <v>253</v>
      </c>
    </row>
    <row r="25" spans="2:13" ht="25.2" customHeight="1" x14ac:dyDescent="0.3">
      <c r="B25" s="357" t="s">
        <v>34</v>
      </c>
      <c r="C25" s="357"/>
      <c r="D25" s="357"/>
      <c r="E25" s="357"/>
      <c r="F25" s="357"/>
      <c r="G25" s="357"/>
      <c r="H25" s="357"/>
      <c r="I25" s="42">
        <f>SUM(I17:I24)</f>
        <v>0.9</v>
      </c>
      <c r="J25" s="358"/>
      <c r="K25" s="358"/>
      <c r="L25" s="17">
        <f>SUM(L17:L24)</f>
        <v>0</v>
      </c>
      <c r="M25" s="18"/>
    </row>
    <row r="26" spans="2:13" ht="15" customHeight="1" x14ac:dyDescent="0.3">
      <c r="B26" s="2"/>
      <c r="E26" s="3"/>
      <c r="F26" s="15">
        <f>COUNTA(F17:F24)</f>
        <v>8</v>
      </c>
    </row>
    <row r="27" spans="2:13" ht="15" customHeight="1" x14ac:dyDescent="0.3">
      <c r="B27" s="2"/>
      <c r="E27" s="3"/>
    </row>
    <row r="28" spans="2:13" ht="15" customHeight="1" x14ac:dyDescent="0.3">
      <c r="B28" s="9" t="s">
        <v>31</v>
      </c>
      <c r="E28" s="3"/>
    </row>
    <row r="29" spans="2:13" ht="49.95" customHeight="1" x14ac:dyDescent="0.3">
      <c r="B29" s="359" t="s">
        <v>32</v>
      </c>
      <c r="C29" s="360"/>
      <c r="D29" s="360" t="s">
        <v>60</v>
      </c>
      <c r="E29" s="360"/>
      <c r="F29" s="360"/>
      <c r="G29" s="72" t="s">
        <v>9</v>
      </c>
      <c r="H29" s="72" t="s">
        <v>10</v>
      </c>
      <c r="I29" s="72" t="s">
        <v>11</v>
      </c>
      <c r="J29" s="72" t="s">
        <v>12</v>
      </c>
      <c r="K29" s="72" t="s">
        <v>13</v>
      </c>
      <c r="L29" s="71" t="s">
        <v>46</v>
      </c>
      <c r="M29" s="71" t="s">
        <v>69</v>
      </c>
    </row>
    <row r="30" spans="2:13" s="6" customFormat="1" ht="13.95" customHeight="1" x14ac:dyDescent="0.25">
      <c r="B30" s="361" t="s">
        <v>15</v>
      </c>
      <c r="C30" s="361"/>
      <c r="D30" s="361" t="s">
        <v>16</v>
      </c>
      <c r="E30" s="361"/>
      <c r="F30" s="361"/>
      <c r="G30" s="73" t="s">
        <v>17</v>
      </c>
      <c r="H30" s="73" t="s">
        <v>18</v>
      </c>
      <c r="I30" s="73" t="s">
        <v>19</v>
      </c>
      <c r="J30" s="73" t="s">
        <v>20</v>
      </c>
      <c r="K30" s="73" t="s">
        <v>21</v>
      </c>
      <c r="L30" s="73" t="s">
        <v>22</v>
      </c>
      <c r="M30" s="73" t="s">
        <v>23</v>
      </c>
    </row>
    <row r="31" spans="2:13" ht="51.75" customHeight="1" x14ac:dyDescent="0.3">
      <c r="B31" s="88"/>
      <c r="C31" s="249"/>
      <c r="D31" s="444"/>
      <c r="E31" s="445"/>
      <c r="F31" s="250"/>
      <c r="G31" s="232"/>
      <c r="H31" s="64"/>
      <c r="I31" s="96"/>
      <c r="J31" s="235"/>
      <c r="K31" s="97"/>
      <c r="L31" s="97"/>
      <c r="M31" s="237"/>
    </row>
    <row r="32" spans="2:13" ht="25.2" customHeight="1" x14ac:dyDescent="0.3">
      <c r="B32" s="442" t="s">
        <v>34</v>
      </c>
      <c r="C32" s="442"/>
      <c r="D32" s="442"/>
      <c r="E32" s="442"/>
      <c r="F32" s="442"/>
      <c r="G32" s="442"/>
      <c r="H32" s="442"/>
      <c r="I32" s="251">
        <f>SUM(I31:I31)</f>
        <v>0</v>
      </c>
      <c r="J32" s="443"/>
      <c r="K32" s="443"/>
      <c r="L32" s="252">
        <f>SUM(L31:L31)</f>
        <v>0</v>
      </c>
      <c r="M32" s="253"/>
    </row>
    <row r="33" spans="2:13" ht="15" customHeight="1" x14ac:dyDescent="0.3">
      <c r="E33" s="3"/>
      <c r="F33" s="15">
        <f>COUNTA(F31:F31)</f>
        <v>0</v>
      </c>
    </row>
    <row r="34" spans="2:13" ht="15" customHeight="1" x14ac:dyDescent="0.3">
      <c r="E34" s="3"/>
    </row>
    <row r="35" spans="2:13" ht="15" customHeight="1" x14ac:dyDescent="0.3">
      <c r="B35" s="8" t="s">
        <v>33</v>
      </c>
      <c r="E35" s="3"/>
    </row>
    <row r="36" spans="2:13" ht="49.95" customHeight="1" x14ac:dyDescent="0.3">
      <c r="B36" s="367" t="s">
        <v>36</v>
      </c>
      <c r="C36" s="368"/>
      <c r="D36" s="368" t="s">
        <v>60</v>
      </c>
      <c r="E36" s="368"/>
      <c r="F36" s="368"/>
      <c r="G36" s="75" t="s">
        <v>9</v>
      </c>
      <c r="H36" s="75" t="s">
        <v>10</v>
      </c>
      <c r="I36" s="75" t="s">
        <v>11</v>
      </c>
      <c r="J36" s="75" t="s">
        <v>12</v>
      </c>
      <c r="K36" s="75" t="s">
        <v>13</v>
      </c>
      <c r="L36" s="74" t="s">
        <v>47</v>
      </c>
      <c r="M36" s="74" t="s">
        <v>69</v>
      </c>
    </row>
    <row r="37" spans="2:13" ht="13.95" customHeight="1" x14ac:dyDescent="0.3">
      <c r="B37" s="362" t="s">
        <v>15</v>
      </c>
      <c r="C37" s="362"/>
      <c r="D37" s="362" t="s">
        <v>16</v>
      </c>
      <c r="E37" s="362"/>
      <c r="F37" s="362"/>
      <c r="G37" s="76" t="s">
        <v>17</v>
      </c>
      <c r="H37" s="76" t="s">
        <v>18</v>
      </c>
      <c r="I37" s="76" t="s">
        <v>19</v>
      </c>
      <c r="J37" s="76" t="s">
        <v>20</v>
      </c>
      <c r="K37" s="76" t="s">
        <v>21</v>
      </c>
      <c r="L37" s="76" t="s">
        <v>22</v>
      </c>
      <c r="M37" s="76" t="s">
        <v>23</v>
      </c>
    </row>
    <row r="38" spans="2:13" ht="49.95" customHeight="1" x14ac:dyDescent="0.3">
      <c r="B38" s="77"/>
      <c r="C38" s="33" t="s">
        <v>66</v>
      </c>
      <c r="D38" s="378"/>
      <c r="E38" s="378"/>
      <c r="F38" s="78"/>
      <c r="G38" s="77"/>
      <c r="H38" s="77"/>
      <c r="I38" s="23">
        <v>0.1</v>
      </c>
      <c r="J38" s="77"/>
      <c r="K38" s="77"/>
      <c r="L38" s="77"/>
      <c r="M38" s="24"/>
    </row>
    <row r="39" spans="2:13" ht="25.2" customHeight="1" x14ac:dyDescent="0.3">
      <c r="B39" s="363" t="s">
        <v>34</v>
      </c>
      <c r="C39" s="363"/>
      <c r="D39" s="363"/>
      <c r="E39" s="363"/>
      <c r="F39" s="363"/>
      <c r="G39" s="363"/>
      <c r="H39" s="363"/>
      <c r="I39" s="19">
        <f>SUM(I38:I38)</f>
        <v>0.1</v>
      </c>
      <c r="J39" s="364"/>
      <c r="K39" s="364"/>
      <c r="L39" s="20">
        <f>SUM(L38:L38)</f>
        <v>0</v>
      </c>
      <c r="M39" s="22"/>
    </row>
    <row r="40" spans="2:13" x14ac:dyDescent="0.3">
      <c r="E40" s="3"/>
    </row>
    <row r="41" spans="2:13" x14ac:dyDescent="0.3">
      <c r="E41" s="3"/>
    </row>
    <row r="42" spans="2:13" x14ac:dyDescent="0.3">
      <c r="E42" s="3"/>
      <c r="I42" s="31">
        <f>SUM(I39,I32,I25)</f>
        <v>1</v>
      </c>
    </row>
    <row r="43" spans="2:13" x14ac:dyDescent="0.3">
      <c r="E43" s="3"/>
    </row>
    <row r="44" spans="2:13" x14ac:dyDescent="0.3">
      <c r="E44" s="3"/>
    </row>
    <row r="45" spans="2:13" x14ac:dyDescent="0.3">
      <c r="E45" s="3"/>
    </row>
    <row r="46" spans="2:13" x14ac:dyDescent="0.3">
      <c r="E46" s="3"/>
    </row>
    <row r="47" spans="2:13" x14ac:dyDescent="0.3">
      <c r="E47" s="3"/>
    </row>
    <row r="48" spans="2:13"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row r="80" spans="5:5" x14ac:dyDescent="0.3">
      <c r="E80" s="3"/>
    </row>
    <row r="81" spans="5:5" x14ac:dyDescent="0.3">
      <c r="E81" s="3"/>
    </row>
  </sheetData>
  <mergeCells count="36">
    <mergeCell ref="B11:C11"/>
    <mergeCell ref="B6:C6"/>
    <mergeCell ref="B7:C7"/>
    <mergeCell ref="B8:C8"/>
    <mergeCell ref="B9:C9"/>
    <mergeCell ref="B10:C10"/>
    <mergeCell ref="D31:E31"/>
    <mergeCell ref="B15:C15"/>
    <mergeCell ref="D15:F15"/>
    <mergeCell ref="B16:C16"/>
    <mergeCell ref="D16:F16"/>
    <mergeCell ref="B25:H25"/>
    <mergeCell ref="D17:E17"/>
    <mergeCell ref="D18:E18"/>
    <mergeCell ref="D19:E19"/>
    <mergeCell ref="B20:B24"/>
    <mergeCell ref="C20:C24"/>
    <mergeCell ref="D20:E20"/>
    <mergeCell ref="D21:E21"/>
    <mergeCell ref="D22:E22"/>
    <mergeCell ref="D23:E23"/>
    <mergeCell ref="D24:E24"/>
    <mergeCell ref="J25:K25"/>
    <mergeCell ref="B29:C29"/>
    <mergeCell ref="D29:F29"/>
    <mergeCell ref="B30:C30"/>
    <mergeCell ref="D30:F30"/>
    <mergeCell ref="D38:E38"/>
    <mergeCell ref="B39:H39"/>
    <mergeCell ref="J39:K39"/>
    <mergeCell ref="B32:H32"/>
    <mergeCell ref="J32:K32"/>
    <mergeCell ref="B36:C36"/>
    <mergeCell ref="D36:F36"/>
    <mergeCell ref="B37:C37"/>
    <mergeCell ref="D37:F3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Kepala Cabang Kelas 3-4</vt:lpstr>
      <vt:lpstr>VAM KC-WKC, Kepala Sie, KCP</vt:lpstr>
      <vt:lpstr>WKC Kelas 3-4</vt:lpstr>
      <vt:lpstr>VAM WKC-HT,Kasie,KCP</vt:lpstr>
      <vt:lpstr>KaSie PN Kelas 3-4</vt:lpstr>
      <vt:lpstr>VAM Kasie PNB-Pelaksana </vt:lpstr>
      <vt:lpstr>Teller OB-KC 3-4</vt:lpstr>
      <vt:lpstr>KaSie PenyelamaKredit Kelas 3-4</vt:lpstr>
      <vt:lpstr>KaSie DO  Kelas 3-4</vt:lpstr>
      <vt:lpstr>KaSie HK&amp;AK Kelas 3-4</vt:lpstr>
      <vt:lpstr>KaSi Kredit</vt:lpstr>
      <vt:lpstr>VAM Seksi Kredit - Pelaksana</vt:lpstr>
      <vt:lpstr>Pelaksana Analis Kredit</vt:lpstr>
      <vt:lpstr>KaSi Dana &amp; Jasa</vt:lpstr>
      <vt:lpstr>VAM Seksi DJ - Pelaksana </vt:lpstr>
      <vt:lpstr>Pelaksana Pemsr Dana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Prima</dc:creator>
  <cp:lastModifiedBy>Ade</cp:lastModifiedBy>
  <dcterms:created xsi:type="dcterms:W3CDTF">2021-04-12T00:36:59Z</dcterms:created>
  <dcterms:modified xsi:type="dcterms:W3CDTF">2022-10-15T09:27:01Z</dcterms:modified>
</cp:coreProperties>
</file>