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defaultThemeVersion="166925"/>
  <xr:revisionPtr revIDLastSave="0" documentId="11_A868ED5461D7C33F1898DB1A88D4F5C3B3A54B12" xr6:coauthVersionLast="47" xr6:coauthVersionMax="47" xr10:uidLastSave="{00000000-0000-0000-0000-000000000000}"/>
  <bookViews>
    <workbookView xWindow="-105" yWindow="-105" windowWidth="20730" windowHeight="11760" tabRatio="765" firstSheet="1" activeTab="1" xr2:uid="{00000000-000D-0000-FFFF-FFFF00000000}"/>
  </bookViews>
  <sheets>
    <sheet name="Kadiv Dana &amp; Jasa" sheetId="2" r:id="rId1"/>
    <sheet name="VAM Kadiv - Kabag" sheetId="3" r:id="rId2"/>
    <sheet name="Kabag Dana &amp; Hublem" sheetId="26" r:id="rId3"/>
    <sheet name="VAM Kabag DH - Officer" sheetId="35" r:id="rId4"/>
    <sheet name="Officer PPPD" sheetId="36" r:id="rId5"/>
    <sheet name="Officer KHK" sheetId="37" r:id="rId6"/>
    <sheet name="Kabag SQ &amp; CC" sheetId="31" r:id="rId7"/>
    <sheet name="VAM Kabag SQ &amp; CC - Officer" sheetId="38" r:id="rId8"/>
    <sheet name="Officer SQ &amp; Call Ctr" sheetId="39" r:id="rId9"/>
    <sheet name="Officer Card Center" sheetId="40" r:id="rId10"/>
    <sheet name="Officer Merchant" sheetId="41" r:id="rId11"/>
    <sheet name="Kabag E-banking &amp; DB" sheetId="32" r:id="rId12"/>
    <sheet name="VAM Kabag EB&amp;DB - Officer" sheetId="42" r:id="rId13"/>
    <sheet name="Officer Pengembangan" sheetId="43" r:id="rId14"/>
    <sheet name="Officer E-Banking" sheetId="44" r:id="rId15"/>
    <sheet name="Officer Digital Banking" sheetId="45" r:id="rId16"/>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2" i="40" l="1"/>
  <c r="I30" i="39"/>
  <c r="I24" i="37" l="1"/>
  <c r="F25" i="37"/>
  <c r="F26" i="36"/>
  <c r="I25" i="36"/>
  <c r="F22" i="41" l="1"/>
  <c r="I33" i="26"/>
  <c r="I22" i="39"/>
  <c r="I20" i="43"/>
  <c r="I29" i="43"/>
  <c r="I21" i="41"/>
  <c r="I22" i="40"/>
  <c r="L25" i="36" l="1"/>
  <c r="L36" i="45" l="1"/>
  <c r="I36" i="45"/>
  <c r="L29" i="45"/>
  <c r="I29" i="45"/>
  <c r="F22" i="45"/>
  <c r="L21" i="45"/>
  <c r="I21" i="45"/>
  <c r="L36" i="44"/>
  <c r="I36" i="44"/>
  <c r="L29" i="44"/>
  <c r="I29" i="44"/>
  <c r="F22" i="44"/>
  <c r="L21" i="44"/>
  <c r="I21" i="44"/>
  <c r="L36" i="43"/>
  <c r="I36" i="43"/>
  <c r="L29" i="43"/>
  <c r="F21" i="43"/>
  <c r="L20" i="43"/>
  <c r="L36" i="41"/>
  <c r="I36" i="41"/>
  <c r="L29" i="41"/>
  <c r="I29" i="41"/>
  <c r="L21" i="41"/>
  <c r="L39" i="40"/>
  <c r="I39" i="40"/>
  <c r="L32" i="40"/>
  <c r="F23" i="40"/>
  <c r="L22" i="40"/>
  <c r="L37" i="39"/>
  <c r="I37" i="39"/>
  <c r="L30" i="39"/>
  <c r="F23" i="39"/>
  <c r="L22" i="39"/>
  <c r="L39" i="37"/>
  <c r="I39" i="37"/>
  <c r="L32" i="37"/>
  <c r="I32" i="37"/>
  <c r="L24" i="37"/>
  <c r="L40" i="36"/>
  <c r="I40" i="36"/>
  <c r="L33" i="36"/>
  <c r="I33" i="36"/>
  <c r="I39" i="44" l="1"/>
  <c r="I39" i="43"/>
  <c r="I39" i="45"/>
  <c r="I40" i="39"/>
  <c r="I39" i="41"/>
  <c r="I42" i="40"/>
  <c r="I42" i="37"/>
  <c r="I43" i="36"/>
  <c r="F25" i="3"/>
  <c r="L36" i="32" l="1"/>
  <c r="I36" i="32"/>
  <c r="L29" i="32"/>
  <c r="I29" i="32"/>
  <c r="F23" i="32"/>
  <c r="L22" i="32"/>
  <c r="I22" i="32"/>
  <c r="L40" i="31"/>
  <c r="I40" i="31"/>
  <c r="L33" i="31"/>
  <c r="I33" i="31"/>
  <c r="F24" i="31"/>
  <c r="L23" i="31"/>
  <c r="I23" i="31"/>
  <c r="L40" i="26"/>
  <c r="I40" i="26"/>
  <c r="L33" i="26"/>
  <c r="F24" i="26"/>
  <c r="L23" i="26"/>
  <c r="I23" i="26"/>
  <c r="I43" i="31" l="1"/>
  <c r="I43" i="26"/>
  <c r="I39" i="32"/>
  <c r="F28" i="2"/>
  <c r="L27" i="2" l="1"/>
  <c r="L39" i="2"/>
  <c r="L46" i="2"/>
  <c r="I46" i="2"/>
  <c r="I39" i="2"/>
  <c r="I27" i="2"/>
  <c r="I4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Prima</author>
  </authors>
  <commentList>
    <comment ref="C45" authorId="0" shapeId="0" xr:uid="{00000000-0006-0000-0000-000001000000}">
      <text>
        <r>
          <rPr>
            <sz val="9"/>
            <color indexed="81"/>
            <rFont val="Tahoma"/>
            <family val="2"/>
          </rPr>
          <t xml:space="preserve">Karena Kadiv telah memiliki total 16 KPI, dan untuk mendapatkan distribusi bobot yang proporsional untuk 16 KPI tersebut, maka alokasi bobot 10% di Tabel sudah tidak diperlukan.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Prima</author>
  </authors>
  <commentList>
    <comment ref="F31" authorId="0" shapeId="0" xr:uid="{00000000-0006-0000-0200-000001000000}">
      <text>
        <r>
          <rPr>
            <sz val="9"/>
            <color indexed="81"/>
            <rFont val="Tahoma"/>
            <family val="2"/>
          </rPr>
          <t>turun ke Officer PPPD</t>
        </r>
      </text>
    </comment>
    <comment ref="F32" authorId="0" shapeId="0" xr:uid="{00000000-0006-0000-0200-000002000000}">
      <text>
        <r>
          <rPr>
            <sz val="9"/>
            <color indexed="81"/>
            <rFont val="Tahoma"/>
            <family val="2"/>
          </rPr>
          <t>Turun ke kedua officer</t>
        </r>
      </text>
    </comment>
  </commentList>
</comments>
</file>

<file path=xl/sharedStrings.xml><?xml version="1.0" encoding="utf-8"?>
<sst xmlns="http://schemas.openxmlformats.org/spreadsheetml/2006/main" count="1611" uniqueCount="244">
  <si>
    <t>Sasaran Kinerja Pegawai</t>
  </si>
  <si>
    <t>PT. Bank Pembangunan Daerah Bali</t>
  </si>
  <si>
    <t>Data Karyawan</t>
  </si>
  <si>
    <t>:</t>
  </si>
  <si>
    <t>Nama</t>
  </si>
  <si>
    <t>No. Pegawai</t>
  </si>
  <si>
    <t>Pangkat</t>
  </si>
  <si>
    <t>Jabatan</t>
  </si>
  <si>
    <t>Kepala Divisi Dana &amp; Jasa</t>
  </si>
  <si>
    <t>Divisi/Cabang</t>
  </si>
  <si>
    <t>Tabel 1</t>
  </si>
  <si>
    <t>Sasaran Kinerja dari Level Induk</t>
  </si>
  <si>
    <t>Key Performance Indicator</t>
  </si>
  <si>
    <t>Satuan Ukur</t>
  </si>
  <si>
    <t>Target</t>
  </si>
  <si>
    <t>Bobot (%)</t>
  </si>
  <si>
    <t>Realisasi</t>
  </si>
  <si>
    <t>Skor</t>
  </si>
  <si>
    <r>
      <t>Skor Terbobot</t>
    </r>
    <r>
      <rPr>
        <sz val="11"/>
        <rFont val="Calibri"/>
        <family val="2"/>
        <scheme val="minor"/>
      </rPr>
      <t xml:space="preserve"> (</t>
    </r>
    <r>
      <rPr>
        <i/>
        <sz val="11"/>
        <rFont val="Calibri"/>
        <family val="2"/>
        <scheme val="minor"/>
      </rPr>
      <t>e*g</t>
    </r>
    <r>
      <rPr>
        <sz val="11"/>
        <rFont val="Calibri"/>
        <family val="2"/>
        <scheme val="minor"/>
      </rPr>
      <t>)</t>
    </r>
  </si>
  <si>
    <t>Deskripsi atau formula perhitungan Key Performance Indicator  dan informasi lainnya</t>
  </si>
  <si>
    <t>a</t>
  </si>
  <si>
    <t>b</t>
  </si>
  <si>
    <t>c</t>
  </si>
  <si>
    <t>d</t>
  </si>
  <si>
    <t>e</t>
  </si>
  <si>
    <t>f</t>
  </si>
  <si>
    <t>g</t>
  </si>
  <si>
    <t>h</t>
  </si>
  <si>
    <t>i</t>
  </si>
  <si>
    <t>Meningkatnya pendapatan</t>
  </si>
  <si>
    <t>1.1</t>
  </si>
  <si>
    <t>Net Interest Margin (NIM)</t>
  </si>
  <si>
    <t>%</t>
  </si>
  <si>
    <t>Formula:
NIM = [(Bunga yang didapatkan  – Bunga yang harus dibayarkan)/Total kredit yang disalurkan] * 100%</t>
  </si>
  <si>
    <t>1.2</t>
  </si>
  <si>
    <t>Fee-based income (dana &amp; jasa)</t>
  </si>
  <si>
    <t>Rp (miliar)</t>
  </si>
  <si>
    <t>IKU dihitung dari fee-based income yang bersumber dari kegiatan penghimpunan dana dan pemberian jasa.</t>
  </si>
  <si>
    <t>Terjaganya operasional bank yang efisien</t>
  </si>
  <si>
    <t>2.1</t>
  </si>
  <si>
    <t>Persentase pemanfaatan anggaran</t>
  </si>
  <si>
    <t>90 - 95</t>
  </si>
  <si>
    <t>Formula:
Persentase pemanfaatan anggaran = (realisasi anggaran/target anggaran) * 100% 
Apabila nilai persentase ini berada pada rentang 90% - 95%, maka nilai kinerja adalah 100. Untuk nilai persentase di luar rentang tersebut, maka nilai kinerja adalah 80.</t>
  </si>
  <si>
    <r>
      <t xml:space="preserve">Meningkatnya kemampuan sebagai </t>
    </r>
    <r>
      <rPr>
        <i/>
        <sz val="11"/>
        <color theme="1"/>
        <rFont val="Calibri"/>
        <family val="2"/>
        <scheme val="minor"/>
      </rPr>
      <t>agent of regional development</t>
    </r>
  </si>
  <si>
    <t>3.1</t>
  </si>
  <si>
    <t>Persentase pertumbuhan DPK</t>
  </si>
  <si>
    <t xml:space="preserve">Formula:
Persentase pertumbuhan DPK = (total DPK tahun berjalan - total DPK tahun lalu)/total DPK tahun lalu * 100% </t>
  </si>
  <si>
    <t xml:space="preserve">Memperluas jangkauan layanan keuangan </t>
  </si>
  <si>
    <t>4.1</t>
  </si>
  <si>
    <r>
      <t xml:space="preserve">Jumlah </t>
    </r>
    <r>
      <rPr>
        <i/>
        <sz val="11"/>
        <color theme="1"/>
        <rFont val="Calibri"/>
        <family val="2"/>
        <scheme val="minor"/>
      </rPr>
      <t xml:space="preserve">total delivery channel </t>
    </r>
  </si>
  <si>
    <t>IKU menghitung seluruh delivery channel yang digunakan oleh bank  yang bersifat digital.</t>
  </si>
  <si>
    <t>Meningkatkan pertumbuhan dana  pihak ketiga berbiaya kompetitif</t>
  </si>
  <si>
    <t>5.1</t>
  </si>
  <si>
    <t>Rasio CASA terhadap total DPK</t>
  </si>
  <si>
    <t>Formula:
Rasio CASA = (Total tabungan dan giro) / (Total DPK) * 100%</t>
  </si>
  <si>
    <t>Mengoptimalkan aset produktif bank</t>
  </si>
  <si>
    <t>6.1</t>
  </si>
  <si>
    <t>Nilai total penghimpunan dana</t>
  </si>
  <si>
    <t>&lt;cukup jelas&gt;</t>
  </si>
  <si>
    <t>Meningkatkan kualitas pengelolaan Governance, Risk Management dan Compliance</t>
  </si>
  <si>
    <t>7.1</t>
  </si>
  <si>
    <t xml:space="preserve">Risk-based Bank Rating </t>
  </si>
  <si>
    <t>-</t>
  </si>
  <si>
    <t>Peringkat 2</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</si>
  <si>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</si>
  <si>
    <t>Mengoptimalkan teknologi informasi untuk meningkatkan kapabilitas produk dan layanan bank</t>
  </si>
  <si>
    <t>8.1</t>
  </si>
  <si>
    <r>
      <t xml:space="preserve">Persentase pemenuhan SLA layanan </t>
    </r>
    <r>
      <rPr>
        <i/>
        <sz val="11"/>
        <color theme="1"/>
        <rFont val="Calibri"/>
        <family val="2"/>
        <scheme val="minor"/>
      </rPr>
      <t>digital banking</t>
    </r>
  </si>
  <si>
    <t>Formula:
Persentase = (Jumlah butir dalam SLA yang tercapai kinerjanya/ Total butir kinerja dalam SLA) * 100%</t>
  </si>
  <si>
    <t xml:space="preserve">Memperkuat internalisasi budaya perusahaan </t>
  </si>
  <si>
    <t>9.1</t>
  </si>
  <si>
    <t>Corporate culture Index</t>
  </si>
  <si>
    <t>CCI diukur melalui survei yang beisi kuesioner berkenaan tentang internalisasi nilai-nilai Bank BPD Bali oleh karyawan. Pada level Bank BPD Bali,  responden adalah seluruh karyawan. Pada level Divisi, responden adalah karyawan di Divisi tersebut.</t>
  </si>
  <si>
    <t>Total</t>
  </si>
  <si>
    <t>Tabel 2</t>
  </si>
  <si>
    <t>Sasaran Kinerja
 Berdasarkan Tugas Pokok</t>
  </si>
  <si>
    <r>
      <t>Skor Terbobot</t>
    </r>
    <r>
      <rPr>
        <i/>
        <sz val="11"/>
        <rFont val="Calibri"/>
        <family val="2"/>
        <scheme val="minor"/>
      </rPr>
      <t xml:space="preserve"> (e*g)</t>
    </r>
  </si>
  <si>
    <t xml:space="preserve">Deskripsi atau formula perhitungan Key Performance Indicator  dan informasi lainnya) </t>
  </si>
  <si>
    <r>
      <t xml:space="preserve">Meningkatkan kualitas layanan </t>
    </r>
    <r>
      <rPr>
        <i/>
        <sz val="11"/>
        <color theme="1"/>
        <rFont val="Calibri"/>
        <family val="2"/>
        <scheme val="minor"/>
      </rPr>
      <t>Card Center</t>
    </r>
    <r>
      <rPr>
        <sz val="11"/>
        <color theme="1"/>
        <rFont val="Calibri"/>
        <family val="2"/>
        <charset val="1"/>
        <scheme val="minor"/>
      </rPr>
      <t xml:space="preserve"> dan </t>
    </r>
    <r>
      <rPr>
        <i/>
        <sz val="11"/>
        <color theme="1"/>
        <rFont val="Calibri"/>
        <family val="2"/>
        <scheme val="minor"/>
      </rPr>
      <t>E-Banking</t>
    </r>
  </si>
  <si>
    <t>10.1</t>
  </si>
  <si>
    <r>
      <t xml:space="preserve">Jumlah keluhan mayor terhadap kualitas layanan </t>
    </r>
    <r>
      <rPr>
        <i/>
        <sz val="11"/>
        <color theme="1"/>
        <rFont val="Calibri"/>
        <family val="2"/>
        <scheme val="minor"/>
      </rPr>
      <t xml:space="preserve">Card Center </t>
    </r>
    <r>
      <rPr>
        <sz val="11"/>
        <color theme="1"/>
        <rFont val="Calibri"/>
        <family val="2"/>
        <scheme val="minor"/>
      </rPr>
      <t>dan</t>
    </r>
    <r>
      <rPr>
        <i/>
        <sz val="11"/>
        <color theme="1"/>
        <rFont val="Calibri"/>
        <family val="2"/>
        <scheme val="minor"/>
      </rPr>
      <t xml:space="preserve"> E-Banking</t>
    </r>
  </si>
  <si>
    <r>
      <t xml:space="preserve">Keluhan mayor adalah isu yang muncul dalam pemberitaan di surat kabar di tingkat regional atau nasional. Satu isu yang muncul di sejumlah media dihitung sebagai satu kasus. 
Keluhan berkaitan dengan layanan </t>
    </r>
    <r>
      <rPr>
        <i/>
        <sz val="10"/>
        <color theme="1"/>
        <rFont val="Calibri"/>
        <family val="2"/>
        <scheme val="minor"/>
      </rPr>
      <t>Card Center</t>
    </r>
    <r>
      <rPr>
        <sz val="10"/>
        <color theme="1"/>
        <rFont val="Calibri"/>
        <family val="2"/>
        <charset val="1"/>
        <scheme val="minor"/>
      </rPr>
      <t xml:space="preserve"> dan </t>
    </r>
    <r>
      <rPr>
        <i/>
        <sz val="10"/>
        <color theme="1"/>
        <rFont val="Calibri"/>
        <family val="2"/>
        <scheme val="minor"/>
      </rPr>
      <t>E-Banking</t>
    </r>
    <r>
      <rPr>
        <sz val="10"/>
        <color theme="1"/>
        <rFont val="Calibri"/>
        <family val="2"/>
        <charset val="1"/>
        <scheme val="minor"/>
      </rPr>
      <t>.</t>
    </r>
  </si>
  <si>
    <r>
      <t xml:space="preserve">Memastikan </t>
    </r>
    <r>
      <rPr>
        <i/>
        <sz val="11"/>
        <color theme="1"/>
        <rFont val="Calibri"/>
        <family val="2"/>
        <scheme val="minor"/>
      </rPr>
      <t>delivery</t>
    </r>
    <r>
      <rPr>
        <sz val="11"/>
        <color theme="1"/>
        <rFont val="Calibri"/>
        <family val="2"/>
        <charset val="1"/>
        <scheme val="minor"/>
      </rPr>
      <t xml:space="preserve"> layanan </t>
    </r>
    <r>
      <rPr>
        <i/>
        <sz val="11"/>
        <color theme="1"/>
        <rFont val="Calibri"/>
        <family val="2"/>
        <scheme val="minor"/>
      </rPr>
      <t>call center</t>
    </r>
    <r>
      <rPr>
        <sz val="11"/>
        <color theme="1"/>
        <rFont val="Calibri"/>
        <family val="2"/>
        <charset val="1"/>
        <scheme val="minor"/>
      </rPr>
      <t xml:space="preserve"> yang responsif </t>
    </r>
  </si>
  <si>
    <t>11.1</t>
  </si>
  <si>
    <r>
      <t xml:space="preserve">Jumlah keluhan mayor terhadap kualitas layanan </t>
    </r>
    <r>
      <rPr>
        <i/>
        <sz val="11"/>
        <color theme="1"/>
        <rFont val="Calibri"/>
        <family val="2"/>
        <scheme val="minor"/>
      </rPr>
      <t>call center</t>
    </r>
  </si>
  <si>
    <r>
      <t xml:space="preserve">Keluhan mayor adalah isu yang muncul dalam pemberitaan di surat kabar di tingkat regional atau nasional. Satu isu yang muncul di sejumlah media dihitung sebagai satu kasus. 
Keluhan berkaitan dengan layanan </t>
    </r>
    <r>
      <rPr>
        <i/>
        <sz val="10"/>
        <color theme="1"/>
        <rFont val="Calibri"/>
        <family val="2"/>
        <scheme val="minor"/>
      </rPr>
      <t>call center</t>
    </r>
    <r>
      <rPr>
        <sz val="10"/>
        <color theme="1"/>
        <rFont val="Calibri"/>
        <family val="2"/>
        <charset val="1"/>
        <scheme val="minor"/>
      </rPr>
      <t>.</t>
    </r>
  </si>
  <si>
    <t>Mengoptimalkan pelaksanaan evaluasi ke unit kerja</t>
  </si>
  <si>
    <t>12.1</t>
  </si>
  <si>
    <t>Persentase pemenuhan evaluasi bulanan ke cabang</t>
  </si>
  <si>
    <t>Formula:
Persentase = (Jumlah evaluasi yang dilakukan sesuai timeline / Jumlah evaluasi  yang direncanakan) * 100%</t>
  </si>
  <si>
    <t>Meningkatkan kualitas layanan pengaduan nasabah</t>
  </si>
  <si>
    <t>13.1</t>
  </si>
  <si>
    <t>Tingkat pemenuhan kualitas layanan pengaduan nasabah sesuai SLA</t>
  </si>
  <si>
    <t>Mengoptimalkan pertumbuhan kartu</t>
  </si>
  <si>
    <t>14.1</t>
  </si>
  <si>
    <t>Jumlah total kartu debit dan kartu kredit yang dimiliki nasabah</t>
  </si>
  <si>
    <r>
      <t xml:space="preserve">Memastikan pemenuhan pelaporan sesuai </t>
    </r>
    <r>
      <rPr>
        <i/>
        <sz val="11"/>
        <color theme="1"/>
        <rFont val="Calibri"/>
        <family val="2"/>
        <scheme val="minor"/>
      </rPr>
      <t>timeline</t>
    </r>
  </si>
  <si>
    <t>15.1</t>
  </si>
  <si>
    <t>Persentase pemenuhan penyampaian laporan</t>
  </si>
  <si>
    <t>Persentase = (Jumlah laporan yang disampaikan sesuai timeline / Jumlah laporan yang direncanakan) * 100%
Penilaian kinerja dilakukan untuk satuan kerja (divisi dan satuan kerja anti fraud) serta unit kerja (cabang). Penilaian kinerja dilakukan semesteran.</t>
  </si>
  <si>
    <t>Tabel 3</t>
  </si>
  <si>
    <r>
      <t xml:space="preserve">Sasaran Kinerja Berdasarkan
 Inisiatif Strategis atau Tugas </t>
    </r>
    <r>
      <rPr>
        <b/>
        <i/>
        <sz val="11"/>
        <rFont val="Calibri"/>
        <family val="2"/>
        <scheme val="minor"/>
      </rPr>
      <t>Ad-hoc</t>
    </r>
  </si>
  <si>
    <r>
      <t xml:space="preserve">Skor Terbobot </t>
    </r>
    <r>
      <rPr>
        <i/>
        <sz val="11"/>
        <rFont val="Calibri"/>
        <family val="2"/>
        <scheme val="minor"/>
      </rPr>
      <t>(e*g)</t>
    </r>
  </si>
  <si>
    <t>Vertical Alignment Matrix</t>
  </si>
  <si>
    <t>Divisi Dana &amp; Jasa</t>
  </si>
  <si>
    <t>Sasaran Kinerja</t>
  </si>
  <si>
    <t>Bagian</t>
  </si>
  <si>
    <t>Not
Cascaded</t>
  </si>
  <si>
    <t>Dana &amp; Hubungan Kelembagaan</t>
  </si>
  <si>
    <t>Service Quality
 &amp; Card Center</t>
  </si>
  <si>
    <t>E-banking &amp; Digital Banking</t>
  </si>
  <si>
    <t>●</t>
  </si>
  <si>
    <t>○</t>
  </si>
  <si>
    <t>Δ</t>
  </si>
  <si>
    <r>
      <t xml:space="preserve">Memastikan pemenuhan </t>
    </r>
    <r>
      <rPr>
        <i/>
        <sz val="11"/>
        <color theme="1"/>
        <rFont val="Calibri"/>
        <family val="2"/>
        <scheme val="minor"/>
      </rPr>
      <t>availability</t>
    </r>
    <r>
      <rPr>
        <sz val="11"/>
        <color theme="1"/>
        <rFont val="Calibri"/>
        <family val="2"/>
        <charset val="1"/>
        <scheme val="minor"/>
      </rPr>
      <t xml:space="preserve"> layanan </t>
    </r>
    <r>
      <rPr>
        <i/>
        <sz val="11"/>
        <color theme="1"/>
        <rFont val="Calibri"/>
        <family val="2"/>
        <scheme val="minor"/>
      </rPr>
      <t>digital banking</t>
    </r>
  </si>
  <si>
    <t>Kepala Bagian Dana dan Hubungan Kelembagaan</t>
  </si>
  <si>
    <r>
      <t xml:space="preserve">Jumlah kejadian </t>
    </r>
    <r>
      <rPr>
        <i/>
        <sz val="11"/>
        <color theme="1"/>
        <rFont val="Calibri"/>
        <family val="2"/>
        <scheme val="minor"/>
      </rPr>
      <t>fraud</t>
    </r>
  </si>
  <si>
    <t>temuan</t>
  </si>
  <si>
    <t xml:space="preserve">Fraud adalah suatu kasus yang berimplikasi kepada tergerusnya reputasi bank. </t>
  </si>
  <si>
    <t xml:space="preserve">Meningkatkan efektivitas pemantauan dan evaluasi implementasi strategi pendanaan </t>
  </si>
  <si>
    <r>
      <t xml:space="preserve">Persentase pemenuhan pemantauan dan evaluasi sesuai </t>
    </r>
    <r>
      <rPr>
        <i/>
        <sz val="11"/>
        <color theme="1"/>
        <rFont val="Calibri"/>
        <family val="2"/>
        <scheme val="minor"/>
      </rPr>
      <t>timeline</t>
    </r>
  </si>
  <si>
    <t>Formula:
Persentase = (Jumlah sesi evaluasi yang terlaksana / Jumlah sesi evaluasi yang direncanakan) * 100%</t>
  </si>
  <si>
    <t>Meningkatkan kualitas layanan finansial kepada Pemda</t>
  </si>
  <si>
    <t>Tingkat pemenuhan layanan finansial kepada Pemda sesuai SLA</t>
  </si>
  <si>
    <t>Mengoptimalkan pengembangan produk dana pihak ketiga</t>
  </si>
  <si>
    <t>Jumlah produk dana pihak ketiga yang dikembangkan</t>
  </si>
  <si>
    <t>Memastikan ketersediaan laporan terkait produk dana dan jasa</t>
  </si>
  <si>
    <r>
      <t xml:space="preserve">Tingkat pemenuhan laporan produk dana dan jasa sesuai </t>
    </r>
    <r>
      <rPr>
        <i/>
        <sz val="11"/>
        <color theme="1"/>
        <rFont val="Calibri"/>
        <family val="2"/>
        <scheme val="minor"/>
      </rPr>
      <t>timeline</t>
    </r>
  </si>
  <si>
    <t xml:space="preserve">IKU diukur dari ketersediaan laporan laporan produk dana dan jasa. Laporan disampaikan minimal triwulanan. Penyampaian sesuai tenggat waktu berada pada kinerja 100%. </t>
  </si>
  <si>
    <t>&lt;dialokasikan untuk KPI yang bersifat ad-hoc atai inisiatif strategis&gt;</t>
  </si>
  <si>
    <t>Bagian Dana &amp; Hubungan Kelembagaan</t>
  </si>
  <si>
    <t>Officer</t>
  </si>
  <si>
    <t>Pengembangan Produk &amp; Pemasaran Dana</t>
  </si>
  <si>
    <t>Kerjasama
 &amp; Hubungan
 Kelembagaan</t>
  </si>
  <si>
    <t>`</t>
  </si>
  <si>
    <t>Officer Pengembangan Produk &amp; Pemasaran Dana</t>
  </si>
  <si>
    <t>Fee-based income (dana)</t>
  </si>
  <si>
    <t xml:space="preserve">Yang diukur oleh KPI ini adalah produk dana pihak ketiga yang dikembangkan dalam periode kinerja. </t>
  </si>
  <si>
    <t>Mengoptimalkan kegiatan promosi produk dana dan jasa untuk meningkatkan loyalitas nasabah</t>
  </si>
  <si>
    <t>Persentase pemenuhan kegiatan promosi produk dana dan jasa</t>
  </si>
  <si>
    <t>Formula:
Persentase = (Jumlah kegiatan promosi produk dana dan jasa yang terlaksana / Jumlah kegiatan promosii yang direncanakan) * 100%</t>
  </si>
  <si>
    <t xml:space="preserve">Memastikan ketersediaan sistem dan prosedur untuk implementasi strategi pendanaan, </t>
  </si>
  <si>
    <t>Jumlah prosedur tekait implementasi strategi pendanaan yang disusun</t>
  </si>
  <si>
    <r>
      <rPr>
        <i/>
        <sz val="12"/>
        <color theme="1"/>
        <rFont val="Calibri"/>
        <family val="2"/>
        <scheme val="minor"/>
      </rPr>
      <t>Officer</t>
    </r>
    <r>
      <rPr>
        <sz val="12"/>
        <color theme="1"/>
        <rFont val="Calibri"/>
        <family val="2"/>
        <scheme val="minor"/>
      </rPr>
      <t xml:space="preserve"> Kerjasama dan Hubungan Kelembagaan</t>
    </r>
  </si>
  <si>
    <t xml:space="preserve">Meningkatkan efektivitas pemantauan dan evaluasi layanan finansial terhadap Pemda  </t>
  </si>
  <si>
    <t>Tingkat pelaksanaan evaluasi kinerja Cabang terkait layanan finansial kepada Pemda</t>
  </si>
  <si>
    <t>Meningkatkan kerjasama terkait produk dana dan jasa</t>
  </si>
  <si>
    <t>Persentase pemenuhan kerjasama terkait produk dana dan jasa</t>
  </si>
  <si>
    <t>Formula:
Persentase = (Jumlah kerjasama terkait produk dana dan jasa yang terlaksana / Jumlah kerjasama yang direncanakan) * 100%
Cakupan kerjasama adalah yang bersifat kelembagaan ( LPD, dll.)</t>
  </si>
  <si>
    <r>
      <t xml:space="preserve">Kepala Bagian </t>
    </r>
    <r>
      <rPr>
        <i/>
        <sz val="12"/>
        <color theme="1"/>
        <rFont val="Calibri"/>
        <family val="2"/>
        <scheme val="minor"/>
      </rPr>
      <t>Service Quality</t>
    </r>
    <r>
      <rPr>
        <sz val="12"/>
        <color theme="1"/>
        <rFont val="Calibri"/>
        <family val="2"/>
        <scheme val="minor"/>
      </rPr>
      <t xml:space="preserve"> &amp; </t>
    </r>
    <r>
      <rPr>
        <i/>
        <sz val="12"/>
        <color theme="1"/>
        <rFont val="Calibri"/>
        <family val="2"/>
        <scheme val="minor"/>
      </rPr>
      <t>Card Center</t>
    </r>
  </si>
  <si>
    <r>
      <t xml:space="preserve">Meningkatkan kualitas layanan </t>
    </r>
    <r>
      <rPr>
        <i/>
        <sz val="11"/>
        <color theme="1"/>
        <rFont val="Calibri"/>
        <family val="2"/>
        <scheme val="minor"/>
      </rPr>
      <t>Card Center</t>
    </r>
    <r>
      <rPr>
        <sz val="11"/>
        <color theme="1"/>
        <rFont val="Calibri"/>
        <family val="2"/>
        <charset val="1"/>
        <scheme val="minor"/>
      </rPr>
      <t xml:space="preserve"> </t>
    </r>
  </si>
  <si>
    <r>
      <t xml:space="preserve">Jumlah keluhan mayor terhadap kualitas layanan </t>
    </r>
    <r>
      <rPr>
        <i/>
        <sz val="11"/>
        <color theme="1"/>
        <rFont val="Calibri"/>
        <family val="2"/>
        <scheme val="minor"/>
      </rPr>
      <t xml:space="preserve">Card Center </t>
    </r>
  </si>
  <si>
    <r>
      <t xml:space="preserve">Keluhan mayor adalah isu yang muncul dalam pemberitaan di surat kabar di tingkat regional atau nasional. Satu isu yang muncul di sejumlah media dihitung sebagai satu kasus. 
Keluhan berkaitan dengan layanan </t>
    </r>
    <r>
      <rPr>
        <i/>
        <sz val="10"/>
        <color theme="1"/>
        <rFont val="Calibri"/>
        <family val="2"/>
        <scheme val="minor"/>
      </rPr>
      <t>Card Center</t>
    </r>
    <r>
      <rPr>
        <sz val="10"/>
        <color theme="1"/>
        <rFont val="Calibri"/>
        <family val="2"/>
        <charset val="1"/>
        <scheme val="minor"/>
      </rPr>
      <t>.</t>
    </r>
  </si>
  <si>
    <t>Meningkatkan kualitas layanan</t>
  </si>
  <si>
    <t>Tingkat kualitas layanan</t>
  </si>
  <si>
    <r>
      <t xml:space="preserve">Tingkat kualitas layanan mengukur persepsi pelanggan terhadap sejumlah dimensi berkaitan dengan layanan bank dalam hal layanan </t>
    </r>
    <r>
      <rPr>
        <i/>
        <sz val="10"/>
        <color theme="1"/>
        <rFont val="Calibri"/>
        <family val="2"/>
        <scheme val="minor"/>
      </rPr>
      <t>card center</t>
    </r>
    <r>
      <rPr>
        <sz val="10"/>
        <color theme="1"/>
        <rFont val="Calibri"/>
        <family val="2"/>
        <charset val="1"/>
        <scheme val="minor"/>
      </rPr>
      <t>.</t>
    </r>
  </si>
  <si>
    <r>
      <t xml:space="preserve">Meningkatkan efektivitas pemantauan dan evaluasi implementasi </t>
    </r>
    <r>
      <rPr>
        <i/>
        <sz val="11"/>
        <color theme="1"/>
        <rFont val="Calibri"/>
        <family val="2"/>
        <scheme val="minor"/>
      </rPr>
      <t>service quality</t>
    </r>
    <r>
      <rPr>
        <sz val="11"/>
        <color theme="1"/>
        <rFont val="Calibri"/>
        <family val="2"/>
        <charset val="1"/>
        <scheme val="minor"/>
      </rPr>
      <t xml:space="preserve"> di unit kerja</t>
    </r>
  </si>
  <si>
    <t>Persentase pemenuhan pemantauan dan evaluasi sesuai timeline</t>
  </si>
  <si>
    <r>
      <t xml:space="preserve">Memastikan </t>
    </r>
    <r>
      <rPr>
        <i/>
        <sz val="11"/>
        <color theme="1"/>
        <rFont val="Calibri"/>
        <family val="2"/>
        <scheme val="minor"/>
      </rPr>
      <t>pemenuhan</t>
    </r>
    <r>
      <rPr>
        <sz val="11"/>
        <color theme="1"/>
        <rFont val="Calibri"/>
        <family val="2"/>
        <charset val="1"/>
        <scheme val="minor"/>
      </rPr>
      <t xml:space="preserve"> layanan </t>
    </r>
    <r>
      <rPr>
        <i/>
        <sz val="11"/>
        <color theme="1"/>
        <rFont val="Calibri"/>
        <family val="2"/>
        <scheme val="minor"/>
      </rPr>
      <t>ATM Center</t>
    </r>
    <r>
      <rPr>
        <sz val="11"/>
        <color theme="1"/>
        <rFont val="Calibri"/>
        <family val="2"/>
        <charset val="1"/>
        <scheme val="minor"/>
      </rPr>
      <t xml:space="preserve"> yang berkualitas </t>
    </r>
  </si>
  <si>
    <t>Persentase pemenuhan layanan ATM Center sesuai SLA</t>
  </si>
  <si>
    <r>
      <t xml:space="preserve">Mengoptimalkan pemanfaatan </t>
    </r>
    <r>
      <rPr>
        <i/>
        <sz val="11"/>
        <color theme="1"/>
        <rFont val="Calibri"/>
        <family val="2"/>
        <scheme val="minor"/>
      </rPr>
      <t>merchant</t>
    </r>
    <r>
      <rPr>
        <sz val="11"/>
        <color theme="1"/>
        <rFont val="Calibri"/>
        <family val="2"/>
        <charset val="1"/>
        <scheme val="minor"/>
      </rPr>
      <t xml:space="preserve"> untuk pertumbuhan bisnis bank</t>
    </r>
  </si>
  <si>
    <r>
      <t xml:space="preserve">Tingkat persepsi </t>
    </r>
    <r>
      <rPr>
        <i/>
        <sz val="11"/>
        <color theme="1"/>
        <rFont val="Calibri"/>
        <family val="2"/>
        <scheme val="minor"/>
      </rPr>
      <t xml:space="preserve">nasabah </t>
    </r>
    <r>
      <rPr>
        <sz val="11"/>
        <color theme="1"/>
        <rFont val="Calibri"/>
        <family val="2"/>
        <charset val="1"/>
        <scheme val="minor"/>
      </rPr>
      <t xml:space="preserve"> terhadap merchant </t>
    </r>
  </si>
  <si>
    <t>IKU diukur berdasarkan survei kepada para nasabah  terhadap merchant yang digunakan Bank BPD Bali. Aspek yang diukur antara lain timeliness, kemampuan pemberian layanan, dan empati dalam merespons inquiry dari nasabah.
IKU diukur dengan skala 1 - 5.</t>
  </si>
  <si>
    <r>
      <t xml:space="preserve">Bagian </t>
    </r>
    <r>
      <rPr>
        <b/>
        <i/>
        <sz val="14"/>
        <color theme="1"/>
        <rFont val="Calibri"/>
        <family val="2"/>
        <scheme val="minor"/>
      </rPr>
      <t>Service Quality &amp; Card Center</t>
    </r>
  </si>
  <si>
    <t>Service Quality
&amp; Call Center</t>
  </si>
  <si>
    <t>Card Center</t>
  </si>
  <si>
    <t>Merchant</t>
  </si>
  <si>
    <r>
      <t xml:space="preserve">Tingkat persepsi </t>
    </r>
    <r>
      <rPr>
        <i/>
        <sz val="11"/>
        <color theme="1"/>
        <rFont val="Calibri"/>
        <family val="2"/>
        <scheme val="minor"/>
      </rPr>
      <t xml:space="preserve">nasabah </t>
    </r>
    <r>
      <rPr>
        <sz val="11"/>
        <color theme="1"/>
        <rFont val="Calibri"/>
        <family val="2"/>
        <charset val="1"/>
        <scheme val="minor"/>
      </rPr>
      <t xml:space="preserve">terhadap merchant </t>
    </r>
  </si>
  <si>
    <t>Officer Service Quality &amp; Call Center</t>
  </si>
  <si>
    <t>Pastikan KPI turun ke Cabang</t>
  </si>
  <si>
    <r>
      <t xml:space="preserve">Tingkat kualitas layanan mengukur persepsi pelanggan terhadap sejumlah dimensi berkaitan dengan layanan bank dalam hal layanan </t>
    </r>
    <r>
      <rPr>
        <i/>
        <sz val="10"/>
        <color theme="1"/>
        <rFont val="Calibri"/>
        <family val="2"/>
        <scheme val="minor"/>
      </rPr>
      <t>call center</t>
    </r>
    <r>
      <rPr>
        <sz val="10"/>
        <color theme="1"/>
        <rFont val="Calibri"/>
        <family val="2"/>
        <charset val="1"/>
        <scheme val="minor"/>
      </rPr>
      <t>.</t>
    </r>
  </si>
  <si>
    <t>Meningkatkan kualitas penyampaian laporan pengaduan konsumen dan perlindungan konsumen</t>
  </si>
  <si>
    <t>Tingkat pemenuhan penyampaian laporan ke regulator</t>
  </si>
  <si>
    <t xml:space="preserve">IKU diukur dari ketepatan waktu penyampaian laporan pengaduan konsumen dan perlindungan konsumen kepada regulator. Penyampaian sesuai tenggat waktu berada pada kinerja 100%. </t>
  </si>
  <si>
    <t>Memastikan ketersediaan SOP terkini</t>
  </si>
  <si>
    <r>
      <t xml:space="preserve">Jumlah SOP terkini terkait </t>
    </r>
    <r>
      <rPr>
        <i/>
        <sz val="11"/>
        <color theme="1"/>
        <rFont val="Calibri"/>
        <family val="2"/>
        <scheme val="minor"/>
      </rPr>
      <t xml:space="preserve">service quality </t>
    </r>
    <r>
      <rPr>
        <sz val="11"/>
        <color theme="1"/>
        <rFont val="Calibri"/>
        <family val="2"/>
        <scheme val="minor"/>
      </rPr>
      <t>dan</t>
    </r>
    <r>
      <rPr>
        <i/>
        <sz val="11"/>
        <color theme="1"/>
        <rFont val="Calibri"/>
        <family val="2"/>
        <scheme val="minor"/>
      </rPr>
      <t xml:space="preserve"> call center </t>
    </r>
    <r>
      <rPr>
        <sz val="11"/>
        <color theme="1"/>
        <rFont val="Calibri"/>
        <family val="2"/>
        <scheme val="minor"/>
      </rPr>
      <t>yang disusun</t>
    </r>
  </si>
  <si>
    <t>Officer Card Center</t>
  </si>
  <si>
    <t>Fee-based income (jasa)</t>
  </si>
  <si>
    <t>Jumlah total kartu yang dimiliki nasabah</t>
  </si>
  <si>
    <t>Dalam KPI ini, kartu mencakup kartu debit, kartu custom dan kartu co-branding,</t>
  </si>
  <si>
    <r>
      <t>Memastikan</t>
    </r>
    <r>
      <rPr>
        <sz val="11"/>
        <color theme="1"/>
        <rFont val="Calibri"/>
        <family val="2"/>
        <scheme val="minor"/>
      </rPr>
      <t xml:space="preserve"> pemenuhan</t>
    </r>
    <r>
      <rPr>
        <sz val="11"/>
        <color theme="1"/>
        <rFont val="Calibri"/>
        <family val="2"/>
        <charset val="1"/>
        <scheme val="minor"/>
      </rPr>
      <t xml:space="preserve"> layanan </t>
    </r>
    <r>
      <rPr>
        <i/>
        <sz val="11"/>
        <color theme="1"/>
        <rFont val="Calibri"/>
        <family val="2"/>
        <scheme val="minor"/>
      </rPr>
      <t>Card Center</t>
    </r>
    <r>
      <rPr>
        <sz val="11"/>
        <color theme="1"/>
        <rFont val="Calibri"/>
        <family val="2"/>
        <charset val="1"/>
        <scheme val="minor"/>
      </rPr>
      <t xml:space="preserve"> yang berkualitas </t>
    </r>
  </si>
  <si>
    <t>Persentase penyelesaian kasus kartu dan APMK sesuai SLA</t>
  </si>
  <si>
    <t>Meningkatkan efektivitas evaluasi dan koordinasi dengan Cabang terkait pengelolaan kartu dan APMK</t>
  </si>
  <si>
    <r>
      <t xml:space="preserve">Persentase pemenuhan evaluasi dan koordinasi sesuai </t>
    </r>
    <r>
      <rPr>
        <i/>
        <sz val="11"/>
        <color theme="1"/>
        <rFont val="Calibri"/>
        <family val="2"/>
        <scheme val="minor"/>
      </rPr>
      <t>timeline</t>
    </r>
  </si>
  <si>
    <t>Formula:
Persentase = (Jumlah sesi koordinasi yang terlaksana / Jumlah sesi koordinasi yang direncanakan) * 100%</t>
  </si>
  <si>
    <t>7.2</t>
  </si>
  <si>
    <t>Tingkat pemenuhan laporan terkait pengelolaan kartu dan APMK</t>
  </si>
  <si>
    <t xml:space="preserve">IKU diukur dari ketepatan waktu penyampaian laporan terkait pengelolaan kartu dan APMK, baik kepada pihak internal dan eksternal bank. Penyampaian sesuai tenggat waktu berada pada kinerja 100%. </t>
  </si>
  <si>
    <r>
      <t xml:space="preserve">Jumlah SOP terkini terkait </t>
    </r>
    <r>
      <rPr>
        <i/>
        <sz val="11"/>
        <color theme="1"/>
        <rFont val="Calibri"/>
        <family val="2"/>
        <scheme val="minor"/>
      </rPr>
      <t xml:space="preserve">card center </t>
    </r>
    <r>
      <rPr>
        <sz val="11"/>
        <color theme="1"/>
        <rFont val="Calibri"/>
        <family val="2"/>
        <scheme val="minor"/>
      </rPr>
      <t>yang disusun</t>
    </r>
  </si>
  <si>
    <t>Officer Merchant</t>
  </si>
  <si>
    <r>
      <t xml:space="preserve">Tingkat kualitas layanan mengukur persepsi pelanggan terhadap sejumlah dimensi berkaitan dengan layanan bank dalam hal layanan terkait </t>
    </r>
    <r>
      <rPr>
        <i/>
        <sz val="10"/>
        <color theme="1"/>
        <rFont val="Calibri"/>
        <family val="2"/>
        <scheme val="minor"/>
      </rPr>
      <t>merchant</t>
    </r>
  </si>
  <si>
    <r>
      <t xml:space="preserve">Tingkat persepsi </t>
    </r>
    <r>
      <rPr>
        <i/>
        <sz val="11"/>
        <color theme="1"/>
        <rFont val="Calibri"/>
        <family val="2"/>
        <scheme val="minor"/>
      </rPr>
      <t xml:space="preserve">nasabah </t>
    </r>
    <r>
      <rPr>
        <sz val="11"/>
        <color theme="1"/>
        <rFont val="Calibri"/>
        <family val="2"/>
        <charset val="1"/>
        <scheme val="minor"/>
      </rPr>
      <t xml:space="preserve"> terhadap </t>
    </r>
    <r>
      <rPr>
        <sz val="11"/>
        <color theme="1"/>
        <rFont val="Calibri"/>
        <family val="2"/>
        <scheme val="minor"/>
      </rPr>
      <t>merchant</t>
    </r>
    <r>
      <rPr>
        <i/>
        <sz val="11"/>
        <color theme="1"/>
        <rFont val="Calibri"/>
        <family val="2"/>
        <scheme val="minor"/>
      </rPr>
      <t xml:space="preserve"> </t>
    </r>
  </si>
  <si>
    <t>Mengoptimalkan operasional  layanan terkait merchant</t>
  </si>
  <si>
    <r>
      <t xml:space="preserve">Tingkat </t>
    </r>
    <r>
      <rPr>
        <i/>
        <sz val="11"/>
        <color theme="1"/>
        <rFont val="Calibri"/>
        <family val="2"/>
        <scheme val="minor"/>
      </rPr>
      <t>up-time</t>
    </r>
    <r>
      <rPr>
        <sz val="11"/>
        <color theme="1"/>
        <rFont val="Calibri"/>
        <family val="2"/>
        <charset val="1"/>
        <scheme val="minor"/>
      </rPr>
      <t xml:space="preserve">  operasional layanan merchant</t>
    </r>
  </si>
  <si>
    <t>Formula:
Persentase = (Jumlah realisasi waktu layanan / Total jumlah waktu layanan yang tersedia) * 100%
Operasional layanan merchant mencakupL ATM/CDM/CRM/EDC</t>
  </si>
  <si>
    <t xml:space="preserve">Meningkatkan efektivitas koordinasi dengan Cabang terkait pengelolaan merchant </t>
  </si>
  <si>
    <r>
      <t xml:space="preserve">Persentase pemenuhan koordinasi sesuai </t>
    </r>
    <r>
      <rPr>
        <i/>
        <sz val="11"/>
        <color theme="1"/>
        <rFont val="Calibri"/>
        <family val="2"/>
        <scheme val="minor"/>
      </rPr>
      <t>timeline</t>
    </r>
  </si>
  <si>
    <r>
      <t xml:space="preserve">Kepala Bagian </t>
    </r>
    <r>
      <rPr>
        <i/>
        <sz val="12"/>
        <color theme="1"/>
        <rFont val="Calibri"/>
        <family val="2"/>
        <scheme val="minor"/>
      </rPr>
      <t>E-Banking &amp; Digital Banking</t>
    </r>
  </si>
  <si>
    <t>IKU dihitung dari fee-based income yang bersumber dari kegiatan  pemberian jasa e-banking dan digital banking.</t>
  </si>
  <si>
    <r>
      <t xml:space="preserve">Jumlah </t>
    </r>
    <r>
      <rPr>
        <i/>
        <sz val="11"/>
        <color theme="1"/>
        <rFont val="Calibri"/>
        <family val="2"/>
        <scheme val="minor"/>
      </rPr>
      <t xml:space="preserve">total delivery channel </t>
    </r>
    <r>
      <rPr>
        <sz val="11"/>
        <color theme="1"/>
        <rFont val="Calibri"/>
        <family val="2"/>
        <charset val="1"/>
        <scheme val="minor"/>
      </rPr>
      <t xml:space="preserve"> (berbasis digital)</t>
    </r>
  </si>
  <si>
    <t>IKU menghitung seluruh delivery channel yang digunakan oleh bank yang bersifat digital.</t>
  </si>
  <si>
    <r>
      <t>Jumlah keluhan mayor terhadap kualitas layanan</t>
    </r>
    <r>
      <rPr>
        <i/>
        <sz val="11"/>
        <color theme="1"/>
        <rFont val="Calibri"/>
        <family val="2"/>
        <scheme val="minor"/>
      </rPr>
      <t xml:space="preserve"> E-Banking</t>
    </r>
  </si>
  <si>
    <r>
      <t xml:space="preserve">Keluhan mayor adalah isu yang muncul dalam pemberitaan di surat kabar di tingkat regional atau nasional. Satu isu yang muncul di sejumlah media dihitung sebagai satu kasus. 
Keluhan berkaitan dengan layanan </t>
    </r>
    <r>
      <rPr>
        <i/>
        <sz val="10"/>
        <color theme="1"/>
        <rFont val="Calibri"/>
        <family val="2"/>
        <scheme val="minor"/>
      </rPr>
      <t>E-Banking dan digital banking</t>
    </r>
    <r>
      <rPr>
        <sz val="10"/>
        <color theme="1"/>
        <rFont val="Calibri"/>
        <family val="2"/>
        <charset val="1"/>
        <scheme val="minor"/>
      </rPr>
      <t>.</t>
    </r>
  </si>
  <si>
    <t>Meningkatkan kualitas pengembangan produk</t>
  </si>
  <si>
    <r>
      <t xml:space="preserve">Persentase pemenuhan peluncuran produk baru sesuai </t>
    </r>
    <r>
      <rPr>
        <i/>
        <sz val="11"/>
        <color theme="1"/>
        <rFont val="Calibri"/>
        <family val="2"/>
        <scheme val="minor"/>
      </rPr>
      <t>timeline</t>
    </r>
  </si>
  <si>
    <t>Formula:
Persentase pemenuhan = (Jumlah produk baru yang telah diluncurkan sesuai timeline / Jumlah produk baru yang direncanakan untuk diluncurkan) * 100%</t>
  </si>
  <si>
    <r>
      <t>Bagian</t>
    </r>
    <r>
      <rPr>
        <b/>
        <i/>
        <sz val="14"/>
        <color theme="1"/>
        <rFont val="Calibri"/>
        <family val="2"/>
        <scheme val="minor"/>
      </rPr>
      <t xml:space="preserve"> E-Banking &amp; Digital Banking</t>
    </r>
  </si>
  <si>
    <t>Pengembangan</t>
  </si>
  <si>
    <t>E-Banking</t>
  </si>
  <si>
    <t>Digital Banking</t>
  </si>
  <si>
    <r>
      <t xml:space="preserve">Jumlah </t>
    </r>
    <r>
      <rPr>
        <i/>
        <sz val="11"/>
        <color theme="1"/>
        <rFont val="Calibri"/>
        <family val="2"/>
        <scheme val="minor"/>
      </rPr>
      <t xml:space="preserve">total delivery channel </t>
    </r>
    <r>
      <rPr>
        <sz val="11"/>
        <color theme="1"/>
        <rFont val="Calibri"/>
        <family val="2"/>
        <charset val="1"/>
        <scheme val="minor"/>
      </rPr>
      <t>(berbasis digital)</t>
    </r>
  </si>
  <si>
    <r>
      <t xml:space="preserve">Persentase pemenuhan peluncuran produk baru sesuai </t>
    </r>
    <r>
      <rPr>
        <i/>
        <sz val="11"/>
        <rFont val="Calibri"/>
        <family val="2"/>
        <scheme val="minor"/>
      </rPr>
      <t>timeline</t>
    </r>
    <r>
      <rPr>
        <sz val="11"/>
        <rFont val="Calibri"/>
        <family val="2"/>
        <scheme val="minor"/>
      </rPr>
      <t xml:space="preserve"> (dalam lingkup Bagian EDB)</t>
    </r>
  </si>
  <si>
    <t>Officer Pengembangan</t>
  </si>
  <si>
    <r>
      <t xml:space="preserve">Jumlah </t>
    </r>
    <r>
      <rPr>
        <sz val="11"/>
        <color theme="1"/>
        <rFont val="Calibri"/>
        <family val="2"/>
        <scheme val="minor"/>
      </rPr>
      <t>kajian</t>
    </r>
    <r>
      <rPr>
        <i/>
        <sz val="11"/>
        <color theme="1"/>
        <rFont val="Calibri"/>
        <family val="2"/>
        <scheme val="minor"/>
      </rPr>
      <t xml:space="preserve">  delivery channel</t>
    </r>
    <r>
      <rPr>
        <sz val="11"/>
        <color theme="1"/>
        <rFont val="Calibri"/>
        <family val="2"/>
        <scheme val="minor"/>
      </rPr>
      <t xml:space="preserve"> yang dihasilkan</t>
    </r>
    <r>
      <rPr>
        <i/>
        <sz val="11"/>
        <color theme="1"/>
        <rFont val="Calibri"/>
        <family val="2"/>
        <scheme val="minor"/>
      </rPr>
      <t xml:space="preserve"> </t>
    </r>
  </si>
  <si>
    <t>IKU menghitung jumlah total kajian tentang   delivery channel berbasis digital yang disusun..</t>
  </si>
  <si>
    <r>
      <t xml:space="preserve">Persentase pemenuhan peluncuran produk baru sesuai </t>
    </r>
    <r>
      <rPr>
        <i/>
        <sz val="11"/>
        <color theme="1"/>
        <rFont val="Calibri"/>
        <family val="2"/>
        <scheme val="minor"/>
      </rPr>
      <t>timeline</t>
    </r>
    <r>
      <rPr>
        <sz val="11"/>
        <color theme="1"/>
        <rFont val="Calibri"/>
        <family val="2"/>
        <charset val="1"/>
        <scheme val="minor"/>
      </rPr>
      <t xml:space="preserve"> (dalam lingkup Bagian EDB)</t>
    </r>
  </si>
  <si>
    <t>Formula:
Persentase pemenuhan = (Jumlah produk baru yang telah diluncurkan sesuai timeline / Jumlah produk baru yang direncanakan untuk diluncurkan) * 100% 
Cakupan pemenuhan adalah area kinerja yang menjadi akuntabilitas Bagian EDB.</t>
  </si>
  <si>
    <r>
      <t xml:space="preserve">Meningkatkan kualitas kajian pengembangan produk dan layanan </t>
    </r>
    <r>
      <rPr>
        <i/>
        <sz val="11"/>
        <color theme="1"/>
        <rFont val="Calibri"/>
        <family val="2"/>
        <scheme val="minor"/>
      </rPr>
      <t>E-Banking</t>
    </r>
    <r>
      <rPr>
        <sz val="11"/>
        <color theme="1"/>
        <rFont val="Calibri"/>
        <family val="2"/>
        <charset val="1"/>
        <scheme val="minor"/>
      </rPr>
      <t xml:space="preserve"> dan </t>
    </r>
    <r>
      <rPr>
        <i/>
        <sz val="11"/>
        <color theme="1"/>
        <rFont val="Calibri"/>
        <family val="2"/>
        <scheme val="minor"/>
      </rPr>
      <t>Digital Banking</t>
    </r>
  </si>
  <si>
    <t>Jumlah kajian yang tersusun (sesuai RBB)</t>
  </si>
  <si>
    <t>kajian</t>
  </si>
  <si>
    <r>
      <t xml:space="preserve">Meningkatkan efektivitas pemantauan dan evaluasi pemasaran produk dan layanan </t>
    </r>
    <r>
      <rPr>
        <i/>
        <sz val="11"/>
        <color theme="1"/>
        <rFont val="Calibri"/>
        <family val="2"/>
        <scheme val="minor"/>
      </rPr>
      <t>E-Banking</t>
    </r>
    <r>
      <rPr>
        <sz val="11"/>
        <color theme="1"/>
        <rFont val="Calibri"/>
        <family val="2"/>
        <charset val="1"/>
        <scheme val="minor"/>
      </rPr>
      <t xml:space="preserve"> dan </t>
    </r>
    <r>
      <rPr>
        <i/>
        <sz val="11"/>
        <color theme="1"/>
        <rFont val="Calibri"/>
        <family val="2"/>
        <scheme val="minor"/>
      </rPr>
      <t>Digital Banking</t>
    </r>
  </si>
  <si>
    <t>Memastikan ketersediaan materi promosi produk dan layanan E-Banking dan Digital Banking</t>
  </si>
  <si>
    <t>Jumlah materi promosi produk dan layanan yang dihasilkan</t>
  </si>
  <si>
    <t>Officer E-Banking</t>
  </si>
  <si>
    <t>Deskripsi atau formula perhitungan Key Performance Indicator dan informasi lainnya</t>
  </si>
  <si>
    <t>Fee-based income
 (e-banking)</t>
  </si>
  <si>
    <t>IKU dihitung dari fee-based income yang bersumber dari kegiatan  pemberian jasa e-banking.</t>
  </si>
  <si>
    <r>
      <t xml:space="preserve">Jumlah </t>
    </r>
    <r>
      <rPr>
        <i/>
        <sz val="11"/>
        <color theme="1"/>
        <rFont val="Calibri"/>
        <family val="2"/>
        <scheme val="minor"/>
      </rPr>
      <t>total delivery channel (e-banking</t>
    </r>
    <r>
      <rPr>
        <sz val="11"/>
        <color theme="1"/>
        <rFont val="Calibri"/>
        <family val="2"/>
        <charset val="1"/>
        <scheme val="minor"/>
      </rPr>
      <t>)</t>
    </r>
  </si>
  <si>
    <t>IKU menghitung seluruh delivery channel yang digunakan oleh bank yang berbasis e-banking..</t>
  </si>
  <si>
    <r>
      <t xml:space="preserve">Meningkatkan kualitas layanan </t>
    </r>
    <r>
      <rPr>
        <i/>
        <sz val="11"/>
        <color theme="1"/>
        <rFont val="Calibri"/>
        <family val="2"/>
        <scheme val="minor"/>
      </rPr>
      <t>E-Banking</t>
    </r>
  </si>
  <si>
    <r>
      <t xml:space="preserve">Keluhan mayor adalah isu yang muncul dalam pemberitaan di surat kabar di tingkat regional atau nasional. Satu isu yang muncul di sejumlah media dihitung sebagai satu kasus. 
Keluhan berkaitan dengan layanan </t>
    </r>
    <r>
      <rPr>
        <i/>
        <sz val="10"/>
        <color theme="1"/>
        <rFont val="Calibri"/>
        <family val="2"/>
        <scheme val="minor"/>
      </rPr>
      <t>E-Banking</t>
    </r>
    <r>
      <rPr>
        <sz val="10"/>
        <color theme="1"/>
        <rFont val="Calibri"/>
        <family val="2"/>
        <charset val="1"/>
        <scheme val="minor"/>
      </rPr>
      <t>.</t>
    </r>
  </si>
  <si>
    <r>
      <t xml:space="preserve">Meningkatkan efektivitas koordinasi dengan Cabang terkait layanan </t>
    </r>
    <r>
      <rPr>
        <i/>
        <sz val="11"/>
        <color theme="1"/>
        <rFont val="Calibri"/>
        <family val="2"/>
        <scheme val="minor"/>
      </rPr>
      <t>E-Banking</t>
    </r>
  </si>
  <si>
    <r>
      <t xml:space="preserve">Memastikan pemenuhan penyajian laporan pengelolaan layanan </t>
    </r>
    <r>
      <rPr>
        <i/>
        <sz val="11"/>
        <color theme="1"/>
        <rFont val="Calibri"/>
        <family val="2"/>
        <scheme val="minor"/>
      </rPr>
      <t>E-Banking</t>
    </r>
  </si>
  <si>
    <r>
      <t xml:space="preserve">Tingkat pemenuhan penyampaian laporan pengelolaan layanan </t>
    </r>
    <r>
      <rPr>
        <i/>
        <sz val="11"/>
        <color theme="1"/>
        <rFont val="Calibri"/>
        <family val="2"/>
        <scheme val="minor"/>
      </rPr>
      <t>E-Banking</t>
    </r>
  </si>
  <si>
    <r>
      <t xml:space="preserve">IKU diukur dari ketepatan waktu penyampaian laporan pengelolaan  layanan </t>
    </r>
    <r>
      <rPr>
        <i/>
        <sz val="10"/>
        <color theme="1"/>
        <rFont val="Calibri"/>
        <family val="2"/>
        <scheme val="minor"/>
      </rPr>
      <t>E-Banking</t>
    </r>
    <r>
      <rPr>
        <sz val="10"/>
        <color theme="1"/>
        <rFont val="Calibri"/>
        <family val="2"/>
        <charset val="1"/>
        <scheme val="minor"/>
      </rPr>
      <t xml:space="preserve"> kepada pihak-pihak terkait. Penyampaian sesuai tenggat waktu merepresentasikan  kinerja 100%. </t>
    </r>
  </si>
  <si>
    <t>Officer Digital Banking</t>
  </si>
  <si>
    <t>Fee-based income (digital banking)</t>
  </si>
  <si>
    <t>IKU dihitung dari fee-based income yang bersumber dari kegiatan  pemberian jasa digital banking.</t>
  </si>
  <si>
    <r>
      <t xml:space="preserve">Jumlah </t>
    </r>
    <r>
      <rPr>
        <i/>
        <sz val="11"/>
        <color theme="1"/>
        <rFont val="Calibri"/>
        <family val="2"/>
        <scheme val="minor"/>
      </rPr>
      <t>total delivery channel (digital banking)</t>
    </r>
  </si>
  <si>
    <r>
      <t xml:space="preserve">IKU menghitung seluruh delivery channel yang digunakan oleh bank yang berbasis </t>
    </r>
    <r>
      <rPr>
        <i/>
        <sz val="10"/>
        <color theme="1"/>
        <rFont val="Calibri"/>
        <family val="2"/>
        <scheme val="minor"/>
      </rPr>
      <t>digital banking</t>
    </r>
    <r>
      <rPr>
        <sz val="10"/>
        <color theme="1"/>
        <rFont val="Calibri"/>
        <family val="2"/>
        <charset val="1"/>
        <scheme val="minor"/>
      </rPr>
      <t>.</t>
    </r>
  </si>
  <si>
    <r>
      <t>Meningkatkan efektivitas koordinasi dengan Cabang terkait layanan</t>
    </r>
    <r>
      <rPr>
        <i/>
        <sz val="11"/>
        <color theme="1"/>
        <rFont val="Calibri"/>
        <family val="2"/>
        <scheme val="minor"/>
      </rPr>
      <t xml:space="preserve"> Digital Banking</t>
    </r>
  </si>
  <si>
    <r>
      <t xml:space="preserve">Memastikan pemenuhan penyajian laporan pengelolaan layanan </t>
    </r>
    <r>
      <rPr>
        <i/>
        <sz val="11"/>
        <color theme="1"/>
        <rFont val="Calibri"/>
        <family val="2"/>
        <scheme val="minor"/>
      </rPr>
      <t>Digital Banking</t>
    </r>
  </si>
  <si>
    <r>
      <t xml:space="preserve">Tingkat pemenuhan penyampaian laporan pengelolaan layanan </t>
    </r>
    <r>
      <rPr>
        <i/>
        <sz val="11"/>
        <color theme="1"/>
        <rFont val="Calibri"/>
        <family val="2"/>
        <scheme val="minor"/>
      </rPr>
      <t>Digital Banking</t>
    </r>
  </si>
  <si>
    <t xml:space="preserve">IKU diukur dari ketepatan waktu penyampaian laporan pengelolaan  layanan Digital Banking kepada pihak-pihak terkait. Penyampaian sesuai tenggat waktu merepresentasikan  kinerja 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</si>
</sst>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1"/>
      <color theme="1"/>
      <name val="Calibri"/>
      <family val="2"/>
      <charset val="1"/>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i/>
      <sz val="12"/>
      <color theme="1"/>
      <name val="Calibri"/>
      <family val="2"/>
      <scheme val="minor"/>
    </font>
    <font>
      <sz val="9"/>
      <color theme="1" tint="0.499984740745262"/>
      <name val="Calibri"/>
      <family val="2"/>
      <charset val="1"/>
      <scheme val="minor"/>
    </font>
    <font>
      <sz val="10"/>
      <color theme="1"/>
      <name val="Calibri"/>
      <family val="2"/>
      <charset val="1"/>
      <scheme val="minor"/>
    </font>
    <font>
      <i/>
      <sz val="10"/>
      <color theme="1"/>
      <name val="Calibri"/>
      <family val="2"/>
      <scheme val="minor"/>
    </font>
    <font>
      <sz val="8"/>
      <color theme="0" tint="-0.499984740745262"/>
      <name val="Calibri"/>
      <family val="2"/>
      <charset val="1"/>
      <scheme val="minor"/>
    </font>
    <font>
      <sz val="8"/>
      <name val="Calibri"/>
      <family val="2"/>
      <charset val="1"/>
      <scheme val="minor"/>
    </font>
    <font>
      <b/>
      <i/>
      <sz val="12"/>
      <color theme="1"/>
      <name val="Calibri"/>
      <family val="2"/>
      <scheme val="minor"/>
    </font>
    <font>
      <sz val="10"/>
      <color theme="1"/>
      <name val="Calibri"/>
      <family val="2"/>
      <scheme val="minor"/>
    </font>
    <font>
      <b/>
      <i/>
      <sz val="14"/>
      <color theme="1"/>
      <name val="Calibri"/>
      <family val="2"/>
      <scheme val="minor"/>
    </font>
    <font>
      <sz val="16"/>
      <color theme="1"/>
      <name val="Calibri"/>
      <family val="2"/>
      <charset val="1"/>
      <scheme val="minor"/>
    </font>
    <font>
      <sz val="11"/>
      <name val="Calibri"/>
      <family val="2"/>
      <charset val="1"/>
      <scheme val="minor"/>
    </font>
    <font>
      <sz val="9"/>
      <color indexed="81"/>
      <name val="Tahoma"/>
      <family val="2"/>
    </font>
    <font>
      <sz val="9"/>
      <name val="Calibri"/>
      <family val="2"/>
      <charset val="1"/>
      <scheme val="minor"/>
    </font>
  </fonts>
  <fills count="7">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s>
  <borders count="22">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8" tint="0.39994506668294322"/>
      </top>
      <bottom style="thin">
        <color theme="0" tint="-0.14996795556505021"/>
      </bottom>
      <diagonal/>
    </border>
    <border>
      <left/>
      <right style="thin">
        <color theme="0" tint="-0.14996795556505021"/>
      </right>
      <top style="thin">
        <color theme="8" tint="0.39994506668294322"/>
      </top>
      <bottom style="thin">
        <color theme="0" tint="-0.14996795556505021"/>
      </bottom>
      <diagonal/>
    </border>
    <border>
      <left style="thin">
        <color theme="8" tint="0.39994506668294322"/>
      </left>
      <right/>
      <top style="thin">
        <color theme="8" tint="0.39994506668294322"/>
      </top>
      <bottom style="thin">
        <color theme="8" tint="0.39994506668294322"/>
      </bottom>
      <diagonal/>
    </border>
    <border>
      <left/>
      <right/>
      <top style="thin">
        <color theme="8" tint="0.39994506668294322"/>
      </top>
      <bottom style="thin">
        <color theme="8" tint="0.39994506668294322"/>
      </bottom>
      <diagonal/>
    </border>
    <border>
      <left/>
      <right style="thin">
        <color theme="8" tint="0.39994506668294322"/>
      </right>
      <top style="thin">
        <color theme="8" tint="0.39994506668294322"/>
      </top>
      <bottom style="thin">
        <color theme="8" tint="0.39994506668294322"/>
      </bottom>
      <diagonal/>
    </border>
    <border>
      <left/>
      <right/>
      <top/>
      <bottom style="thin">
        <color theme="0" tint="-0.14996795556505021"/>
      </bottom>
      <diagonal/>
    </border>
  </borders>
  <cellStyleXfs count="3">
    <xf numFmtId="0" fontId="0" fillId="0" borderId="0"/>
    <xf numFmtId="9" fontId="12" fillId="0" borderId="0" applyFont="0" applyFill="0" applyBorder="0" applyAlignment="0" applyProtection="0"/>
    <xf numFmtId="0" fontId="13" fillId="0" borderId="0"/>
  </cellStyleXfs>
  <cellXfs count="109">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2" fillId="2" borderId="1" xfId="0" applyFont="1" applyFill="1" applyBorder="1" applyAlignment="1">
      <alignment horizontal="center" vertical="center" wrapText="1"/>
    </xf>
    <xf numFmtId="0" fontId="5" fillId="0" borderId="0" xfId="0" applyFont="1"/>
    <xf numFmtId="0" fontId="7" fillId="0" borderId="0" xfId="0" applyFont="1"/>
    <xf numFmtId="0" fontId="8" fillId="0" borderId="0" xfId="0" applyFont="1"/>
    <xf numFmtId="0" fontId="9" fillId="0" borderId="0" xfId="0" applyFont="1" applyAlignment="1">
      <alignment horizontal="left" vertical="center"/>
    </xf>
    <xf numFmtId="0" fontId="10" fillId="0" borderId="0" xfId="0" applyFont="1"/>
    <xf numFmtId="0" fontId="11" fillId="0" borderId="0" xfId="0" applyFont="1"/>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4"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8" fillId="0" borderId="0" xfId="0" applyFont="1"/>
    <xf numFmtId="0" fontId="0" fillId="0" borderId="5" xfId="0" applyBorder="1" applyAlignment="1">
      <alignment horizontal="center" vertical="top"/>
    </xf>
    <xf numFmtId="0" fontId="0" fillId="0" borderId="5" xfId="0" applyBorder="1" applyAlignment="1">
      <alignment vertical="top" wrapText="1"/>
    </xf>
    <xf numFmtId="0" fontId="0" fillId="0" borderId="5" xfId="0" quotePrefix="1" applyBorder="1" applyAlignment="1">
      <alignment horizontal="center" vertical="top"/>
    </xf>
    <xf numFmtId="164" fontId="0" fillId="0" borderId="5" xfId="1" applyNumberFormat="1" applyFont="1" applyBorder="1" applyAlignment="1">
      <alignment vertical="center"/>
    </xf>
    <xf numFmtId="0" fontId="0" fillId="0" borderId="5" xfId="0" applyBorder="1" applyAlignment="1">
      <alignment vertical="center"/>
    </xf>
    <xf numFmtId="0" fontId="0" fillId="2" borderId="5" xfId="0" applyFill="1" applyBorder="1" applyAlignment="1">
      <alignment vertical="center"/>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2" fillId="2" borderId="9" xfId="0" applyFont="1" applyFill="1" applyBorder="1" applyAlignment="1">
      <alignment horizontal="center" vertical="center" wrapText="1"/>
    </xf>
    <xf numFmtId="0" fontId="4" fillId="2" borderId="9" xfId="0" applyFont="1" applyFill="1" applyBorder="1" applyAlignment="1">
      <alignment horizontal="center" vertical="center"/>
    </xf>
    <xf numFmtId="0" fontId="0" fillId="0" borderId="8" xfId="0" applyBorder="1" applyAlignment="1">
      <alignment horizontal="left" vertical="top" wrapText="1"/>
    </xf>
    <xf numFmtId="0" fontId="21" fillId="0" borderId="0" xfId="0" applyFont="1" applyAlignment="1">
      <alignment horizontal="center" vertical="center"/>
    </xf>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0" fillId="0" borderId="8" xfId="0" quotePrefix="1" applyBorder="1" applyAlignment="1">
      <alignment horizontal="center" vertical="top"/>
    </xf>
    <xf numFmtId="0" fontId="6" fillId="6" borderId="11" xfId="0" applyFont="1" applyFill="1" applyBorder="1" applyAlignment="1">
      <alignment horizontal="center" vertical="center" wrapText="1"/>
    </xf>
    <xf numFmtId="0" fontId="0" fillId="0" borderId="5" xfId="0" applyBorder="1" applyAlignment="1">
      <alignment horizontal="left" vertical="top" wrapText="1"/>
    </xf>
    <xf numFmtId="0" fontId="15" fillId="0" borderId="5" xfId="0" applyFont="1" applyBorder="1" applyAlignment="1">
      <alignment vertical="top" wrapText="1"/>
    </xf>
    <xf numFmtId="164" fontId="23" fillId="0" borderId="0" xfId="0" applyNumberFormat="1" applyFont="1"/>
    <xf numFmtId="0" fontId="24" fillId="0" borderId="8" xfId="0" applyFont="1" applyBorder="1" applyAlignment="1">
      <alignment vertical="top" wrapText="1"/>
    </xf>
    <xf numFmtId="0" fontId="24" fillId="0" borderId="5" xfId="0" applyFont="1" applyBorder="1" applyAlignment="1">
      <alignment vertical="top" wrapText="1"/>
    </xf>
    <xf numFmtId="0" fontId="26" fillId="0" borderId="0" xfId="0" applyFont="1"/>
    <xf numFmtId="0" fontId="15" fillId="0" borderId="8" xfId="0" applyFont="1" applyBorder="1" applyAlignment="1">
      <alignment vertical="top" wrapText="1"/>
    </xf>
    <xf numFmtId="0" fontId="0" fillId="0" borderId="12" xfId="0" applyBorder="1" applyAlignment="1">
      <alignment horizontal="center" vertical="top"/>
    </xf>
    <xf numFmtId="0" fontId="0" fillId="0" borderId="12" xfId="0" applyBorder="1" applyAlignment="1">
      <alignment horizontal="left" vertical="top" wrapText="1"/>
    </xf>
    <xf numFmtId="0" fontId="28" fillId="6" borderId="11" xfId="0" applyFont="1" applyFill="1" applyBorder="1" applyAlignment="1">
      <alignment horizontal="center" vertical="center" wrapText="1"/>
    </xf>
    <xf numFmtId="0" fontId="22" fillId="0" borderId="0" xfId="0" applyFont="1" applyAlignment="1">
      <alignment horizontal="left" vertical="center"/>
    </xf>
    <xf numFmtId="0" fontId="29" fillId="0" borderId="8" xfId="0" applyFont="1" applyBorder="1" applyAlignment="1">
      <alignment vertical="top" wrapText="1"/>
    </xf>
    <xf numFmtId="0" fontId="31" fillId="0" borderId="0" xfId="0" applyFont="1" applyAlignment="1">
      <alignment horizontal="center"/>
    </xf>
    <xf numFmtId="164" fontId="32" fillId="0" borderId="8" xfId="1" applyNumberFormat="1" applyFont="1" applyBorder="1" applyAlignment="1">
      <alignment horizontal="center" vertical="top"/>
    </xf>
    <xf numFmtId="0" fontId="31" fillId="0" borderId="0" xfId="0" applyFont="1" applyAlignment="1">
      <alignment horizontal="center" vertical="center"/>
    </xf>
    <xf numFmtId="164" fontId="34" fillId="0" borderId="0" xfId="0" applyNumberFormat="1" applyFont="1"/>
    <xf numFmtId="164" fontId="0" fillId="0" borderId="8" xfId="1" applyNumberFormat="1" applyFont="1" applyFill="1" applyBorder="1" applyAlignment="1">
      <alignment horizontal="center" vertical="top"/>
    </xf>
    <xf numFmtId="164" fontId="32" fillId="0" borderId="8" xfId="1" applyNumberFormat="1" applyFont="1" applyFill="1" applyBorder="1" applyAlignment="1">
      <alignment horizontal="center" vertical="top"/>
    </xf>
    <xf numFmtId="0" fontId="14" fillId="0" borderId="8" xfId="0" applyFont="1" applyBorder="1" applyAlignment="1">
      <alignment horizontal="left" vertical="top" wrapText="1"/>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12" xfId="0" applyBorder="1" applyAlignment="1">
      <alignment horizontal="center" vertical="top"/>
    </xf>
    <xf numFmtId="0" fontId="0" fillId="0" borderId="8" xfId="0" applyBorder="1" applyAlignment="1">
      <alignment horizontal="center" vertical="top"/>
    </xf>
    <xf numFmtId="49" fontId="0" fillId="0" borderId="8" xfId="0" applyNumberFormat="1" applyBorder="1" applyAlignment="1">
      <alignment horizontal="center" vertical="top"/>
    </xf>
    <xf numFmtId="49" fontId="0" fillId="0" borderId="5" xfId="0" applyNumberFormat="1" applyBorder="1" applyAlignment="1">
      <alignment horizontal="center" vertical="top"/>
    </xf>
    <xf numFmtId="0" fontId="4" fillId="3" borderId="2" xfId="0" applyFont="1" applyFill="1" applyBorder="1" applyAlignment="1">
      <alignment horizontal="center" vertical="center"/>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4" fillId="4" borderId="3" xfId="0" applyFont="1" applyFill="1" applyBorder="1" applyAlignment="1">
      <alignment horizontal="center" vertical="center"/>
    </xf>
    <xf numFmtId="0" fontId="2" fillId="4" borderId="3" xfId="0" applyFont="1" applyFill="1" applyBorder="1" applyAlignment="1">
      <alignment horizontal="center" vertical="center"/>
    </xf>
    <xf numFmtId="0" fontId="6" fillId="0" borderId="0" xfId="0" applyFont="1" applyAlignment="1">
      <alignment horizontal="left"/>
    </xf>
    <xf numFmtId="0" fontId="0" fillId="2" borderId="5" xfId="0" applyFill="1" applyBorder="1" applyAlignment="1">
      <alignment horizontal="center" vertical="center"/>
    </xf>
    <xf numFmtId="0" fontId="0" fillId="3" borderId="5" xfId="0" applyFill="1" applyBorder="1" applyAlignment="1">
      <alignment horizontal="center"/>
    </xf>
    <xf numFmtId="0" fontId="1" fillId="4" borderId="5" xfId="0" applyFont="1" applyFill="1" applyBorder="1" applyAlignment="1">
      <alignment horizontal="center" vertical="center"/>
    </xf>
    <xf numFmtId="0" fontId="0" fillId="4" borderId="5" xfId="0" applyFill="1" applyBorder="1" applyAlignment="1">
      <alignment horizontal="center"/>
    </xf>
    <xf numFmtId="0" fontId="1" fillId="3" borderId="5"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 fillId="2" borderId="5" xfId="0" applyFont="1" applyFill="1" applyBorder="1" applyAlignment="1">
      <alignment horizontal="center" vertical="center"/>
    </xf>
    <xf numFmtId="0" fontId="6" fillId="6" borderId="4"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11"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11" xfId="0" applyFont="1" applyFill="1" applyBorder="1" applyAlignment="1">
      <alignment horizontal="center" vertical="center"/>
    </xf>
    <xf numFmtId="0" fontId="28" fillId="6" borderId="4"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8"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1" fillId="2" borderId="1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4" xfId="0" applyFont="1" applyFill="1" applyBorder="1" applyAlignment="1">
      <alignment horizontal="center" vertical="center"/>
    </xf>
    <xf numFmtId="0" fontId="0" fillId="0" borderId="15" xfId="0" applyBorder="1" applyAlignment="1">
      <alignment horizontal="left" vertical="top" wrapText="1"/>
    </xf>
    <xf numFmtId="0" fontId="0" fillId="0" borderId="15" xfId="0" applyBorder="1" applyAlignment="1">
      <alignment horizontal="center" vertical="top"/>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66FF66"/>
      <color rgb="FF33CC33"/>
      <color rgb="FFC8C1A0"/>
      <color rgb="FFEEECE2"/>
      <color rgb="FF99FF99"/>
      <color rgb="FF008000"/>
      <color rgb="FF003300"/>
      <color rgb="FF99CC00"/>
      <color rgb="FF99FF66"/>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88"/>
  <sheetViews>
    <sheetView showGridLines="0" topLeftCell="A23" zoomScale="80" zoomScaleNormal="80" workbookViewId="0">
      <selection activeCell="F24" sqref="F24:M24"/>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13" t="s">
        <v>8</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8.25">
      <c r="B17" s="70">
        <v>1</v>
      </c>
      <c r="C17" s="68" t="s">
        <v>29</v>
      </c>
      <c r="D17" s="72" t="s">
        <v>30</v>
      </c>
      <c r="E17" s="72"/>
      <c r="F17" s="35" t="s">
        <v>31</v>
      </c>
      <c r="G17" s="34" t="s">
        <v>32</v>
      </c>
      <c r="H17" s="34"/>
      <c r="I17" s="36">
        <v>0.06</v>
      </c>
      <c r="J17" s="34"/>
      <c r="K17" s="34"/>
      <c r="L17" s="34"/>
      <c r="M17" s="50" t="s">
        <v>33</v>
      </c>
    </row>
    <row r="18" spans="2:13" ht="30" customHeight="1">
      <c r="B18" s="71"/>
      <c r="C18" s="69"/>
      <c r="D18" s="66" t="s">
        <v>34</v>
      </c>
      <c r="E18" s="67"/>
      <c r="F18" s="40" t="s">
        <v>35</v>
      </c>
      <c r="G18" s="34" t="s">
        <v>36</v>
      </c>
      <c r="H18" s="34"/>
      <c r="I18" s="36">
        <v>0.05</v>
      </c>
      <c r="J18" s="34"/>
      <c r="K18" s="34"/>
      <c r="L18" s="34"/>
      <c r="M18" s="50" t="s">
        <v>37</v>
      </c>
    </row>
    <row r="19" spans="2:13" ht="96.6">
      <c r="B19" s="34">
        <v>2</v>
      </c>
      <c r="C19" s="25" t="s">
        <v>38</v>
      </c>
      <c r="D19" s="73" t="s">
        <v>39</v>
      </c>
      <c r="E19" s="73"/>
      <c r="F19" s="47" t="s">
        <v>40</v>
      </c>
      <c r="G19" s="24" t="s">
        <v>32</v>
      </c>
      <c r="H19" s="34" t="s">
        <v>41</v>
      </c>
      <c r="I19" s="36">
        <v>0.05</v>
      </c>
      <c r="J19" s="34"/>
      <c r="K19" s="34"/>
      <c r="L19" s="34"/>
      <c r="M19" s="50" t="s">
        <v>42</v>
      </c>
    </row>
    <row r="20" spans="2:13" ht="41.45">
      <c r="B20" s="24">
        <v>3</v>
      </c>
      <c r="C20" s="25" t="s">
        <v>43</v>
      </c>
      <c r="D20" s="73" t="s">
        <v>44</v>
      </c>
      <c r="E20" s="73"/>
      <c r="F20" s="25" t="s">
        <v>45</v>
      </c>
      <c r="G20" s="24" t="s">
        <v>32</v>
      </c>
      <c r="H20" s="24"/>
      <c r="I20" s="36">
        <v>0.11</v>
      </c>
      <c r="J20" s="24"/>
      <c r="K20" s="24"/>
      <c r="L20" s="24"/>
      <c r="M20" s="50" t="s">
        <v>46</v>
      </c>
    </row>
    <row r="21" spans="2:13" ht="30" customHeight="1">
      <c r="B21" s="34">
        <v>4</v>
      </c>
      <c r="C21" s="25" t="s">
        <v>47</v>
      </c>
      <c r="D21" s="66" t="s">
        <v>48</v>
      </c>
      <c r="E21" s="67"/>
      <c r="F21" s="25" t="s">
        <v>49</v>
      </c>
      <c r="G21" s="24"/>
      <c r="H21" s="24"/>
      <c r="I21" s="36">
        <v>0.06</v>
      </c>
      <c r="J21" s="24"/>
      <c r="K21" s="24"/>
      <c r="L21" s="24"/>
      <c r="M21" s="50" t="s">
        <v>50</v>
      </c>
    </row>
    <row r="22" spans="2:13" ht="28.9">
      <c r="B22" s="24">
        <v>5</v>
      </c>
      <c r="C22" s="25" t="s">
        <v>51</v>
      </c>
      <c r="D22" s="66" t="s">
        <v>52</v>
      </c>
      <c r="E22" s="67"/>
      <c r="F22" s="25" t="s">
        <v>53</v>
      </c>
      <c r="G22" s="24" t="s">
        <v>32</v>
      </c>
      <c r="H22" s="24"/>
      <c r="I22" s="36">
        <v>0.06</v>
      </c>
      <c r="J22" s="24"/>
      <c r="K22" s="24"/>
      <c r="L22" s="24"/>
      <c r="M22" s="51" t="s">
        <v>54</v>
      </c>
    </row>
    <row r="23" spans="2:13" ht="30" customHeight="1">
      <c r="B23" s="34">
        <v>6</v>
      </c>
      <c r="C23" s="25" t="s">
        <v>55</v>
      </c>
      <c r="D23" s="66" t="s">
        <v>56</v>
      </c>
      <c r="E23" s="67"/>
      <c r="F23" s="25" t="s">
        <v>57</v>
      </c>
      <c r="G23" s="24" t="s">
        <v>36</v>
      </c>
      <c r="H23" s="24"/>
      <c r="I23" s="36">
        <v>0.11</v>
      </c>
      <c r="J23" s="24"/>
      <c r="K23" s="24"/>
      <c r="L23" s="24"/>
      <c r="M23" s="51" t="s">
        <v>58</v>
      </c>
    </row>
    <row r="24" spans="2:13" ht="105.75" customHeight="1">
      <c r="B24" s="34">
        <v>7</v>
      </c>
      <c r="C24" s="47" t="s">
        <v>59</v>
      </c>
      <c r="D24" s="66" t="s">
        <v>60</v>
      </c>
      <c r="E24" s="67"/>
      <c r="F24" s="25" t="s">
        <v>61</v>
      </c>
      <c r="G24" s="34" t="s">
        <v>62</v>
      </c>
      <c r="H24" s="34" t="s">
        <v>63</v>
      </c>
      <c r="I24" s="36">
        <v>0.05</v>
      </c>
      <c r="J24" s="34"/>
      <c r="K24" s="34"/>
      <c r="L24" s="34"/>
      <c r="M24" s="50" t="s">
        <v>64</v>
      </c>
    </row>
    <row r="25" spans="2:13" ht="30" customHeight="1">
      <c r="B25" s="24">
        <v>8</v>
      </c>
      <c r="C25" s="25" t="s">
        <v>65</v>
      </c>
      <c r="D25" s="66" t="s">
        <v>66</v>
      </c>
      <c r="E25" s="67"/>
      <c r="F25" s="40" t="s">
        <v>67</v>
      </c>
      <c r="G25" s="26" t="s">
        <v>62</v>
      </c>
      <c r="H25" s="24"/>
      <c r="I25" s="36">
        <v>0.1</v>
      </c>
      <c r="J25" s="24"/>
      <c r="K25" s="24"/>
      <c r="L25" s="24"/>
      <c r="M25" s="50" t="s">
        <v>68</v>
      </c>
    </row>
    <row r="26" spans="2:13" ht="30" customHeight="1">
      <c r="B26" s="24">
        <v>9</v>
      </c>
      <c r="C26" s="25" t="s">
        <v>69</v>
      </c>
      <c r="D26" s="66" t="s">
        <v>70</v>
      </c>
      <c r="E26" s="67"/>
      <c r="F26" s="48" t="s">
        <v>71</v>
      </c>
      <c r="G26" s="26" t="s">
        <v>62</v>
      </c>
      <c r="H26" s="24"/>
      <c r="I26" s="36">
        <v>0.05</v>
      </c>
      <c r="J26" s="24"/>
      <c r="K26" s="24"/>
      <c r="L26" s="24"/>
      <c r="M26" s="51" t="s">
        <v>72</v>
      </c>
    </row>
    <row r="27" spans="2:13" ht="25.15" customHeight="1">
      <c r="B27" s="90" t="s">
        <v>73</v>
      </c>
      <c r="C27" s="90"/>
      <c r="D27" s="90"/>
      <c r="E27" s="90"/>
      <c r="F27" s="90"/>
      <c r="G27" s="90"/>
      <c r="H27" s="90"/>
      <c r="I27" s="27">
        <f>SUM(I17:I26)</f>
        <v>0.70000000000000007</v>
      </c>
      <c r="J27" s="80"/>
      <c r="K27" s="80"/>
      <c r="L27" s="28">
        <f>SUM(L17:L26)</f>
        <v>0</v>
      </c>
      <c r="M27" s="29"/>
    </row>
    <row r="28" spans="2:13" ht="15" customHeight="1">
      <c r="B28" s="2"/>
      <c r="E28" s="3"/>
      <c r="F28" s="23">
        <f>COUNTA(F17:F26)</f>
        <v>10</v>
      </c>
    </row>
    <row r="29" spans="2:13" ht="15" customHeight="1">
      <c r="B29" s="2"/>
      <c r="E29" s="3"/>
    </row>
    <row r="30" spans="2:13" ht="15" customHeight="1">
      <c r="B30" s="9" t="s">
        <v>74</v>
      </c>
      <c r="E30" s="3"/>
    </row>
    <row r="31" spans="2:13" ht="49.9" customHeight="1">
      <c r="B31" s="88" t="s">
        <v>75</v>
      </c>
      <c r="C31" s="89"/>
      <c r="D31" s="89" t="s">
        <v>12</v>
      </c>
      <c r="E31" s="89"/>
      <c r="F31" s="89"/>
      <c r="G31" s="20" t="s">
        <v>13</v>
      </c>
      <c r="H31" s="20" t="s">
        <v>14</v>
      </c>
      <c r="I31" s="20" t="s">
        <v>15</v>
      </c>
      <c r="J31" s="20" t="s">
        <v>16</v>
      </c>
      <c r="K31" s="20" t="s">
        <v>17</v>
      </c>
      <c r="L31" s="19" t="s">
        <v>76</v>
      </c>
      <c r="M31" s="19" t="s">
        <v>77</v>
      </c>
    </row>
    <row r="32" spans="2:13" s="6" customFormat="1" ht="13.9" customHeight="1">
      <c r="B32" s="74" t="s">
        <v>20</v>
      </c>
      <c r="C32" s="74"/>
      <c r="D32" s="74" t="s">
        <v>21</v>
      </c>
      <c r="E32" s="74"/>
      <c r="F32" s="74"/>
      <c r="G32" s="18" t="s">
        <v>22</v>
      </c>
      <c r="H32" s="18" t="s">
        <v>23</v>
      </c>
      <c r="I32" s="18" t="s">
        <v>24</v>
      </c>
      <c r="J32" s="18" t="s">
        <v>25</v>
      </c>
      <c r="K32" s="18" t="s">
        <v>26</v>
      </c>
      <c r="L32" s="18" t="s">
        <v>27</v>
      </c>
      <c r="M32" s="18" t="s">
        <v>28</v>
      </c>
    </row>
    <row r="33" spans="2:13" ht="49.9" customHeight="1">
      <c r="B33" s="34">
        <v>10</v>
      </c>
      <c r="C33" s="35" t="s">
        <v>78</v>
      </c>
      <c r="D33" s="75" t="s">
        <v>79</v>
      </c>
      <c r="E33" s="76"/>
      <c r="F33" s="40" t="s">
        <v>80</v>
      </c>
      <c r="G33" s="34"/>
      <c r="H33" s="34">
        <v>0</v>
      </c>
      <c r="I33" s="36">
        <v>0.05</v>
      </c>
      <c r="J33" s="34"/>
      <c r="K33" s="34"/>
      <c r="L33" s="34"/>
      <c r="M33" s="50" t="s">
        <v>81</v>
      </c>
    </row>
    <row r="34" spans="2:13" ht="49.9" customHeight="1">
      <c r="B34" s="34">
        <v>11</v>
      </c>
      <c r="C34" s="35" t="s">
        <v>82</v>
      </c>
      <c r="D34" s="66" t="s">
        <v>83</v>
      </c>
      <c r="E34" s="67"/>
      <c r="F34" s="40" t="s">
        <v>84</v>
      </c>
      <c r="G34" s="34"/>
      <c r="H34" s="34">
        <v>0</v>
      </c>
      <c r="I34" s="36">
        <v>0.05</v>
      </c>
      <c r="J34" s="34"/>
      <c r="K34" s="34"/>
      <c r="L34" s="34"/>
      <c r="M34" s="50" t="s">
        <v>85</v>
      </c>
    </row>
    <row r="35" spans="2:13" ht="41.45">
      <c r="B35" s="34">
        <v>12</v>
      </c>
      <c r="C35" s="35" t="s">
        <v>86</v>
      </c>
      <c r="D35" s="66" t="s">
        <v>87</v>
      </c>
      <c r="E35" s="67"/>
      <c r="F35" s="40" t="s">
        <v>88</v>
      </c>
      <c r="G35" s="34"/>
      <c r="H35" s="34">
        <v>100</v>
      </c>
      <c r="I35" s="36">
        <v>0.05</v>
      </c>
      <c r="J35" s="34"/>
      <c r="K35" s="34"/>
      <c r="L35" s="34"/>
      <c r="M35" s="50" t="s">
        <v>89</v>
      </c>
    </row>
    <row r="36" spans="2:13" ht="43.15">
      <c r="B36" s="34">
        <v>13</v>
      </c>
      <c r="C36" s="35" t="s">
        <v>90</v>
      </c>
      <c r="D36" s="66" t="s">
        <v>91</v>
      </c>
      <c r="E36" s="67"/>
      <c r="F36" s="40" t="s">
        <v>92</v>
      </c>
      <c r="G36" s="34"/>
      <c r="H36" s="34"/>
      <c r="I36" s="36">
        <v>0.05</v>
      </c>
      <c r="J36" s="34"/>
      <c r="K36" s="34"/>
      <c r="L36" s="34"/>
      <c r="M36" s="50" t="s">
        <v>68</v>
      </c>
    </row>
    <row r="37" spans="2:13" ht="28.9">
      <c r="B37" s="34">
        <v>14</v>
      </c>
      <c r="C37" s="35" t="s">
        <v>93</v>
      </c>
      <c r="D37" s="66" t="s">
        <v>94</v>
      </c>
      <c r="E37" s="67"/>
      <c r="F37" s="40" t="s">
        <v>95</v>
      </c>
      <c r="G37" s="34"/>
      <c r="H37" s="34"/>
      <c r="I37" s="36">
        <v>0.05</v>
      </c>
      <c r="J37" s="34"/>
      <c r="K37" s="34"/>
      <c r="L37" s="34"/>
      <c r="M37" s="50" t="s">
        <v>58</v>
      </c>
    </row>
    <row r="38" spans="2:13" ht="82.9">
      <c r="B38" s="34">
        <v>15</v>
      </c>
      <c r="C38" s="35" t="s">
        <v>96</v>
      </c>
      <c r="D38" s="66" t="s">
        <v>97</v>
      </c>
      <c r="E38" s="67"/>
      <c r="F38" s="40" t="s">
        <v>98</v>
      </c>
      <c r="G38" s="34"/>
      <c r="H38" s="34">
        <v>100</v>
      </c>
      <c r="I38" s="36">
        <v>0.05</v>
      </c>
      <c r="J38" s="34"/>
      <c r="K38" s="34"/>
      <c r="L38" s="34"/>
      <c r="M38" s="50" t="s">
        <v>99</v>
      </c>
    </row>
    <row r="39" spans="2:13" ht="25.15" customHeight="1">
      <c r="B39" s="84" t="s">
        <v>73</v>
      </c>
      <c r="C39" s="84"/>
      <c r="D39" s="84"/>
      <c r="E39" s="84"/>
      <c r="F39" s="84"/>
      <c r="G39" s="84"/>
      <c r="H39" s="84"/>
      <c r="I39" s="30">
        <f>SUM(I33:I38)</f>
        <v>0.3</v>
      </c>
      <c r="J39" s="81"/>
      <c r="K39" s="81"/>
      <c r="L39" s="31">
        <f>SUM(L33:L38)</f>
        <v>0</v>
      </c>
      <c r="M39" s="32"/>
    </row>
    <row r="40" spans="2:13" ht="15" customHeight="1">
      <c r="E40" s="3"/>
    </row>
    <row r="41" spans="2:13" ht="15" customHeight="1">
      <c r="E41" s="3"/>
    </row>
    <row r="42" spans="2:13" ht="15" customHeight="1">
      <c r="B42" s="8" t="s">
        <v>100</v>
      </c>
      <c r="E42" s="3"/>
    </row>
    <row r="43" spans="2:13" ht="49.9" customHeight="1">
      <c r="B43" s="85" t="s">
        <v>101</v>
      </c>
      <c r="C43" s="78"/>
      <c r="D43" s="78" t="s">
        <v>12</v>
      </c>
      <c r="E43" s="78"/>
      <c r="F43" s="78"/>
      <c r="G43" s="16" t="s">
        <v>13</v>
      </c>
      <c r="H43" s="16" t="s">
        <v>14</v>
      </c>
      <c r="I43" s="16" t="s">
        <v>15</v>
      </c>
      <c r="J43" s="16" t="s">
        <v>16</v>
      </c>
      <c r="K43" s="16" t="s">
        <v>17</v>
      </c>
      <c r="L43" s="15" t="s">
        <v>102</v>
      </c>
      <c r="M43" s="15" t="s">
        <v>77</v>
      </c>
    </row>
    <row r="44" spans="2:13" ht="13.9" customHeight="1">
      <c r="B44" s="77" t="s">
        <v>20</v>
      </c>
      <c r="C44" s="77"/>
      <c r="D44" s="77" t="s">
        <v>21</v>
      </c>
      <c r="E44" s="77"/>
      <c r="F44" s="77"/>
      <c r="G44" s="17" t="s">
        <v>22</v>
      </c>
      <c r="H44" s="17" t="s">
        <v>23</v>
      </c>
      <c r="I44" s="17" t="s">
        <v>24</v>
      </c>
      <c r="J44" s="17" t="s">
        <v>25</v>
      </c>
      <c r="K44" s="17" t="s">
        <v>26</v>
      </c>
      <c r="L44" s="17" t="s">
        <v>27</v>
      </c>
      <c r="M44" s="17" t="s">
        <v>28</v>
      </c>
    </row>
    <row r="45" spans="2:13" ht="49.9" customHeight="1">
      <c r="B45" s="34"/>
      <c r="C45" s="35"/>
      <c r="D45" s="72"/>
      <c r="E45" s="72"/>
      <c r="F45" s="40"/>
      <c r="G45" s="34"/>
      <c r="H45" s="34"/>
      <c r="I45" s="36"/>
      <c r="J45" s="34"/>
      <c r="K45" s="34"/>
      <c r="L45" s="34"/>
      <c r="M45" s="50"/>
    </row>
    <row r="46" spans="2:13" ht="25.15" customHeight="1">
      <c r="B46" s="82" t="s">
        <v>73</v>
      </c>
      <c r="C46" s="82"/>
      <c r="D46" s="82"/>
      <c r="E46" s="82"/>
      <c r="F46" s="82"/>
      <c r="G46" s="82"/>
      <c r="H46" s="82"/>
      <c r="I46" s="30">
        <f>SUM(I45:I45)</f>
        <v>0</v>
      </c>
      <c r="J46" s="83"/>
      <c r="K46" s="83"/>
      <c r="L46" s="31">
        <f>SUM(L45:L45)</f>
        <v>0</v>
      </c>
      <c r="M46" s="33"/>
    </row>
    <row r="47" spans="2:13" ht="14.45">
      <c r="E47" s="3"/>
    </row>
    <row r="48" spans="2:13" ht="14.45">
      <c r="E48" s="3"/>
    </row>
    <row r="49" spans="5:9" ht="14.45">
      <c r="E49" s="3"/>
      <c r="I49" s="49">
        <f>SUM(I27,I39,I46)</f>
        <v>1</v>
      </c>
    </row>
    <row r="50" spans="5:9" ht="14.45">
      <c r="E50" s="3"/>
    </row>
    <row r="51" spans="5:9" ht="14.45">
      <c r="E51" s="3"/>
    </row>
    <row r="52" spans="5:9" ht="14.45">
      <c r="E52" s="3"/>
    </row>
    <row r="53" spans="5:9" ht="14.45">
      <c r="E53" s="3"/>
    </row>
    <row r="54" spans="5:9" ht="14.45">
      <c r="E54" s="3"/>
    </row>
    <row r="55" spans="5:9" ht="14.45">
      <c r="E55" s="3"/>
    </row>
    <row r="56" spans="5:9" ht="14.45">
      <c r="E56" s="3"/>
    </row>
    <row r="57" spans="5:9" ht="14.45">
      <c r="E57" s="3"/>
    </row>
    <row r="58" spans="5:9" ht="14.45">
      <c r="E58" s="3"/>
    </row>
    <row r="59" spans="5:9" ht="14.45">
      <c r="E59" s="3"/>
    </row>
    <row r="60" spans="5:9" ht="14.45">
      <c r="E60" s="3"/>
    </row>
    <row r="61" spans="5:9" ht="14.45">
      <c r="E61" s="3"/>
    </row>
    <row r="62" spans="5:9" ht="14.45">
      <c r="E62" s="3"/>
    </row>
    <row r="63" spans="5:9" ht="14.45">
      <c r="E63" s="3"/>
    </row>
    <row r="64" spans="5:9" ht="14.45">
      <c r="E64" s="3"/>
    </row>
    <row r="65" spans="5:5" ht="14.45">
      <c r="E65" s="3"/>
    </row>
    <row r="66" spans="5:5" ht="14.45">
      <c r="E66" s="3"/>
    </row>
    <row r="67" spans="5:5" ht="14.45">
      <c r="E67" s="3"/>
    </row>
    <row r="68" spans="5:5" ht="14.45">
      <c r="E68" s="3"/>
    </row>
    <row r="69" spans="5:5" ht="14.45">
      <c r="E69" s="3"/>
    </row>
    <row r="70" spans="5:5" ht="14.45">
      <c r="E70" s="3"/>
    </row>
    <row r="71" spans="5:5" ht="14.45">
      <c r="E71" s="3"/>
    </row>
    <row r="72" spans="5:5" ht="14.45">
      <c r="E72" s="3"/>
    </row>
    <row r="73" spans="5:5" ht="14.45">
      <c r="E73" s="3"/>
    </row>
    <row r="74" spans="5:5" ht="14.45">
      <c r="E74" s="3"/>
    </row>
    <row r="75" spans="5:5" ht="14.45">
      <c r="E75" s="3"/>
    </row>
    <row r="76" spans="5:5" ht="14.45">
      <c r="E76" s="3"/>
    </row>
    <row r="77" spans="5:5" ht="14.45">
      <c r="E77" s="3"/>
    </row>
    <row r="78" spans="5:5" ht="14.45">
      <c r="E78" s="3"/>
    </row>
    <row r="79" spans="5:5" ht="14.45">
      <c r="E79" s="3"/>
    </row>
    <row r="80" spans="5:5" ht="14.45">
      <c r="E80" s="3"/>
    </row>
    <row r="81" spans="5:5" ht="14.45">
      <c r="E81" s="3"/>
    </row>
    <row r="82" spans="5:5">
      <c r="E82" s="3"/>
    </row>
    <row r="83" spans="5:5">
      <c r="E83" s="3"/>
    </row>
    <row r="84" spans="5:5">
      <c r="E84" s="3"/>
    </row>
    <row r="85" spans="5:5">
      <c r="E85" s="3"/>
    </row>
    <row r="86" spans="5:5">
      <c r="E86" s="3"/>
    </row>
    <row r="87" spans="5:5">
      <c r="E87" s="3"/>
    </row>
    <row r="88" spans="5:5">
      <c r="E88" s="3"/>
    </row>
  </sheetData>
  <mergeCells count="43">
    <mergeCell ref="B11:C11"/>
    <mergeCell ref="J27:K27"/>
    <mergeCell ref="J39:K39"/>
    <mergeCell ref="B46:H46"/>
    <mergeCell ref="J46:K46"/>
    <mergeCell ref="B39:H39"/>
    <mergeCell ref="B43:C43"/>
    <mergeCell ref="B44:C44"/>
    <mergeCell ref="B15:C15"/>
    <mergeCell ref="B16:C16"/>
    <mergeCell ref="B31:C31"/>
    <mergeCell ref="B27:H27"/>
    <mergeCell ref="D15:F15"/>
    <mergeCell ref="D16:F16"/>
    <mergeCell ref="D31:F31"/>
    <mergeCell ref="D21:E21"/>
    <mergeCell ref="B6:C6"/>
    <mergeCell ref="B7:C7"/>
    <mergeCell ref="B8:C8"/>
    <mergeCell ref="B9:C9"/>
    <mergeCell ref="B10:C10"/>
    <mergeCell ref="D45:E45"/>
    <mergeCell ref="D33:E33"/>
    <mergeCell ref="D44:F44"/>
    <mergeCell ref="D43:F43"/>
    <mergeCell ref="D34:E34"/>
    <mergeCell ref="D38:E38"/>
    <mergeCell ref="D36:E36"/>
    <mergeCell ref="D37:E37"/>
    <mergeCell ref="D26:E26"/>
    <mergeCell ref="D35:E35"/>
    <mergeCell ref="D25:E25"/>
    <mergeCell ref="C17:C18"/>
    <mergeCell ref="B17:B18"/>
    <mergeCell ref="D17:E17"/>
    <mergeCell ref="D20:E20"/>
    <mergeCell ref="D24:E24"/>
    <mergeCell ref="D23:E23"/>
    <mergeCell ref="D18:E18"/>
    <mergeCell ref="D19:E19"/>
    <mergeCell ref="D22:E22"/>
    <mergeCell ref="B32:C32"/>
    <mergeCell ref="D32:F32"/>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33CC33"/>
  </sheetPr>
  <dimension ref="B1:O81"/>
  <sheetViews>
    <sheetView showGridLines="0" topLeftCell="A31" zoomScale="80" zoomScaleNormal="80" workbookViewId="0">
      <selection activeCell="H31" sqref="H31"/>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176</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2.25" customHeight="1">
      <c r="B17" s="34">
        <v>1</v>
      </c>
      <c r="C17" s="25" t="s">
        <v>29</v>
      </c>
      <c r="D17" s="73" t="s">
        <v>30</v>
      </c>
      <c r="E17" s="73"/>
      <c r="F17" s="40" t="s">
        <v>177</v>
      </c>
      <c r="G17" s="34" t="s">
        <v>36</v>
      </c>
      <c r="H17" s="34"/>
      <c r="I17" s="36">
        <v>0.1</v>
      </c>
      <c r="J17" s="34"/>
      <c r="K17" s="34"/>
      <c r="L17" s="34"/>
      <c r="M17" s="50" t="s">
        <v>37</v>
      </c>
    </row>
    <row r="18" spans="2:13" ht="43.15">
      <c r="B18" s="34">
        <v>2</v>
      </c>
      <c r="C18" s="47" t="s">
        <v>59</v>
      </c>
      <c r="D18" s="66" t="s">
        <v>39</v>
      </c>
      <c r="E18" s="67"/>
      <c r="F18" s="25" t="s">
        <v>116</v>
      </c>
      <c r="G18" s="34" t="s">
        <v>117</v>
      </c>
      <c r="H18" s="34">
        <v>0</v>
      </c>
      <c r="I18" s="36">
        <v>0.05</v>
      </c>
      <c r="J18" s="34"/>
      <c r="K18" s="34"/>
      <c r="L18" s="34"/>
      <c r="M18" s="50" t="s">
        <v>118</v>
      </c>
    </row>
    <row r="19" spans="2:13" ht="69">
      <c r="B19" s="34">
        <v>3</v>
      </c>
      <c r="C19" s="35" t="s">
        <v>150</v>
      </c>
      <c r="D19" s="66" t="s">
        <v>44</v>
      </c>
      <c r="E19" s="67"/>
      <c r="F19" s="40" t="s">
        <v>151</v>
      </c>
      <c r="G19" s="34"/>
      <c r="H19" s="34">
        <v>0</v>
      </c>
      <c r="I19" s="36">
        <v>0.15</v>
      </c>
      <c r="J19" s="34"/>
      <c r="K19" s="34"/>
      <c r="L19" s="34"/>
      <c r="M19" s="50" t="s">
        <v>152</v>
      </c>
    </row>
    <row r="20" spans="2:13" ht="43.5" customHeight="1">
      <c r="B20" s="34">
        <v>4</v>
      </c>
      <c r="C20" s="35" t="s">
        <v>93</v>
      </c>
      <c r="D20" s="66" t="s">
        <v>48</v>
      </c>
      <c r="E20" s="67"/>
      <c r="F20" s="40" t="s">
        <v>178</v>
      </c>
      <c r="G20" s="34"/>
      <c r="H20" s="34"/>
      <c r="I20" s="36">
        <v>0.15</v>
      </c>
      <c r="J20" s="34"/>
      <c r="K20" s="34"/>
      <c r="L20" s="34"/>
      <c r="M20" s="50" t="s">
        <v>179</v>
      </c>
    </row>
    <row r="21" spans="2:13" ht="41.45">
      <c r="B21" s="24">
        <v>5</v>
      </c>
      <c r="C21" s="25" t="s">
        <v>153</v>
      </c>
      <c r="D21" s="66" t="s">
        <v>52</v>
      </c>
      <c r="E21" s="67"/>
      <c r="F21" s="25" t="s">
        <v>154</v>
      </c>
      <c r="G21" s="45"/>
      <c r="H21" s="34"/>
      <c r="I21" s="36">
        <v>0.15</v>
      </c>
      <c r="J21" s="34"/>
      <c r="K21" s="34"/>
      <c r="L21" s="34"/>
      <c r="M21" s="51" t="s">
        <v>155</v>
      </c>
    </row>
    <row r="22" spans="2:13" ht="25.15" customHeight="1">
      <c r="B22" s="90" t="s">
        <v>73</v>
      </c>
      <c r="C22" s="90"/>
      <c r="D22" s="90"/>
      <c r="E22" s="90"/>
      <c r="F22" s="90"/>
      <c r="G22" s="90"/>
      <c r="H22" s="90"/>
      <c r="I22" s="27">
        <f>SUM(I17:I21)</f>
        <v>0.60000000000000009</v>
      </c>
      <c r="J22" s="80"/>
      <c r="K22" s="80"/>
      <c r="L22" s="28">
        <f>SUM(L17:L21)</f>
        <v>0</v>
      </c>
      <c r="M22" s="29"/>
    </row>
    <row r="23" spans="2:13" ht="15" customHeight="1">
      <c r="B23" s="2"/>
      <c r="E23" s="3"/>
      <c r="F23" s="23">
        <f>COUNTA(F17:F21)</f>
        <v>5</v>
      </c>
    </row>
    <row r="24" spans="2:13" ht="15" customHeight="1">
      <c r="B24" s="2"/>
      <c r="E24" s="3"/>
    </row>
    <row r="25" spans="2:13" ht="15" customHeight="1">
      <c r="B25" s="9" t="s">
        <v>74</v>
      </c>
      <c r="E25" s="3"/>
    </row>
    <row r="26" spans="2:13" ht="49.9" customHeight="1">
      <c r="B26" s="88" t="s">
        <v>75</v>
      </c>
      <c r="C26" s="89"/>
      <c r="D26" s="89" t="s">
        <v>12</v>
      </c>
      <c r="E26" s="89"/>
      <c r="F26" s="89"/>
      <c r="G26" s="20" t="s">
        <v>13</v>
      </c>
      <c r="H26" s="20" t="s">
        <v>14</v>
      </c>
      <c r="I26" s="20" t="s">
        <v>15</v>
      </c>
      <c r="J26" s="20" t="s">
        <v>16</v>
      </c>
      <c r="K26" s="20" t="s">
        <v>17</v>
      </c>
      <c r="L26" s="19" t="s">
        <v>76</v>
      </c>
      <c r="M26" s="19" t="s">
        <v>77</v>
      </c>
    </row>
    <row r="27" spans="2:13" s="6" customFormat="1" ht="13.9" customHeight="1">
      <c r="B27" s="74" t="s">
        <v>20</v>
      </c>
      <c r="C27" s="74"/>
      <c r="D27" s="74" t="s">
        <v>21</v>
      </c>
      <c r="E27" s="74"/>
      <c r="F27" s="74"/>
      <c r="G27" s="18" t="s">
        <v>22</v>
      </c>
      <c r="H27" s="18" t="s">
        <v>23</v>
      </c>
      <c r="I27" s="18" t="s">
        <v>24</v>
      </c>
      <c r="J27" s="18" t="s">
        <v>25</v>
      </c>
      <c r="K27" s="18" t="s">
        <v>26</v>
      </c>
      <c r="L27" s="18" t="s">
        <v>27</v>
      </c>
      <c r="M27" s="18" t="s">
        <v>28</v>
      </c>
    </row>
    <row r="28" spans="2:13" ht="58.9" customHeight="1">
      <c r="B28" s="34">
        <v>6</v>
      </c>
      <c r="C28" s="35" t="s">
        <v>180</v>
      </c>
      <c r="D28" s="66" t="s">
        <v>56</v>
      </c>
      <c r="E28" s="67"/>
      <c r="F28" s="40" t="s">
        <v>181</v>
      </c>
      <c r="G28" s="34" t="s">
        <v>32</v>
      </c>
      <c r="H28" s="34">
        <v>100</v>
      </c>
      <c r="I28" s="36">
        <v>0.1</v>
      </c>
      <c r="J28" s="34"/>
      <c r="K28" s="34"/>
      <c r="L28" s="34"/>
      <c r="M28" s="50" t="s">
        <v>68</v>
      </c>
    </row>
    <row r="29" spans="2:13" ht="58.9" customHeight="1">
      <c r="B29" s="108">
        <v>7</v>
      </c>
      <c r="C29" s="107" t="s">
        <v>182</v>
      </c>
      <c r="D29" s="72" t="s">
        <v>60</v>
      </c>
      <c r="E29" s="72"/>
      <c r="F29" s="40" t="s">
        <v>183</v>
      </c>
      <c r="G29" s="45" t="s">
        <v>32</v>
      </c>
      <c r="H29" s="34">
        <v>100</v>
      </c>
      <c r="I29" s="63">
        <v>0.1</v>
      </c>
      <c r="J29" s="34"/>
      <c r="K29" s="34"/>
      <c r="L29" s="34"/>
      <c r="M29" s="50" t="s">
        <v>184</v>
      </c>
    </row>
    <row r="30" spans="2:13" ht="54.6" customHeight="1">
      <c r="B30" s="71"/>
      <c r="C30" s="69"/>
      <c r="D30" s="66" t="s">
        <v>185</v>
      </c>
      <c r="E30" s="67"/>
      <c r="F30" s="40" t="s">
        <v>186</v>
      </c>
      <c r="G30" s="45" t="s">
        <v>32</v>
      </c>
      <c r="H30" s="34">
        <v>100</v>
      </c>
      <c r="I30" s="63">
        <v>0.1</v>
      </c>
      <c r="J30" s="34"/>
      <c r="K30" s="34"/>
      <c r="L30" s="34"/>
      <c r="M30" s="50" t="s">
        <v>187</v>
      </c>
    </row>
    <row r="31" spans="2:13" ht="58.9" customHeight="1">
      <c r="B31" s="34">
        <v>8</v>
      </c>
      <c r="C31" s="35" t="s">
        <v>174</v>
      </c>
      <c r="D31" s="66" t="s">
        <v>66</v>
      </c>
      <c r="E31" s="67"/>
      <c r="F31" s="40" t="s">
        <v>188</v>
      </c>
      <c r="G31" s="45"/>
      <c r="H31" s="34"/>
      <c r="I31" s="64">
        <v>0.1</v>
      </c>
      <c r="J31" s="34"/>
      <c r="K31" s="34"/>
      <c r="L31" s="34"/>
      <c r="M31" s="58" t="s">
        <v>58</v>
      </c>
    </row>
    <row r="32" spans="2:13" ht="25.15" customHeight="1">
      <c r="B32" s="84" t="s">
        <v>73</v>
      </c>
      <c r="C32" s="84"/>
      <c r="D32" s="84"/>
      <c r="E32" s="84"/>
      <c r="F32" s="84"/>
      <c r="G32" s="84"/>
      <c r="H32" s="84"/>
      <c r="I32" s="30">
        <f>SUM(I28:I31)</f>
        <v>0.4</v>
      </c>
      <c r="J32" s="81"/>
      <c r="K32" s="81"/>
      <c r="L32" s="31">
        <f>SUM(L28:L28)</f>
        <v>0</v>
      </c>
      <c r="M32" s="32"/>
    </row>
    <row r="33" spans="2:13" ht="15" customHeight="1">
      <c r="E33" s="3"/>
    </row>
    <row r="34" spans="2:13" ht="15" customHeight="1">
      <c r="E34" s="3"/>
    </row>
    <row r="35" spans="2:13" ht="15" customHeight="1">
      <c r="B35" s="8" t="s">
        <v>100</v>
      </c>
      <c r="E35" s="3"/>
    </row>
    <row r="36" spans="2:13" ht="49.9" customHeight="1">
      <c r="B36" s="85" t="s">
        <v>101</v>
      </c>
      <c r="C36" s="78"/>
      <c r="D36" s="78" t="s">
        <v>12</v>
      </c>
      <c r="E36" s="78"/>
      <c r="F36" s="78"/>
      <c r="G36" s="16" t="s">
        <v>13</v>
      </c>
      <c r="H36" s="16" t="s">
        <v>14</v>
      </c>
      <c r="I36" s="16" t="s">
        <v>15</v>
      </c>
      <c r="J36" s="16" t="s">
        <v>16</v>
      </c>
      <c r="K36" s="16" t="s">
        <v>17</v>
      </c>
      <c r="L36" s="15" t="s">
        <v>102</v>
      </c>
      <c r="M36" s="15" t="s">
        <v>77</v>
      </c>
    </row>
    <row r="37" spans="2:13" ht="13.9" customHeight="1">
      <c r="B37" s="77" t="s">
        <v>20</v>
      </c>
      <c r="C37" s="77"/>
      <c r="D37" s="77" t="s">
        <v>21</v>
      </c>
      <c r="E37" s="77"/>
      <c r="F37" s="77"/>
      <c r="G37" s="17" t="s">
        <v>22</v>
      </c>
      <c r="H37" s="17" t="s">
        <v>23</v>
      </c>
      <c r="I37" s="17" t="s">
        <v>24</v>
      </c>
      <c r="J37" s="17" t="s">
        <v>25</v>
      </c>
      <c r="K37" s="17" t="s">
        <v>26</v>
      </c>
      <c r="L37" s="17" t="s">
        <v>27</v>
      </c>
      <c r="M37" s="17" t="s">
        <v>28</v>
      </c>
    </row>
    <row r="38" spans="2:13" ht="49.9" customHeight="1">
      <c r="B38" s="34"/>
      <c r="C38" s="53" t="s">
        <v>129</v>
      </c>
      <c r="D38" s="72"/>
      <c r="E38" s="72"/>
      <c r="F38" s="40"/>
      <c r="G38" s="34"/>
      <c r="H38" s="34"/>
      <c r="I38" s="36">
        <v>0</v>
      </c>
      <c r="J38" s="34"/>
      <c r="K38" s="34"/>
      <c r="L38" s="34"/>
      <c r="M38" s="37"/>
    </row>
    <row r="39" spans="2:13" ht="25.15" customHeight="1">
      <c r="B39" s="82" t="s">
        <v>73</v>
      </c>
      <c r="C39" s="82"/>
      <c r="D39" s="82"/>
      <c r="E39" s="82"/>
      <c r="F39" s="82"/>
      <c r="G39" s="82"/>
      <c r="H39" s="82"/>
      <c r="I39" s="30">
        <f>SUM(I38:I38)</f>
        <v>0</v>
      </c>
      <c r="J39" s="83"/>
      <c r="K39" s="83"/>
      <c r="L39" s="31">
        <f>SUM(L38:L38)</f>
        <v>0</v>
      </c>
      <c r="M39" s="33"/>
    </row>
    <row r="40" spans="2:13" ht="14.45">
      <c r="E40" s="3"/>
    </row>
    <row r="41" spans="2:13" ht="14.45">
      <c r="E41" s="3"/>
    </row>
    <row r="42" spans="2:13" ht="14.45">
      <c r="E42" s="3"/>
      <c r="I42" s="49">
        <f>SUM(I22,I32,I39)</f>
        <v>1</v>
      </c>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ht="14.45">
      <c r="E63" s="3"/>
    </row>
    <row r="64" spans="5:5" ht="14.45">
      <c r="E64" s="3"/>
    </row>
    <row r="65" spans="5:5" ht="14.45">
      <c r="E65" s="3"/>
    </row>
    <row r="66" spans="5:5" ht="14.45">
      <c r="E66" s="3"/>
    </row>
    <row r="67" spans="5:5" ht="14.45">
      <c r="E67" s="3"/>
    </row>
    <row r="68" spans="5:5" ht="14.4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sheetData>
  <mergeCells count="36">
    <mergeCell ref="J39:K39"/>
    <mergeCell ref="B36:C36"/>
    <mergeCell ref="D36:F36"/>
    <mergeCell ref="B37:C37"/>
    <mergeCell ref="D37:F37"/>
    <mergeCell ref="D38:E38"/>
    <mergeCell ref="B39:H39"/>
    <mergeCell ref="J32:K32"/>
    <mergeCell ref="B22:H22"/>
    <mergeCell ref="J22:K22"/>
    <mergeCell ref="B26:C26"/>
    <mergeCell ref="D26:F26"/>
    <mergeCell ref="B27:C27"/>
    <mergeCell ref="D27:F27"/>
    <mergeCell ref="D29:E29"/>
    <mergeCell ref="B32:H32"/>
    <mergeCell ref="D30:E30"/>
    <mergeCell ref="D28:E28"/>
    <mergeCell ref="C29:C30"/>
    <mergeCell ref="B29:B30"/>
    <mergeCell ref="D31:E31"/>
    <mergeCell ref="B6:C6"/>
    <mergeCell ref="B7:C7"/>
    <mergeCell ref="B8:C8"/>
    <mergeCell ref="B9:C9"/>
    <mergeCell ref="B10:C10"/>
    <mergeCell ref="B11:C11"/>
    <mergeCell ref="D18:E18"/>
    <mergeCell ref="D19:E19"/>
    <mergeCell ref="D20:E20"/>
    <mergeCell ref="D21:E21"/>
    <mergeCell ref="B15:C15"/>
    <mergeCell ref="D15:F15"/>
    <mergeCell ref="B16:C16"/>
    <mergeCell ref="D16:F16"/>
    <mergeCell ref="D17:E1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3CC33"/>
  </sheetPr>
  <dimension ref="B1:O78"/>
  <sheetViews>
    <sheetView showGridLines="0" topLeftCell="A28" zoomScale="80" zoomScaleNormal="80" workbookViewId="0">
      <selection activeCell="P48" sqref="P48"/>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189</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43.15">
      <c r="B17" s="34">
        <v>1</v>
      </c>
      <c r="C17" s="47" t="s">
        <v>59</v>
      </c>
      <c r="D17" s="66" t="s">
        <v>30</v>
      </c>
      <c r="E17" s="67"/>
      <c r="F17" s="25" t="s">
        <v>116</v>
      </c>
      <c r="G17" s="34" t="s">
        <v>117</v>
      </c>
      <c r="H17" s="34">
        <v>0</v>
      </c>
      <c r="I17" s="36">
        <v>0.05</v>
      </c>
      <c r="J17" s="34"/>
      <c r="K17" s="34"/>
      <c r="L17" s="34"/>
      <c r="M17" s="50" t="s">
        <v>118</v>
      </c>
    </row>
    <row r="18" spans="2:13" ht="41.45">
      <c r="B18" s="24">
        <v>2</v>
      </c>
      <c r="C18" s="25" t="s">
        <v>153</v>
      </c>
      <c r="D18" s="66" t="s">
        <v>39</v>
      </c>
      <c r="E18" s="67"/>
      <c r="F18" s="25" t="s">
        <v>154</v>
      </c>
      <c r="G18" s="45"/>
      <c r="H18" s="34"/>
      <c r="I18" s="36">
        <v>0.15</v>
      </c>
      <c r="J18" s="34"/>
      <c r="K18" s="34"/>
      <c r="L18" s="34"/>
      <c r="M18" s="51" t="s">
        <v>190</v>
      </c>
    </row>
    <row r="19" spans="2:13" ht="82.9">
      <c r="B19" s="34">
        <v>3</v>
      </c>
      <c r="C19" s="35" t="s">
        <v>160</v>
      </c>
      <c r="D19" s="66" t="s">
        <v>44</v>
      </c>
      <c r="E19" s="67"/>
      <c r="F19" s="40" t="s">
        <v>191</v>
      </c>
      <c r="G19" s="34"/>
      <c r="H19" s="34">
        <v>3.8</v>
      </c>
      <c r="I19" s="36">
        <v>0.15</v>
      </c>
      <c r="J19" s="34"/>
      <c r="K19" s="34"/>
      <c r="L19" s="34"/>
      <c r="M19" s="50" t="s">
        <v>162</v>
      </c>
    </row>
    <row r="20" spans="2:13" ht="48.75" customHeight="1">
      <c r="B20" s="34">
        <v>4</v>
      </c>
      <c r="C20" s="35" t="s">
        <v>158</v>
      </c>
      <c r="D20" s="66" t="s">
        <v>48</v>
      </c>
      <c r="E20" s="67"/>
      <c r="F20" s="40" t="s">
        <v>159</v>
      </c>
      <c r="G20" s="34"/>
      <c r="H20" s="34"/>
      <c r="I20" s="36">
        <v>0.15</v>
      </c>
      <c r="J20" s="34"/>
      <c r="K20" s="34"/>
      <c r="L20" s="34"/>
      <c r="M20" s="50" t="s">
        <v>68</v>
      </c>
    </row>
    <row r="21" spans="2:13" ht="25.15" customHeight="1">
      <c r="B21" s="90" t="s">
        <v>73</v>
      </c>
      <c r="C21" s="90"/>
      <c r="D21" s="90"/>
      <c r="E21" s="90"/>
      <c r="F21" s="90"/>
      <c r="G21" s="90"/>
      <c r="H21" s="90"/>
      <c r="I21" s="27">
        <f>SUM(I17:I20)</f>
        <v>0.5</v>
      </c>
      <c r="J21" s="80"/>
      <c r="K21" s="80"/>
      <c r="L21" s="28">
        <f>SUM(L17:L19)</f>
        <v>0</v>
      </c>
      <c r="M21" s="29"/>
    </row>
    <row r="22" spans="2:13" ht="15" customHeight="1">
      <c r="B22" s="2"/>
      <c r="E22" s="3"/>
      <c r="F22" s="23">
        <f>COUNTA(F17:F20)</f>
        <v>4</v>
      </c>
    </row>
    <row r="23" spans="2:13" ht="15" customHeight="1">
      <c r="B23" s="2"/>
      <c r="E23" s="3"/>
    </row>
    <row r="24" spans="2:13" ht="15" customHeight="1">
      <c r="B24" s="9" t="s">
        <v>74</v>
      </c>
      <c r="E24" s="3"/>
    </row>
    <row r="25" spans="2:13" ht="49.9" customHeight="1">
      <c r="B25" s="88" t="s">
        <v>75</v>
      </c>
      <c r="C25" s="89"/>
      <c r="D25" s="89" t="s">
        <v>12</v>
      </c>
      <c r="E25" s="89"/>
      <c r="F25" s="89"/>
      <c r="G25" s="20" t="s">
        <v>13</v>
      </c>
      <c r="H25" s="20" t="s">
        <v>14</v>
      </c>
      <c r="I25" s="20" t="s">
        <v>15</v>
      </c>
      <c r="J25" s="20" t="s">
        <v>16</v>
      </c>
      <c r="K25" s="20" t="s">
        <v>17</v>
      </c>
      <c r="L25" s="19" t="s">
        <v>76</v>
      </c>
      <c r="M25" s="19" t="s">
        <v>77</v>
      </c>
    </row>
    <row r="26" spans="2:13" s="6" customFormat="1" ht="13.9" customHeight="1">
      <c r="B26" s="74" t="s">
        <v>20</v>
      </c>
      <c r="C26" s="74"/>
      <c r="D26" s="74" t="s">
        <v>21</v>
      </c>
      <c r="E26" s="74"/>
      <c r="F26" s="74"/>
      <c r="G26" s="18" t="s">
        <v>22</v>
      </c>
      <c r="H26" s="18" t="s">
        <v>23</v>
      </c>
      <c r="I26" s="18" t="s">
        <v>24</v>
      </c>
      <c r="J26" s="18" t="s">
        <v>25</v>
      </c>
      <c r="K26" s="18" t="s">
        <v>26</v>
      </c>
      <c r="L26" s="18" t="s">
        <v>27</v>
      </c>
      <c r="M26" s="18" t="s">
        <v>28</v>
      </c>
    </row>
    <row r="27" spans="2:13" ht="82.9">
      <c r="B27" s="34">
        <v>5</v>
      </c>
      <c r="C27" s="35" t="s">
        <v>192</v>
      </c>
      <c r="D27" s="72" t="s">
        <v>52</v>
      </c>
      <c r="E27" s="72"/>
      <c r="F27" s="40" t="s">
        <v>193</v>
      </c>
      <c r="G27" s="45" t="s">
        <v>32</v>
      </c>
      <c r="H27" s="34">
        <v>99</v>
      </c>
      <c r="I27" s="60">
        <v>0.2</v>
      </c>
      <c r="J27" s="34"/>
      <c r="K27" s="34"/>
      <c r="L27" s="34"/>
      <c r="M27" s="50" t="s">
        <v>194</v>
      </c>
    </row>
    <row r="28" spans="2:13" ht="49.9" customHeight="1">
      <c r="B28" s="34">
        <v>6</v>
      </c>
      <c r="C28" s="35" t="s">
        <v>195</v>
      </c>
      <c r="D28" s="66" t="s">
        <v>56</v>
      </c>
      <c r="E28" s="67"/>
      <c r="F28" s="40" t="s">
        <v>196</v>
      </c>
      <c r="G28" s="45" t="s">
        <v>32</v>
      </c>
      <c r="H28" s="34">
        <v>100</v>
      </c>
      <c r="I28" s="36">
        <v>0.2</v>
      </c>
      <c r="J28" s="34"/>
      <c r="K28" s="34"/>
      <c r="L28" s="34"/>
      <c r="M28" s="50" t="s">
        <v>184</v>
      </c>
    </row>
    <row r="29" spans="2:13" ht="25.15" customHeight="1">
      <c r="B29" s="84" t="s">
        <v>73</v>
      </c>
      <c r="C29" s="84"/>
      <c r="D29" s="84"/>
      <c r="E29" s="84"/>
      <c r="F29" s="84"/>
      <c r="G29" s="84"/>
      <c r="H29" s="84"/>
      <c r="I29" s="30">
        <f>SUM(I27:I28)</f>
        <v>0.4</v>
      </c>
      <c r="J29" s="81"/>
      <c r="K29" s="81"/>
      <c r="L29" s="31">
        <f>SUM(L27:L28)</f>
        <v>0</v>
      </c>
      <c r="M29" s="32"/>
    </row>
    <row r="30" spans="2:13" ht="15" customHeight="1">
      <c r="E30" s="3"/>
    </row>
    <row r="31" spans="2:13" ht="15" customHeight="1">
      <c r="E31" s="3"/>
    </row>
    <row r="32" spans="2:13" ht="15" customHeight="1">
      <c r="B32" s="8" t="s">
        <v>100</v>
      </c>
      <c r="E32" s="3"/>
    </row>
    <row r="33" spans="2:13" ht="49.9" customHeight="1">
      <c r="B33" s="85" t="s">
        <v>101</v>
      </c>
      <c r="C33" s="78"/>
      <c r="D33" s="78" t="s">
        <v>12</v>
      </c>
      <c r="E33" s="78"/>
      <c r="F33" s="78"/>
      <c r="G33" s="16" t="s">
        <v>13</v>
      </c>
      <c r="H33" s="16" t="s">
        <v>14</v>
      </c>
      <c r="I33" s="16" t="s">
        <v>15</v>
      </c>
      <c r="J33" s="16" t="s">
        <v>16</v>
      </c>
      <c r="K33" s="16" t="s">
        <v>17</v>
      </c>
      <c r="L33" s="15" t="s">
        <v>102</v>
      </c>
      <c r="M33" s="15" t="s">
        <v>77</v>
      </c>
    </row>
    <row r="34" spans="2:13" ht="13.9" customHeight="1">
      <c r="B34" s="77" t="s">
        <v>20</v>
      </c>
      <c r="C34" s="77"/>
      <c r="D34" s="77" t="s">
        <v>21</v>
      </c>
      <c r="E34" s="77"/>
      <c r="F34" s="77"/>
      <c r="G34" s="17" t="s">
        <v>22</v>
      </c>
      <c r="H34" s="17" t="s">
        <v>23</v>
      </c>
      <c r="I34" s="17" t="s">
        <v>24</v>
      </c>
      <c r="J34" s="17" t="s">
        <v>25</v>
      </c>
      <c r="K34" s="17" t="s">
        <v>26</v>
      </c>
      <c r="L34" s="17" t="s">
        <v>27</v>
      </c>
      <c r="M34" s="17" t="s">
        <v>28</v>
      </c>
    </row>
    <row r="35" spans="2:13" ht="49.9" customHeight="1">
      <c r="B35" s="34"/>
      <c r="C35" s="53" t="s">
        <v>129</v>
      </c>
      <c r="D35" s="72"/>
      <c r="E35" s="72"/>
      <c r="F35" s="40"/>
      <c r="G35" s="34"/>
      <c r="H35" s="34"/>
      <c r="I35" s="36">
        <v>0.1</v>
      </c>
      <c r="J35" s="34"/>
      <c r="K35" s="34"/>
      <c r="L35" s="34"/>
      <c r="M35" s="37"/>
    </row>
    <row r="36" spans="2:13" ht="25.15" customHeight="1">
      <c r="B36" s="82" t="s">
        <v>73</v>
      </c>
      <c r="C36" s="82"/>
      <c r="D36" s="82"/>
      <c r="E36" s="82"/>
      <c r="F36" s="82"/>
      <c r="G36" s="82"/>
      <c r="H36" s="82"/>
      <c r="I36" s="30">
        <f>SUM(I35:I35)</f>
        <v>0.1</v>
      </c>
      <c r="J36" s="83"/>
      <c r="K36" s="83"/>
      <c r="L36" s="31">
        <f>SUM(L35:L35)</f>
        <v>0</v>
      </c>
      <c r="M36" s="33"/>
    </row>
    <row r="37" spans="2:13" ht="14.45">
      <c r="E37" s="3"/>
    </row>
    <row r="38" spans="2:13" ht="14.45">
      <c r="E38" s="3"/>
    </row>
    <row r="39" spans="2:13" ht="14.45">
      <c r="E39" s="3"/>
      <c r="I39" s="49">
        <f>SUM(I21,I29,I36)</f>
        <v>1</v>
      </c>
    </row>
    <row r="40" spans="2:13" ht="14.45">
      <c r="E40" s="3"/>
    </row>
    <row r="41" spans="2:13" ht="14.45">
      <c r="E41" s="3"/>
    </row>
    <row r="42" spans="2:13" ht="14.45">
      <c r="E42" s="3"/>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ht="14.45">
      <c r="E63" s="3"/>
    </row>
    <row r="64" spans="5:5" ht="14.45">
      <c r="E64" s="3"/>
    </row>
    <row r="65" spans="5:5" ht="14.45">
      <c r="E65" s="3"/>
    </row>
    <row r="66" spans="5:5" ht="14.4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sheetData>
  <mergeCells count="31">
    <mergeCell ref="J36:K36"/>
    <mergeCell ref="B33:C33"/>
    <mergeCell ref="D33:F33"/>
    <mergeCell ref="B34:C34"/>
    <mergeCell ref="D34:F34"/>
    <mergeCell ref="D35:E35"/>
    <mergeCell ref="B36:H36"/>
    <mergeCell ref="J29:K29"/>
    <mergeCell ref="B21:H21"/>
    <mergeCell ref="J21:K21"/>
    <mergeCell ref="B25:C25"/>
    <mergeCell ref="D25:F25"/>
    <mergeCell ref="B26:C26"/>
    <mergeCell ref="D26:F26"/>
    <mergeCell ref="D27:E27"/>
    <mergeCell ref="D28:E28"/>
    <mergeCell ref="B29:H29"/>
    <mergeCell ref="B11:C11"/>
    <mergeCell ref="D17:E17"/>
    <mergeCell ref="D20:E20"/>
    <mergeCell ref="D18:E18"/>
    <mergeCell ref="D19:E19"/>
    <mergeCell ref="B15:C15"/>
    <mergeCell ref="D15:F15"/>
    <mergeCell ref="B16:C16"/>
    <mergeCell ref="D16:F16"/>
    <mergeCell ref="B6:C6"/>
    <mergeCell ref="B7:C7"/>
    <mergeCell ref="B8:C8"/>
    <mergeCell ref="B9:C9"/>
    <mergeCell ref="B10:C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FF66"/>
  </sheetPr>
  <dimension ref="B1:O78"/>
  <sheetViews>
    <sheetView showGridLines="0" topLeftCell="A28" zoomScale="80" zoomScaleNormal="80" workbookViewId="0">
      <selection activeCell="P48" sqref="P48"/>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13" t="s">
        <v>197</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0" customHeight="1">
      <c r="B17" s="34">
        <v>1</v>
      </c>
      <c r="C17" s="25" t="s">
        <v>29</v>
      </c>
      <c r="D17" s="73" t="s">
        <v>30</v>
      </c>
      <c r="E17" s="73"/>
      <c r="F17" s="40" t="s">
        <v>35</v>
      </c>
      <c r="G17" s="34" t="s">
        <v>36</v>
      </c>
      <c r="H17" s="34"/>
      <c r="I17" s="36">
        <v>0.3</v>
      </c>
      <c r="J17" s="34"/>
      <c r="K17" s="34"/>
      <c r="L17" s="34"/>
      <c r="M17" s="50" t="s">
        <v>198</v>
      </c>
    </row>
    <row r="18" spans="2:13" ht="30" customHeight="1">
      <c r="B18" s="24">
        <v>2</v>
      </c>
      <c r="C18" s="25" t="s">
        <v>47</v>
      </c>
      <c r="D18" s="66" t="s">
        <v>39</v>
      </c>
      <c r="E18" s="67"/>
      <c r="F18" s="25" t="s">
        <v>199</v>
      </c>
      <c r="G18" s="34"/>
      <c r="H18" s="34"/>
      <c r="I18" s="36">
        <v>0.15</v>
      </c>
      <c r="J18" s="34"/>
      <c r="K18" s="34"/>
      <c r="L18" s="34"/>
      <c r="M18" s="50" t="s">
        <v>200</v>
      </c>
    </row>
    <row r="19" spans="2:13" ht="48" customHeight="1">
      <c r="B19" s="24">
        <v>3</v>
      </c>
      <c r="C19" s="47" t="s">
        <v>59</v>
      </c>
      <c r="D19" s="66" t="s">
        <v>44</v>
      </c>
      <c r="E19" s="67"/>
      <c r="F19" s="25" t="s">
        <v>116</v>
      </c>
      <c r="G19" s="34" t="s">
        <v>117</v>
      </c>
      <c r="H19" s="34">
        <v>0</v>
      </c>
      <c r="I19" s="36">
        <v>0.05</v>
      </c>
      <c r="J19" s="34"/>
      <c r="K19" s="34"/>
      <c r="L19" s="34"/>
      <c r="M19" s="50" t="s">
        <v>118</v>
      </c>
    </row>
    <row r="20" spans="2:13" ht="42.75" customHeight="1">
      <c r="B20" s="34">
        <v>4</v>
      </c>
      <c r="C20" s="35" t="s">
        <v>114</v>
      </c>
      <c r="D20" s="72" t="s">
        <v>48</v>
      </c>
      <c r="E20" s="72"/>
      <c r="F20" s="40" t="s">
        <v>67</v>
      </c>
      <c r="G20" s="45" t="s">
        <v>32</v>
      </c>
      <c r="H20" s="34"/>
      <c r="I20" s="36">
        <v>0.2</v>
      </c>
      <c r="J20" s="34"/>
      <c r="K20" s="34"/>
      <c r="L20" s="34"/>
      <c r="M20" s="50" t="s">
        <v>68</v>
      </c>
    </row>
    <row r="21" spans="2:13" ht="97.5" customHeight="1">
      <c r="B21" s="24">
        <v>5</v>
      </c>
      <c r="C21" s="35" t="s">
        <v>78</v>
      </c>
      <c r="D21" s="66" t="s">
        <v>52</v>
      </c>
      <c r="E21" s="67"/>
      <c r="F21" s="40" t="s">
        <v>201</v>
      </c>
      <c r="G21" s="34"/>
      <c r="H21" s="34">
        <v>0</v>
      </c>
      <c r="I21" s="36">
        <v>0.1</v>
      </c>
      <c r="J21" s="34"/>
      <c r="K21" s="34"/>
      <c r="L21" s="34"/>
      <c r="M21" s="50" t="s">
        <v>202</v>
      </c>
    </row>
    <row r="22" spans="2:13" ht="25.15" customHeight="1">
      <c r="B22" s="90" t="s">
        <v>73</v>
      </c>
      <c r="C22" s="90"/>
      <c r="D22" s="90"/>
      <c r="E22" s="90"/>
      <c r="F22" s="90"/>
      <c r="G22" s="90"/>
      <c r="H22" s="90"/>
      <c r="I22" s="27">
        <f>SUM(I17:I21)</f>
        <v>0.79999999999999993</v>
      </c>
      <c r="J22" s="80"/>
      <c r="K22" s="80"/>
      <c r="L22" s="28">
        <f>SUM(L17:L21)</f>
        <v>0</v>
      </c>
      <c r="M22" s="29"/>
    </row>
    <row r="23" spans="2:13" ht="15" customHeight="1">
      <c r="B23" s="2"/>
      <c r="E23" s="3"/>
      <c r="F23" s="23">
        <f>COUNTA(F17:F21)</f>
        <v>5</v>
      </c>
    </row>
    <row r="24" spans="2:13" ht="15" customHeight="1">
      <c r="B24" s="2"/>
      <c r="E24" s="3"/>
    </row>
    <row r="25" spans="2:13" ht="15" customHeight="1">
      <c r="B25" s="9" t="s">
        <v>74</v>
      </c>
      <c r="E25" s="3"/>
    </row>
    <row r="26" spans="2:13" ht="49.9" customHeight="1">
      <c r="B26" s="88" t="s">
        <v>75</v>
      </c>
      <c r="C26" s="89"/>
      <c r="D26" s="89" t="s">
        <v>12</v>
      </c>
      <c r="E26" s="89"/>
      <c r="F26" s="89"/>
      <c r="G26" s="20" t="s">
        <v>13</v>
      </c>
      <c r="H26" s="20" t="s">
        <v>14</v>
      </c>
      <c r="I26" s="20" t="s">
        <v>15</v>
      </c>
      <c r="J26" s="20" t="s">
        <v>16</v>
      </c>
      <c r="K26" s="20" t="s">
        <v>17</v>
      </c>
      <c r="L26" s="19" t="s">
        <v>76</v>
      </c>
      <c r="M26" s="19" t="s">
        <v>77</v>
      </c>
    </row>
    <row r="27" spans="2:13" s="6" customFormat="1" ht="13.9" customHeight="1">
      <c r="B27" s="74" t="s">
        <v>20</v>
      </c>
      <c r="C27" s="74"/>
      <c r="D27" s="74" t="s">
        <v>21</v>
      </c>
      <c r="E27" s="74"/>
      <c r="F27" s="74"/>
      <c r="G27" s="18" t="s">
        <v>22</v>
      </c>
      <c r="H27" s="18" t="s">
        <v>23</v>
      </c>
      <c r="I27" s="18" t="s">
        <v>24</v>
      </c>
      <c r="J27" s="18" t="s">
        <v>25</v>
      </c>
      <c r="K27" s="18" t="s">
        <v>26</v>
      </c>
      <c r="L27" s="18" t="s">
        <v>27</v>
      </c>
      <c r="M27" s="18" t="s">
        <v>28</v>
      </c>
    </row>
    <row r="28" spans="2:13" ht="62.25" customHeight="1">
      <c r="B28" s="34">
        <v>6</v>
      </c>
      <c r="C28" s="35" t="s">
        <v>203</v>
      </c>
      <c r="D28" s="72" t="s">
        <v>56</v>
      </c>
      <c r="E28" s="72"/>
      <c r="F28" s="40" t="s">
        <v>204</v>
      </c>
      <c r="G28" s="34" t="s">
        <v>32</v>
      </c>
      <c r="H28" s="34">
        <v>100</v>
      </c>
      <c r="I28" s="36">
        <v>0.1</v>
      </c>
      <c r="J28" s="34"/>
      <c r="K28" s="34"/>
      <c r="L28" s="34"/>
      <c r="M28" s="50" t="s">
        <v>205</v>
      </c>
    </row>
    <row r="29" spans="2:13" ht="25.15" customHeight="1">
      <c r="B29" s="84" t="s">
        <v>73</v>
      </c>
      <c r="C29" s="84"/>
      <c r="D29" s="84"/>
      <c r="E29" s="84"/>
      <c r="F29" s="84"/>
      <c r="G29" s="84"/>
      <c r="H29" s="84"/>
      <c r="I29" s="30">
        <f>SUM(I28:I28)</f>
        <v>0.1</v>
      </c>
      <c r="J29" s="81"/>
      <c r="K29" s="81"/>
      <c r="L29" s="31">
        <f>SUM(L28:L28)</f>
        <v>0</v>
      </c>
      <c r="M29" s="32"/>
    </row>
    <row r="30" spans="2:13" ht="15" customHeight="1">
      <c r="E30" s="3"/>
    </row>
    <row r="31" spans="2:13" ht="15" customHeight="1">
      <c r="E31" s="3"/>
    </row>
    <row r="32" spans="2:13" ht="15" customHeight="1">
      <c r="B32" s="8" t="s">
        <v>100</v>
      </c>
      <c r="E32" s="3"/>
    </row>
    <row r="33" spans="2:13" ht="49.9" customHeight="1">
      <c r="B33" s="85" t="s">
        <v>101</v>
      </c>
      <c r="C33" s="78"/>
      <c r="D33" s="78" t="s">
        <v>12</v>
      </c>
      <c r="E33" s="78"/>
      <c r="F33" s="78"/>
      <c r="G33" s="16" t="s">
        <v>13</v>
      </c>
      <c r="H33" s="16" t="s">
        <v>14</v>
      </c>
      <c r="I33" s="16" t="s">
        <v>15</v>
      </c>
      <c r="J33" s="16" t="s">
        <v>16</v>
      </c>
      <c r="K33" s="16" t="s">
        <v>17</v>
      </c>
      <c r="L33" s="15" t="s">
        <v>102</v>
      </c>
      <c r="M33" s="15" t="s">
        <v>77</v>
      </c>
    </row>
    <row r="34" spans="2:13" ht="13.9" customHeight="1">
      <c r="B34" s="77" t="s">
        <v>20</v>
      </c>
      <c r="C34" s="77"/>
      <c r="D34" s="77" t="s">
        <v>21</v>
      </c>
      <c r="E34" s="77"/>
      <c r="F34" s="77"/>
      <c r="G34" s="17" t="s">
        <v>22</v>
      </c>
      <c r="H34" s="17" t="s">
        <v>23</v>
      </c>
      <c r="I34" s="17" t="s">
        <v>24</v>
      </c>
      <c r="J34" s="17" t="s">
        <v>25</v>
      </c>
      <c r="K34" s="17" t="s">
        <v>26</v>
      </c>
      <c r="L34" s="17" t="s">
        <v>27</v>
      </c>
      <c r="M34" s="17" t="s">
        <v>28</v>
      </c>
    </row>
    <row r="35" spans="2:13" ht="49.9" customHeight="1">
      <c r="B35" s="34"/>
      <c r="C35" s="53" t="s">
        <v>129</v>
      </c>
      <c r="D35" s="72"/>
      <c r="E35" s="72"/>
      <c r="F35" s="40"/>
      <c r="G35" s="34"/>
      <c r="H35" s="34"/>
      <c r="I35" s="36">
        <v>0.1</v>
      </c>
      <c r="J35" s="34"/>
      <c r="K35" s="34"/>
      <c r="L35" s="34"/>
      <c r="M35" s="50"/>
    </row>
    <row r="36" spans="2:13" ht="25.15" customHeight="1">
      <c r="B36" s="82" t="s">
        <v>73</v>
      </c>
      <c r="C36" s="82"/>
      <c r="D36" s="82"/>
      <c r="E36" s="82"/>
      <c r="F36" s="82"/>
      <c r="G36" s="82"/>
      <c r="H36" s="82"/>
      <c r="I36" s="30">
        <f>SUM(I35:I35)</f>
        <v>0.1</v>
      </c>
      <c r="J36" s="83"/>
      <c r="K36" s="83"/>
      <c r="L36" s="31">
        <f>SUM(L35:L35)</f>
        <v>0</v>
      </c>
      <c r="M36" s="33"/>
    </row>
    <row r="37" spans="2:13" ht="14.45">
      <c r="E37" s="3"/>
    </row>
    <row r="38" spans="2:13" ht="14.45">
      <c r="E38" s="3"/>
    </row>
    <row r="39" spans="2:13" ht="14.45">
      <c r="E39" s="3"/>
      <c r="I39" s="49">
        <f>SUM(I22,I29,I36)</f>
        <v>0.99999999999999989</v>
      </c>
    </row>
    <row r="40" spans="2:13" ht="14.45">
      <c r="E40" s="3"/>
    </row>
    <row r="41" spans="2:13" ht="14.45">
      <c r="E41" s="3"/>
    </row>
    <row r="42" spans="2:13" ht="14.45">
      <c r="E42" s="3"/>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ht="14.45">
      <c r="E63" s="3"/>
    </row>
    <row r="64" spans="5:5" ht="14.45">
      <c r="E64" s="3"/>
    </row>
    <row r="65" spans="5:5" ht="14.4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sheetData>
  <mergeCells count="31">
    <mergeCell ref="B15:C15"/>
    <mergeCell ref="D15:F15"/>
    <mergeCell ref="B16:C16"/>
    <mergeCell ref="D16:F16"/>
    <mergeCell ref="B6:C6"/>
    <mergeCell ref="B7:C7"/>
    <mergeCell ref="B8:C8"/>
    <mergeCell ref="B9:C9"/>
    <mergeCell ref="B10:C10"/>
    <mergeCell ref="B11:C11"/>
    <mergeCell ref="D28:E28"/>
    <mergeCell ref="B22:H22"/>
    <mergeCell ref="D19:E19"/>
    <mergeCell ref="D20:E20"/>
    <mergeCell ref="D21:E21"/>
    <mergeCell ref="B36:H36"/>
    <mergeCell ref="J36:K36"/>
    <mergeCell ref="D18:E18"/>
    <mergeCell ref="D17:E17"/>
    <mergeCell ref="D35:E35"/>
    <mergeCell ref="B29:H29"/>
    <mergeCell ref="J29:K29"/>
    <mergeCell ref="B33:C33"/>
    <mergeCell ref="D33:F33"/>
    <mergeCell ref="B34:C34"/>
    <mergeCell ref="D34:F34"/>
    <mergeCell ref="J22:K22"/>
    <mergeCell ref="B26:C26"/>
    <mergeCell ref="D26:F26"/>
    <mergeCell ref="B27:C27"/>
    <mergeCell ref="D27:F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S20"/>
  <sheetViews>
    <sheetView showGridLines="0" topLeftCell="A10" zoomScale="80" zoomScaleNormal="80" workbookViewId="0">
      <selection activeCell="F17" sqref="F17"/>
    </sheetView>
  </sheetViews>
  <sheetFormatPr defaultRowHeight="15"/>
  <cols>
    <col min="2" max="2" width="4.7109375" customWidth="1"/>
    <col min="3" max="3" width="42.7109375" customWidth="1"/>
    <col min="4" max="4" width="2.7109375" customWidth="1"/>
    <col min="5" max="5" width="3.7109375" customWidth="1"/>
    <col min="6" max="6" width="80.7109375" customWidth="1"/>
    <col min="7" max="9" width="20.7109375" customWidth="1"/>
    <col min="10" max="10" width="13.28515625" customWidth="1"/>
  </cols>
  <sheetData>
    <row r="2" spans="2:19" ht="18">
      <c r="B2" s="11" t="s">
        <v>103</v>
      </c>
    </row>
    <row r="3" spans="2:19" ht="18">
      <c r="B3" s="7" t="s">
        <v>206</v>
      </c>
    </row>
    <row r="6" spans="2:19" ht="25.15" customHeight="1">
      <c r="B6" s="92" t="s">
        <v>105</v>
      </c>
      <c r="C6" s="92"/>
      <c r="D6" s="92" t="s">
        <v>12</v>
      </c>
      <c r="E6" s="92"/>
      <c r="F6" s="92"/>
      <c r="G6" s="96" t="s">
        <v>131</v>
      </c>
      <c r="H6" s="96"/>
      <c r="I6" s="96"/>
      <c r="J6" s="94" t="s">
        <v>107</v>
      </c>
      <c r="Q6" s="41"/>
      <c r="R6" s="41"/>
      <c r="S6" s="41"/>
    </row>
    <row r="7" spans="2:19" ht="15.75">
      <c r="B7" s="93"/>
      <c r="C7" s="93"/>
      <c r="D7" s="93"/>
      <c r="E7" s="93"/>
      <c r="F7" s="93"/>
      <c r="G7" s="46" t="s">
        <v>207</v>
      </c>
      <c r="H7" s="56" t="s">
        <v>208</v>
      </c>
      <c r="I7" s="56" t="s">
        <v>209</v>
      </c>
      <c r="J7" s="95"/>
    </row>
    <row r="8" spans="2:19" ht="25.15" customHeight="1">
      <c r="B8" s="34">
        <v>1</v>
      </c>
      <c r="C8" s="25" t="s">
        <v>29</v>
      </c>
      <c r="D8" s="73" t="s">
        <v>30</v>
      </c>
      <c r="E8" s="73"/>
      <c r="F8" s="40" t="s">
        <v>35</v>
      </c>
      <c r="G8" s="44"/>
      <c r="H8" s="44" t="s">
        <v>112</v>
      </c>
      <c r="I8" s="44" t="s">
        <v>112</v>
      </c>
      <c r="J8" s="44"/>
    </row>
    <row r="9" spans="2:19" ht="21">
      <c r="B9" s="24">
        <v>2</v>
      </c>
      <c r="C9" s="25" t="s">
        <v>47</v>
      </c>
      <c r="D9" s="66" t="s">
        <v>39</v>
      </c>
      <c r="E9" s="67"/>
      <c r="F9" s="25" t="s">
        <v>210</v>
      </c>
      <c r="G9" s="44" t="s">
        <v>113</v>
      </c>
      <c r="H9" s="44" t="s">
        <v>112</v>
      </c>
      <c r="I9" s="44" t="s">
        <v>112</v>
      </c>
      <c r="J9" s="44"/>
    </row>
    <row r="10" spans="2:19" ht="45">
      <c r="B10" s="24">
        <v>3</v>
      </c>
      <c r="C10" s="47" t="s">
        <v>59</v>
      </c>
      <c r="D10" s="66" t="s">
        <v>44</v>
      </c>
      <c r="E10" s="67"/>
      <c r="F10" s="25" t="s">
        <v>116</v>
      </c>
      <c r="G10" s="44" t="s">
        <v>112</v>
      </c>
      <c r="H10" s="44" t="s">
        <v>112</v>
      </c>
      <c r="I10" s="44" t="s">
        <v>112</v>
      </c>
      <c r="J10" s="44"/>
    </row>
    <row r="11" spans="2:19" ht="31.9" customHeight="1">
      <c r="B11" s="34">
        <v>4</v>
      </c>
      <c r="C11" s="35" t="s">
        <v>114</v>
      </c>
      <c r="D11" s="72" t="s">
        <v>48</v>
      </c>
      <c r="E11" s="72"/>
      <c r="F11" s="40" t="s">
        <v>67</v>
      </c>
      <c r="G11" s="44"/>
      <c r="H11" s="44"/>
      <c r="I11" s="61" t="s">
        <v>111</v>
      </c>
      <c r="J11" s="44"/>
    </row>
    <row r="12" spans="2:19" ht="30">
      <c r="B12" s="24">
        <v>5</v>
      </c>
      <c r="C12" s="35" t="s">
        <v>78</v>
      </c>
      <c r="D12" s="66" t="s">
        <v>52</v>
      </c>
      <c r="E12" s="67"/>
      <c r="F12" s="40" t="s">
        <v>201</v>
      </c>
      <c r="G12" s="44"/>
      <c r="H12" s="61" t="s">
        <v>111</v>
      </c>
      <c r="I12" s="42"/>
      <c r="J12" s="44"/>
    </row>
    <row r="13" spans="2:19" ht="30">
      <c r="B13" s="34">
        <v>6</v>
      </c>
      <c r="C13" s="35" t="s">
        <v>203</v>
      </c>
      <c r="D13" s="72" t="s">
        <v>56</v>
      </c>
      <c r="E13" s="72"/>
      <c r="F13" s="65" t="s">
        <v>211</v>
      </c>
      <c r="G13" s="61" t="s">
        <v>111</v>
      </c>
      <c r="H13" s="43"/>
      <c r="I13" s="43"/>
      <c r="J13" s="42"/>
    </row>
    <row r="16" spans="2:19" ht="21">
      <c r="G16" s="59"/>
      <c r="H16" s="59"/>
      <c r="I16" s="59"/>
    </row>
    <row r="19" spans="9:9" ht="14.45">
      <c r="I19" t="s">
        <v>134</v>
      </c>
    </row>
    <row r="20" spans="9:9" ht="14.45">
      <c r="I20" t="s">
        <v>134</v>
      </c>
    </row>
  </sheetData>
  <mergeCells count="10">
    <mergeCell ref="D11:E11"/>
    <mergeCell ref="D12:E12"/>
    <mergeCell ref="D13:E13"/>
    <mergeCell ref="B6:C7"/>
    <mergeCell ref="D6:F7"/>
    <mergeCell ref="G6:I6"/>
    <mergeCell ref="J6:J7"/>
    <mergeCell ref="D8:E8"/>
    <mergeCell ref="D9:E9"/>
    <mergeCell ref="D10:E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66FF66"/>
  </sheetPr>
  <dimension ref="B1:O78"/>
  <sheetViews>
    <sheetView showGridLines="0" topLeftCell="A31" zoomScale="80" zoomScaleNormal="80" workbookViewId="0">
      <selection activeCell="F19" sqref="F19"/>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212</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28.9">
      <c r="B17" s="24">
        <v>1</v>
      </c>
      <c r="C17" s="25" t="s">
        <v>47</v>
      </c>
      <c r="D17" s="66" t="s">
        <v>30</v>
      </c>
      <c r="E17" s="67"/>
      <c r="F17" s="25" t="s">
        <v>213</v>
      </c>
      <c r="G17" s="34"/>
      <c r="H17" s="34"/>
      <c r="I17" s="36">
        <v>0.15</v>
      </c>
      <c r="J17" s="34"/>
      <c r="K17" s="34"/>
      <c r="L17" s="34"/>
      <c r="M17" s="50" t="s">
        <v>214</v>
      </c>
    </row>
    <row r="18" spans="2:13" ht="43.15">
      <c r="B18" s="24">
        <v>2</v>
      </c>
      <c r="C18" s="47" t="s">
        <v>59</v>
      </c>
      <c r="D18" s="66" t="s">
        <v>39</v>
      </c>
      <c r="E18" s="67"/>
      <c r="F18" s="25" t="s">
        <v>116</v>
      </c>
      <c r="G18" s="34" t="s">
        <v>117</v>
      </c>
      <c r="H18" s="34">
        <v>0</v>
      </c>
      <c r="I18" s="36">
        <v>0.05</v>
      </c>
      <c r="J18" s="34"/>
      <c r="K18" s="34"/>
      <c r="L18" s="34"/>
      <c r="M18" s="50" t="s">
        <v>118</v>
      </c>
    </row>
    <row r="19" spans="2:13" ht="96.6">
      <c r="B19" s="34">
        <v>3</v>
      </c>
      <c r="C19" s="35" t="s">
        <v>203</v>
      </c>
      <c r="D19" s="72" t="s">
        <v>44</v>
      </c>
      <c r="E19" s="72"/>
      <c r="F19" s="40" t="s">
        <v>215</v>
      </c>
      <c r="G19" s="34" t="s">
        <v>32</v>
      </c>
      <c r="H19" s="34">
        <v>100</v>
      </c>
      <c r="I19" s="63">
        <v>0.2</v>
      </c>
      <c r="J19" s="34"/>
      <c r="K19" s="34"/>
      <c r="L19" s="34"/>
      <c r="M19" s="50" t="s">
        <v>216</v>
      </c>
    </row>
    <row r="20" spans="2:13" ht="25.15" customHeight="1">
      <c r="B20" s="90" t="s">
        <v>73</v>
      </c>
      <c r="C20" s="90"/>
      <c r="D20" s="90"/>
      <c r="E20" s="90"/>
      <c r="F20" s="90"/>
      <c r="G20" s="90"/>
      <c r="H20" s="90"/>
      <c r="I20" s="27">
        <f>SUM(I17:I19)</f>
        <v>0.4</v>
      </c>
      <c r="J20" s="80"/>
      <c r="K20" s="80"/>
      <c r="L20" s="28">
        <f>SUM(L17:L19)</f>
        <v>0</v>
      </c>
      <c r="M20" s="29"/>
    </row>
    <row r="21" spans="2:13" ht="15" customHeight="1">
      <c r="B21" s="2"/>
      <c r="E21" s="3"/>
      <c r="F21" s="23">
        <f>COUNTA(F17:F19)</f>
        <v>3</v>
      </c>
    </row>
    <row r="22" spans="2:13" ht="15" customHeight="1">
      <c r="B22" s="2"/>
      <c r="E22" s="3"/>
    </row>
    <row r="23" spans="2:13" ht="15" customHeight="1">
      <c r="B23" s="9" t="s">
        <v>74</v>
      </c>
      <c r="E23" s="3"/>
    </row>
    <row r="24" spans="2:13" ht="49.9" customHeight="1">
      <c r="B24" s="88" t="s">
        <v>75</v>
      </c>
      <c r="C24" s="89"/>
      <c r="D24" s="89" t="s">
        <v>12</v>
      </c>
      <c r="E24" s="89"/>
      <c r="F24" s="89"/>
      <c r="G24" s="20" t="s">
        <v>13</v>
      </c>
      <c r="H24" s="20" t="s">
        <v>14</v>
      </c>
      <c r="I24" s="20" t="s">
        <v>15</v>
      </c>
      <c r="J24" s="20" t="s">
        <v>16</v>
      </c>
      <c r="K24" s="20" t="s">
        <v>17</v>
      </c>
      <c r="L24" s="19" t="s">
        <v>76</v>
      </c>
      <c r="M24" s="19" t="s">
        <v>77</v>
      </c>
    </row>
    <row r="25" spans="2:13" s="6" customFormat="1" ht="13.9" customHeight="1">
      <c r="B25" s="74" t="s">
        <v>20</v>
      </c>
      <c r="C25" s="74"/>
      <c r="D25" s="74" t="s">
        <v>21</v>
      </c>
      <c r="E25" s="74"/>
      <c r="F25" s="74"/>
      <c r="G25" s="18" t="s">
        <v>22</v>
      </c>
      <c r="H25" s="18" t="s">
        <v>23</v>
      </c>
      <c r="I25" s="18" t="s">
        <v>24</v>
      </c>
      <c r="J25" s="18" t="s">
        <v>25</v>
      </c>
      <c r="K25" s="18" t="s">
        <v>26</v>
      </c>
      <c r="L25" s="18" t="s">
        <v>27</v>
      </c>
      <c r="M25" s="18" t="s">
        <v>28</v>
      </c>
    </row>
    <row r="26" spans="2:13" ht="58.9" customHeight="1">
      <c r="B26" s="34">
        <v>4</v>
      </c>
      <c r="C26" s="35" t="s">
        <v>217</v>
      </c>
      <c r="D26" s="72" t="s">
        <v>48</v>
      </c>
      <c r="E26" s="72"/>
      <c r="F26" s="40" t="s">
        <v>218</v>
      </c>
      <c r="G26" s="45" t="s">
        <v>219</v>
      </c>
      <c r="H26" s="34"/>
      <c r="I26" s="60">
        <v>0.15</v>
      </c>
      <c r="J26" s="34"/>
      <c r="K26" s="34"/>
      <c r="L26" s="34"/>
      <c r="M26" s="50" t="s">
        <v>58</v>
      </c>
    </row>
    <row r="27" spans="2:13" ht="66" customHeight="1">
      <c r="B27" s="34">
        <v>5</v>
      </c>
      <c r="C27" s="35" t="s">
        <v>220</v>
      </c>
      <c r="D27" s="72" t="s">
        <v>52</v>
      </c>
      <c r="E27" s="72"/>
      <c r="F27" s="40" t="s">
        <v>157</v>
      </c>
      <c r="G27" s="45" t="s">
        <v>32</v>
      </c>
      <c r="H27" s="34">
        <v>100</v>
      </c>
      <c r="I27" s="36">
        <v>0.15</v>
      </c>
      <c r="J27" s="34"/>
      <c r="K27" s="34"/>
      <c r="L27" s="34"/>
      <c r="M27" s="50" t="s">
        <v>121</v>
      </c>
    </row>
    <row r="28" spans="2:13" ht="52.5" customHeight="1">
      <c r="B28" s="34">
        <v>6</v>
      </c>
      <c r="C28" s="35" t="s">
        <v>221</v>
      </c>
      <c r="D28" s="66" t="s">
        <v>56</v>
      </c>
      <c r="E28" s="67"/>
      <c r="F28" s="40" t="s">
        <v>222</v>
      </c>
      <c r="G28" s="45"/>
      <c r="H28" s="34"/>
      <c r="I28" s="36">
        <v>0.2</v>
      </c>
      <c r="J28" s="34"/>
      <c r="K28" s="34"/>
      <c r="L28" s="34"/>
      <c r="M28" s="50" t="s">
        <v>58</v>
      </c>
    </row>
    <row r="29" spans="2:13" ht="25.15" customHeight="1">
      <c r="B29" s="84" t="s">
        <v>73</v>
      </c>
      <c r="C29" s="84"/>
      <c r="D29" s="84"/>
      <c r="E29" s="84"/>
      <c r="F29" s="84"/>
      <c r="G29" s="84"/>
      <c r="H29" s="84"/>
      <c r="I29" s="30">
        <f>SUM(I26:I28)</f>
        <v>0.5</v>
      </c>
      <c r="J29" s="81"/>
      <c r="K29" s="81"/>
      <c r="L29" s="31">
        <f>SUM(L26:L27)</f>
        <v>0</v>
      </c>
      <c r="M29" s="32"/>
    </row>
    <row r="30" spans="2:13" ht="15" customHeight="1">
      <c r="E30" s="3"/>
    </row>
    <row r="31" spans="2:13" ht="15" customHeight="1">
      <c r="E31" s="3"/>
    </row>
    <row r="32" spans="2:13" ht="15" customHeight="1">
      <c r="B32" s="8" t="s">
        <v>100</v>
      </c>
      <c r="E32" s="3"/>
    </row>
    <row r="33" spans="2:13" ht="49.9" customHeight="1">
      <c r="B33" s="85" t="s">
        <v>101</v>
      </c>
      <c r="C33" s="78"/>
      <c r="D33" s="78" t="s">
        <v>12</v>
      </c>
      <c r="E33" s="78"/>
      <c r="F33" s="78"/>
      <c r="G33" s="16" t="s">
        <v>13</v>
      </c>
      <c r="H33" s="16" t="s">
        <v>14</v>
      </c>
      <c r="I33" s="16" t="s">
        <v>15</v>
      </c>
      <c r="J33" s="16" t="s">
        <v>16</v>
      </c>
      <c r="K33" s="16" t="s">
        <v>17</v>
      </c>
      <c r="L33" s="15" t="s">
        <v>102</v>
      </c>
      <c r="M33" s="15" t="s">
        <v>77</v>
      </c>
    </row>
    <row r="34" spans="2:13" ht="13.9" customHeight="1">
      <c r="B34" s="77" t="s">
        <v>20</v>
      </c>
      <c r="C34" s="77"/>
      <c r="D34" s="77" t="s">
        <v>21</v>
      </c>
      <c r="E34" s="77"/>
      <c r="F34" s="77"/>
      <c r="G34" s="17" t="s">
        <v>22</v>
      </c>
      <c r="H34" s="17" t="s">
        <v>23</v>
      </c>
      <c r="I34" s="17" t="s">
        <v>24</v>
      </c>
      <c r="J34" s="17" t="s">
        <v>25</v>
      </c>
      <c r="K34" s="17" t="s">
        <v>26</v>
      </c>
      <c r="L34" s="17" t="s">
        <v>27</v>
      </c>
      <c r="M34" s="17" t="s">
        <v>28</v>
      </c>
    </row>
    <row r="35" spans="2:13" ht="49.9" customHeight="1">
      <c r="B35" s="34"/>
      <c r="C35" s="53" t="s">
        <v>129</v>
      </c>
      <c r="D35" s="72"/>
      <c r="E35" s="72"/>
      <c r="F35" s="40"/>
      <c r="G35" s="34"/>
      <c r="H35" s="34"/>
      <c r="I35" s="36">
        <v>0.1</v>
      </c>
      <c r="J35" s="34"/>
      <c r="K35" s="34"/>
      <c r="L35" s="34"/>
      <c r="M35" s="37"/>
    </row>
    <row r="36" spans="2:13" ht="25.15" customHeight="1">
      <c r="B36" s="82" t="s">
        <v>73</v>
      </c>
      <c r="C36" s="82"/>
      <c r="D36" s="82"/>
      <c r="E36" s="82"/>
      <c r="F36" s="82"/>
      <c r="G36" s="82"/>
      <c r="H36" s="82"/>
      <c r="I36" s="30">
        <f>SUM(I35:I35)</f>
        <v>0.1</v>
      </c>
      <c r="J36" s="83"/>
      <c r="K36" s="83"/>
      <c r="L36" s="31">
        <f>SUM(L35:L35)</f>
        <v>0</v>
      </c>
      <c r="M36" s="33"/>
    </row>
    <row r="37" spans="2:13" ht="14.45">
      <c r="E37" s="3"/>
    </row>
    <row r="38" spans="2:13" ht="14.45">
      <c r="E38" s="3"/>
    </row>
    <row r="39" spans="2:13" ht="14.45">
      <c r="E39" s="3"/>
      <c r="I39" s="49">
        <f>SUM(I20,I29,I36)</f>
        <v>1</v>
      </c>
    </row>
    <row r="40" spans="2:13" ht="14.45">
      <c r="E40" s="3"/>
    </row>
    <row r="41" spans="2:13" ht="14.45">
      <c r="E41" s="3"/>
    </row>
    <row r="42" spans="2:13" ht="14.45">
      <c r="E42" s="3"/>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ht="14.45">
      <c r="E63" s="3"/>
    </row>
    <row r="64" spans="5:5" ht="14.45">
      <c r="E64" s="3"/>
    </row>
    <row r="65" spans="5:5" ht="14.45">
      <c r="E65" s="3"/>
    </row>
    <row r="66" spans="5:5" ht="14.45">
      <c r="E66" s="3"/>
    </row>
    <row r="67" spans="5:5" ht="14.45">
      <c r="E67" s="3"/>
    </row>
    <row r="68" spans="5:5" ht="14.45">
      <c r="E68" s="3"/>
    </row>
    <row r="69" spans="5:5" ht="14.45">
      <c r="E69" s="3"/>
    </row>
    <row r="70" spans="5:5" ht="14.45">
      <c r="E70" s="3"/>
    </row>
    <row r="71" spans="5:5" ht="14.45">
      <c r="E71" s="3"/>
    </row>
    <row r="72" spans="5:5" ht="14.45">
      <c r="E72" s="3"/>
    </row>
    <row r="73" spans="5:5">
      <c r="E73" s="3"/>
    </row>
    <row r="74" spans="5:5">
      <c r="E74" s="3"/>
    </row>
    <row r="75" spans="5:5">
      <c r="E75" s="3"/>
    </row>
    <row r="76" spans="5:5">
      <c r="E76" s="3"/>
    </row>
    <row r="77" spans="5:5">
      <c r="E77" s="3"/>
    </row>
    <row r="78" spans="5:5">
      <c r="E78" s="3"/>
    </row>
  </sheetData>
  <mergeCells count="31">
    <mergeCell ref="J36:K36"/>
    <mergeCell ref="B33:C33"/>
    <mergeCell ref="D33:F33"/>
    <mergeCell ref="B34:C34"/>
    <mergeCell ref="D34:F34"/>
    <mergeCell ref="D35:E35"/>
    <mergeCell ref="B36:H36"/>
    <mergeCell ref="J29:K29"/>
    <mergeCell ref="B20:H20"/>
    <mergeCell ref="J20:K20"/>
    <mergeCell ref="B24:C24"/>
    <mergeCell ref="D24:F24"/>
    <mergeCell ref="B25:C25"/>
    <mergeCell ref="D25:F25"/>
    <mergeCell ref="D26:E26"/>
    <mergeCell ref="D27:E27"/>
    <mergeCell ref="B29:H29"/>
    <mergeCell ref="D18:E18"/>
    <mergeCell ref="D19:E19"/>
    <mergeCell ref="D28:E28"/>
    <mergeCell ref="D17:E17"/>
    <mergeCell ref="B6:C6"/>
    <mergeCell ref="B7:C7"/>
    <mergeCell ref="B8:C8"/>
    <mergeCell ref="B9:C9"/>
    <mergeCell ref="B10:C10"/>
    <mergeCell ref="B11:C11"/>
    <mergeCell ref="B15:C15"/>
    <mergeCell ref="D15:F15"/>
    <mergeCell ref="B16:C16"/>
    <mergeCell ref="D16:F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66FF66"/>
  </sheetPr>
  <dimension ref="B1:O78"/>
  <sheetViews>
    <sheetView showGridLines="0" topLeftCell="A28" zoomScale="80" zoomScaleNormal="80" workbookViewId="0">
      <selection activeCell="P48" sqref="P48"/>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223</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224</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2.25" customHeight="1">
      <c r="B17" s="34">
        <v>1</v>
      </c>
      <c r="C17" s="25" t="s">
        <v>29</v>
      </c>
      <c r="D17" s="73" t="s">
        <v>30</v>
      </c>
      <c r="E17" s="73"/>
      <c r="F17" s="40" t="s">
        <v>225</v>
      </c>
      <c r="G17" s="34" t="s">
        <v>36</v>
      </c>
      <c r="H17" s="34"/>
      <c r="I17" s="36">
        <v>0.2</v>
      </c>
      <c r="J17" s="34"/>
      <c r="K17" s="34"/>
      <c r="L17" s="34"/>
      <c r="M17" s="50" t="s">
        <v>226</v>
      </c>
    </row>
    <row r="18" spans="2:13" ht="28.9">
      <c r="B18" s="24">
        <v>2</v>
      </c>
      <c r="C18" s="25" t="s">
        <v>47</v>
      </c>
      <c r="D18" s="66" t="s">
        <v>39</v>
      </c>
      <c r="E18" s="67"/>
      <c r="F18" s="25" t="s">
        <v>227</v>
      </c>
      <c r="G18" s="34"/>
      <c r="H18" s="34"/>
      <c r="I18" s="36">
        <v>0.15</v>
      </c>
      <c r="J18" s="34"/>
      <c r="K18" s="34"/>
      <c r="L18" s="34"/>
      <c r="M18" s="50" t="s">
        <v>228</v>
      </c>
    </row>
    <row r="19" spans="2:13" ht="43.15">
      <c r="B19" s="24">
        <v>3</v>
      </c>
      <c r="C19" s="47" t="s">
        <v>59</v>
      </c>
      <c r="D19" s="66" t="s">
        <v>44</v>
      </c>
      <c r="E19" s="67"/>
      <c r="F19" s="25" t="s">
        <v>116</v>
      </c>
      <c r="G19" s="34" t="s">
        <v>117</v>
      </c>
      <c r="H19" s="34">
        <v>0</v>
      </c>
      <c r="I19" s="36">
        <v>0.05</v>
      </c>
      <c r="J19" s="34"/>
      <c r="K19" s="34"/>
      <c r="L19" s="34"/>
      <c r="M19" s="50" t="s">
        <v>118</v>
      </c>
    </row>
    <row r="20" spans="2:13" ht="69">
      <c r="B20" s="24">
        <v>4</v>
      </c>
      <c r="C20" s="35" t="s">
        <v>229</v>
      </c>
      <c r="D20" s="66" t="s">
        <v>48</v>
      </c>
      <c r="E20" s="67"/>
      <c r="F20" s="40" t="s">
        <v>201</v>
      </c>
      <c r="G20" s="34"/>
      <c r="H20" s="34">
        <v>0</v>
      </c>
      <c r="I20" s="36">
        <v>0.2</v>
      </c>
      <c r="J20" s="34"/>
      <c r="K20" s="34"/>
      <c r="L20" s="34"/>
      <c r="M20" s="50" t="s">
        <v>230</v>
      </c>
    </row>
    <row r="21" spans="2:13" ht="25.15" customHeight="1">
      <c r="B21" s="90" t="s">
        <v>73</v>
      </c>
      <c r="C21" s="90"/>
      <c r="D21" s="90"/>
      <c r="E21" s="90"/>
      <c r="F21" s="90"/>
      <c r="G21" s="90"/>
      <c r="H21" s="90"/>
      <c r="I21" s="27">
        <f>SUM(I17:I20)</f>
        <v>0.6</v>
      </c>
      <c r="J21" s="80"/>
      <c r="K21" s="80"/>
      <c r="L21" s="28">
        <f>SUM(L17:L20)</f>
        <v>0</v>
      </c>
      <c r="M21" s="29"/>
    </row>
    <row r="22" spans="2:13" ht="15" customHeight="1">
      <c r="B22" s="2"/>
      <c r="E22" s="3"/>
      <c r="F22" s="23">
        <f>COUNTA(F17:F20)</f>
        <v>4</v>
      </c>
    </row>
    <row r="23" spans="2:13" ht="15" customHeight="1">
      <c r="B23" s="2"/>
      <c r="E23" s="3"/>
    </row>
    <row r="24" spans="2:13" ht="15" customHeight="1">
      <c r="B24" s="9" t="s">
        <v>74</v>
      </c>
      <c r="E24" s="3"/>
    </row>
    <row r="25" spans="2:13" ht="49.9" customHeight="1">
      <c r="B25" s="88" t="s">
        <v>75</v>
      </c>
      <c r="C25" s="89"/>
      <c r="D25" s="89" t="s">
        <v>12</v>
      </c>
      <c r="E25" s="89"/>
      <c r="F25" s="89"/>
      <c r="G25" s="20" t="s">
        <v>13</v>
      </c>
      <c r="H25" s="20" t="s">
        <v>14</v>
      </c>
      <c r="I25" s="20" t="s">
        <v>15</v>
      </c>
      <c r="J25" s="20" t="s">
        <v>16</v>
      </c>
      <c r="K25" s="20" t="s">
        <v>17</v>
      </c>
      <c r="L25" s="19" t="s">
        <v>76</v>
      </c>
      <c r="M25" s="19" t="s">
        <v>77</v>
      </c>
    </row>
    <row r="26" spans="2:13" s="6" customFormat="1" ht="13.9" customHeight="1">
      <c r="B26" s="74" t="s">
        <v>20</v>
      </c>
      <c r="C26" s="74"/>
      <c r="D26" s="74" t="s">
        <v>21</v>
      </c>
      <c r="E26" s="74"/>
      <c r="F26" s="74"/>
      <c r="G26" s="18" t="s">
        <v>22</v>
      </c>
      <c r="H26" s="18" t="s">
        <v>23</v>
      </c>
      <c r="I26" s="18" t="s">
        <v>24</v>
      </c>
      <c r="J26" s="18" t="s">
        <v>25</v>
      </c>
      <c r="K26" s="18" t="s">
        <v>26</v>
      </c>
      <c r="L26" s="18" t="s">
        <v>27</v>
      </c>
      <c r="M26" s="18" t="s">
        <v>28</v>
      </c>
    </row>
    <row r="27" spans="2:13" ht="58.9" customHeight="1">
      <c r="B27" s="34">
        <v>5</v>
      </c>
      <c r="C27" s="35" t="s">
        <v>231</v>
      </c>
      <c r="D27" s="72" t="s">
        <v>52</v>
      </c>
      <c r="E27" s="72"/>
      <c r="F27" s="40" t="s">
        <v>196</v>
      </c>
      <c r="G27" s="45" t="s">
        <v>32</v>
      </c>
      <c r="H27" s="34">
        <v>100</v>
      </c>
      <c r="I27" s="36">
        <v>0.15</v>
      </c>
      <c r="J27" s="34"/>
      <c r="K27" s="34"/>
      <c r="L27" s="34"/>
      <c r="M27" s="50" t="s">
        <v>184</v>
      </c>
    </row>
    <row r="28" spans="2:13" ht="61.5" customHeight="1">
      <c r="B28" s="34">
        <v>6</v>
      </c>
      <c r="C28" s="35" t="s">
        <v>232</v>
      </c>
      <c r="D28" s="66" t="s">
        <v>56</v>
      </c>
      <c r="E28" s="67"/>
      <c r="F28" s="40" t="s">
        <v>233</v>
      </c>
      <c r="G28" s="45" t="s">
        <v>32</v>
      </c>
      <c r="H28" s="34">
        <v>100</v>
      </c>
      <c r="I28" s="60">
        <v>0.15</v>
      </c>
      <c r="J28" s="34"/>
      <c r="K28" s="34"/>
      <c r="L28" s="34"/>
      <c r="M28" s="50" t="s">
        <v>234</v>
      </c>
    </row>
    <row r="29" spans="2:13" ht="25.15" customHeight="1">
      <c r="B29" s="84" t="s">
        <v>73</v>
      </c>
      <c r="C29" s="84"/>
      <c r="D29" s="84"/>
      <c r="E29" s="84"/>
      <c r="F29" s="84"/>
      <c r="G29" s="84"/>
      <c r="H29" s="84"/>
      <c r="I29" s="30">
        <f>SUM(I27:I28)</f>
        <v>0.3</v>
      </c>
      <c r="J29" s="81"/>
      <c r="K29" s="81"/>
      <c r="L29" s="31">
        <f>SUM(L27:L28)</f>
        <v>0</v>
      </c>
      <c r="M29" s="32"/>
    </row>
    <row r="30" spans="2:13" ht="15" customHeight="1">
      <c r="E30" s="3"/>
    </row>
    <row r="31" spans="2:13" ht="15" customHeight="1">
      <c r="E31" s="3"/>
    </row>
    <row r="32" spans="2:13" ht="15" customHeight="1">
      <c r="B32" s="8" t="s">
        <v>100</v>
      </c>
      <c r="E32" s="3"/>
    </row>
    <row r="33" spans="2:13" ht="49.9" customHeight="1">
      <c r="B33" s="85" t="s">
        <v>101</v>
      </c>
      <c r="C33" s="78"/>
      <c r="D33" s="78" t="s">
        <v>12</v>
      </c>
      <c r="E33" s="78"/>
      <c r="F33" s="78"/>
      <c r="G33" s="16" t="s">
        <v>13</v>
      </c>
      <c r="H33" s="16" t="s">
        <v>14</v>
      </c>
      <c r="I33" s="16" t="s">
        <v>15</v>
      </c>
      <c r="J33" s="16" t="s">
        <v>16</v>
      </c>
      <c r="K33" s="16" t="s">
        <v>17</v>
      </c>
      <c r="L33" s="15" t="s">
        <v>102</v>
      </c>
      <c r="M33" s="15" t="s">
        <v>77</v>
      </c>
    </row>
    <row r="34" spans="2:13" ht="13.9" customHeight="1">
      <c r="B34" s="77" t="s">
        <v>20</v>
      </c>
      <c r="C34" s="77"/>
      <c r="D34" s="77" t="s">
        <v>21</v>
      </c>
      <c r="E34" s="77"/>
      <c r="F34" s="77"/>
      <c r="G34" s="17" t="s">
        <v>22</v>
      </c>
      <c r="H34" s="17" t="s">
        <v>23</v>
      </c>
      <c r="I34" s="17" t="s">
        <v>24</v>
      </c>
      <c r="J34" s="17" t="s">
        <v>25</v>
      </c>
      <c r="K34" s="17" t="s">
        <v>26</v>
      </c>
      <c r="L34" s="17" t="s">
        <v>27</v>
      </c>
      <c r="M34" s="17" t="s">
        <v>28</v>
      </c>
    </row>
    <row r="35" spans="2:13" ht="49.9" customHeight="1">
      <c r="B35" s="34"/>
      <c r="C35" s="53" t="s">
        <v>129</v>
      </c>
      <c r="D35" s="72"/>
      <c r="E35" s="72"/>
      <c r="F35" s="40"/>
      <c r="G35" s="34"/>
      <c r="H35" s="34"/>
      <c r="I35" s="36">
        <v>0.1</v>
      </c>
      <c r="J35" s="34"/>
      <c r="K35" s="34"/>
      <c r="L35" s="34"/>
      <c r="M35" s="37"/>
    </row>
    <row r="36" spans="2:13" ht="25.15" customHeight="1">
      <c r="B36" s="82" t="s">
        <v>73</v>
      </c>
      <c r="C36" s="82"/>
      <c r="D36" s="82"/>
      <c r="E36" s="82"/>
      <c r="F36" s="82"/>
      <c r="G36" s="82"/>
      <c r="H36" s="82"/>
      <c r="I36" s="30">
        <f>SUM(I35:I35)</f>
        <v>0.1</v>
      </c>
      <c r="J36" s="83"/>
      <c r="K36" s="83"/>
      <c r="L36" s="31">
        <f>SUM(L35:L35)</f>
        <v>0</v>
      </c>
      <c r="M36" s="33"/>
    </row>
    <row r="37" spans="2:13" ht="14.45">
      <c r="E37" s="3"/>
    </row>
    <row r="38" spans="2:13" ht="14.45">
      <c r="E38" s="3"/>
    </row>
    <row r="39" spans="2:13" ht="14.45">
      <c r="E39" s="3"/>
      <c r="I39" s="49">
        <f>SUM(I21,I29,I36)</f>
        <v>0.99999999999999989</v>
      </c>
    </row>
    <row r="40" spans="2:13" ht="14.45">
      <c r="E40" s="3"/>
    </row>
    <row r="41" spans="2:13" ht="14.45">
      <c r="E41" s="3"/>
    </row>
    <row r="42" spans="2:13" ht="14.45">
      <c r="E42" s="3"/>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ht="14.45">
      <c r="E63" s="3"/>
    </row>
    <row r="64" spans="5:5" ht="14.45">
      <c r="E64" s="3"/>
    </row>
    <row r="65" spans="5:5" ht="14.4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sheetData>
  <mergeCells count="31">
    <mergeCell ref="J36:K36"/>
    <mergeCell ref="B33:C33"/>
    <mergeCell ref="D33:F33"/>
    <mergeCell ref="B34:C34"/>
    <mergeCell ref="D34:F34"/>
    <mergeCell ref="D35:E35"/>
    <mergeCell ref="B36:H36"/>
    <mergeCell ref="J29:K29"/>
    <mergeCell ref="B21:H21"/>
    <mergeCell ref="J21:K21"/>
    <mergeCell ref="B25:C25"/>
    <mergeCell ref="D25:F25"/>
    <mergeCell ref="B26:C26"/>
    <mergeCell ref="D26:F26"/>
    <mergeCell ref="D27:E27"/>
    <mergeCell ref="D28:E28"/>
    <mergeCell ref="B29:H29"/>
    <mergeCell ref="D19:E19"/>
    <mergeCell ref="D20:E20"/>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66FF66"/>
  </sheetPr>
  <dimension ref="B1:O78"/>
  <sheetViews>
    <sheetView showGridLines="0" topLeftCell="A10" zoomScale="80" zoomScaleNormal="80" workbookViewId="0">
      <selection activeCell="F19" sqref="F19:M19"/>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235</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224</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5.25" customHeight="1">
      <c r="B17" s="34">
        <v>1</v>
      </c>
      <c r="C17" s="25" t="s">
        <v>29</v>
      </c>
      <c r="D17" s="73" t="s">
        <v>30</v>
      </c>
      <c r="E17" s="73"/>
      <c r="F17" s="40" t="s">
        <v>236</v>
      </c>
      <c r="G17" s="34" t="s">
        <v>36</v>
      </c>
      <c r="H17" s="34"/>
      <c r="I17" s="36">
        <v>0.2</v>
      </c>
      <c r="J17" s="34"/>
      <c r="K17" s="34"/>
      <c r="L17" s="34"/>
      <c r="M17" s="50" t="s">
        <v>237</v>
      </c>
    </row>
    <row r="18" spans="2:13" ht="28.9">
      <c r="B18" s="24">
        <v>2</v>
      </c>
      <c r="C18" s="25" t="s">
        <v>47</v>
      </c>
      <c r="D18" s="66" t="s">
        <v>39</v>
      </c>
      <c r="E18" s="67"/>
      <c r="F18" s="25" t="s">
        <v>238</v>
      </c>
      <c r="G18" s="34"/>
      <c r="H18" s="34"/>
      <c r="I18" s="36">
        <v>0.15</v>
      </c>
      <c r="J18" s="34"/>
      <c r="K18" s="34"/>
      <c r="L18" s="34"/>
      <c r="M18" s="50" t="s">
        <v>239</v>
      </c>
    </row>
    <row r="19" spans="2:13" ht="45">
      <c r="B19" s="24">
        <v>3</v>
      </c>
      <c r="C19" s="47" t="s">
        <v>59</v>
      </c>
      <c r="D19" s="66" t="s">
        <v>44</v>
      </c>
      <c r="E19" s="67"/>
      <c r="F19" s="25" t="s">
        <v>116</v>
      </c>
      <c r="G19" s="34" t="s">
        <v>117</v>
      </c>
      <c r="H19" s="34">
        <v>0</v>
      </c>
      <c r="I19" s="36">
        <v>0.05</v>
      </c>
      <c r="J19" s="34"/>
      <c r="K19" s="34"/>
      <c r="L19" s="34"/>
      <c r="M19" s="50" t="s">
        <v>118</v>
      </c>
    </row>
    <row r="20" spans="2:13" ht="41.45">
      <c r="B20" s="34">
        <v>4</v>
      </c>
      <c r="C20" s="35" t="s">
        <v>114</v>
      </c>
      <c r="D20" s="72" t="s">
        <v>48</v>
      </c>
      <c r="E20" s="72"/>
      <c r="F20" s="40" t="s">
        <v>67</v>
      </c>
      <c r="G20" s="45" t="s">
        <v>32</v>
      </c>
      <c r="H20" s="34"/>
      <c r="I20" s="36">
        <v>0.2</v>
      </c>
      <c r="J20" s="34"/>
      <c r="K20" s="34"/>
      <c r="L20" s="34"/>
      <c r="M20" s="50" t="s">
        <v>68</v>
      </c>
    </row>
    <row r="21" spans="2:13" ht="25.15" customHeight="1">
      <c r="B21" s="90" t="s">
        <v>73</v>
      </c>
      <c r="C21" s="90"/>
      <c r="D21" s="90"/>
      <c r="E21" s="90"/>
      <c r="F21" s="90"/>
      <c r="G21" s="90"/>
      <c r="H21" s="90"/>
      <c r="I21" s="27">
        <f>SUM(I17:I20)</f>
        <v>0.6</v>
      </c>
      <c r="J21" s="80"/>
      <c r="K21" s="80"/>
      <c r="L21" s="28">
        <f>SUM(L17:L20)</f>
        <v>0</v>
      </c>
      <c r="M21" s="29"/>
    </row>
    <row r="22" spans="2:13" ht="15" customHeight="1">
      <c r="B22" s="2"/>
      <c r="E22" s="3"/>
      <c r="F22" s="23">
        <f>COUNTA(F17:F20)</f>
        <v>4</v>
      </c>
    </row>
    <row r="23" spans="2:13" ht="15" customHeight="1">
      <c r="B23" s="2"/>
      <c r="E23" s="3"/>
    </row>
    <row r="24" spans="2:13" ht="15" customHeight="1">
      <c r="B24" s="9" t="s">
        <v>74</v>
      </c>
      <c r="E24" s="3"/>
    </row>
    <row r="25" spans="2:13" ht="49.9" customHeight="1">
      <c r="B25" s="88" t="s">
        <v>75</v>
      </c>
      <c r="C25" s="89"/>
      <c r="D25" s="89" t="s">
        <v>12</v>
      </c>
      <c r="E25" s="89"/>
      <c r="F25" s="89"/>
      <c r="G25" s="20" t="s">
        <v>13</v>
      </c>
      <c r="H25" s="20" t="s">
        <v>14</v>
      </c>
      <c r="I25" s="20" t="s">
        <v>15</v>
      </c>
      <c r="J25" s="20" t="s">
        <v>16</v>
      </c>
      <c r="K25" s="20" t="s">
        <v>17</v>
      </c>
      <c r="L25" s="19" t="s">
        <v>76</v>
      </c>
      <c r="M25" s="19" t="s">
        <v>77</v>
      </c>
    </row>
    <row r="26" spans="2:13" s="6" customFormat="1" ht="13.9" customHeight="1">
      <c r="B26" s="74" t="s">
        <v>20</v>
      </c>
      <c r="C26" s="74"/>
      <c r="D26" s="74" t="s">
        <v>21</v>
      </c>
      <c r="E26" s="74"/>
      <c r="F26" s="74"/>
      <c r="G26" s="18" t="s">
        <v>22</v>
      </c>
      <c r="H26" s="18" t="s">
        <v>23</v>
      </c>
      <c r="I26" s="18" t="s">
        <v>24</v>
      </c>
      <c r="J26" s="18" t="s">
        <v>25</v>
      </c>
      <c r="K26" s="18" t="s">
        <v>26</v>
      </c>
      <c r="L26" s="18" t="s">
        <v>27</v>
      </c>
      <c r="M26" s="18" t="s">
        <v>28</v>
      </c>
    </row>
    <row r="27" spans="2:13" ht="58.9" customHeight="1">
      <c r="B27" s="34">
        <v>5</v>
      </c>
      <c r="C27" s="35" t="s">
        <v>240</v>
      </c>
      <c r="D27" s="72" t="s">
        <v>52</v>
      </c>
      <c r="E27" s="72"/>
      <c r="F27" s="40" t="s">
        <v>196</v>
      </c>
      <c r="G27" s="45" t="s">
        <v>32</v>
      </c>
      <c r="H27" s="34">
        <v>100</v>
      </c>
      <c r="I27" s="36">
        <v>0.15</v>
      </c>
      <c r="J27" s="34"/>
      <c r="K27" s="34"/>
      <c r="L27" s="34"/>
      <c r="M27" s="50" t="s">
        <v>184</v>
      </c>
    </row>
    <row r="28" spans="2:13" ht="63" customHeight="1">
      <c r="B28" s="34">
        <v>6</v>
      </c>
      <c r="C28" s="35" t="s">
        <v>241</v>
      </c>
      <c r="D28" s="66" t="s">
        <v>56</v>
      </c>
      <c r="E28" s="67"/>
      <c r="F28" s="40" t="s">
        <v>242</v>
      </c>
      <c r="G28" s="45" t="s">
        <v>32</v>
      </c>
      <c r="H28" s="34">
        <v>100</v>
      </c>
      <c r="I28" s="60">
        <v>0.15</v>
      </c>
      <c r="J28" s="34"/>
      <c r="K28" s="34"/>
      <c r="L28" s="34"/>
      <c r="M28" s="50" t="s">
        <v>243</v>
      </c>
    </row>
    <row r="29" spans="2:13" ht="25.15" customHeight="1">
      <c r="B29" s="84" t="s">
        <v>73</v>
      </c>
      <c r="C29" s="84"/>
      <c r="D29" s="84"/>
      <c r="E29" s="84"/>
      <c r="F29" s="84"/>
      <c r="G29" s="84"/>
      <c r="H29" s="84"/>
      <c r="I29" s="30">
        <f>SUM(I27:I28)</f>
        <v>0.3</v>
      </c>
      <c r="J29" s="81"/>
      <c r="K29" s="81"/>
      <c r="L29" s="31">
        <f>SUM(L27:L28)</f>
        <v>0</v>
      </c>
      <c r="M29" s="32"/>
    </row>
    <row r="30" spans="2:13" ht="15" customHeight="1">
      <c r="E30" s="3"/>
    </row>
    <row r="31" spans="2:13" ht="15" customHeight="1">
      <c r="E31" s="3"/>
    </row>
    <row r="32" spans="2:13" ht="15" customHeight="1">
      <c r="B32" s="8" t="s">
        <v>100</v>
      </c>
      <c r="E32" s="3"/>
    </row>
    <row r="33" spans="2:13" ht="49.9" customHeight="1">
      <c r="B33" s="85" t="s">
        <v>101</v>
      </c>
      <c r="C33" s="78"/>
      <c r="D33" s="78" t="s">
        <v>12</v>
      </c>
      <c r="E33" s="78"/>
      <c r="F33" s="78"/>
      <c r="G33" s="16" t="s">
        <v>13</v>
      </c>
      <c r="H33" s="16" t="s">
        <v>14</v>
      </c>
      <c r="I33" s="16" t="s">
        <v>15</v>
      </c>
      <c r="J33" s="16" t="s">
        <v>16</v>
      </c>
      <c r="K33" s="16" t="s">
        <v>17</v>
      </c>
      <c r="L33" s="15" t="s">
        <v>102</v>
      </c>
      <c r="M33" s="15" t="s">
        <v>77</v>
      </c>
    </row>
    <row r="34" spans="2:13" ht="13.9" customHeight="1">
      <c r="B34" s="77" t="s">
        <v>20</v>
      </c>
      <c r="C34" s="77"/>
      <c r="D34" s="77" t="s">
        <v>21</v>
      </c>
      <c r="E34" s="77"/>
      <c r="F34" s="77"/>
      <c r="G34" s="17" t="s">
        <v>22</v>
      </c>
      <c r="H34" s="17" t="s">
        <v>23</v>
      </c>
      <c r="I34" s="17" t="s">
        <v>24</v>
      </c>
      <c r="J34" s="17" t="s">
        <v>25</v>
      </c>
      <c r="K34" s="17" t="s">
        <v>26</v>
      </c>
      <c r="L34" s="17" t="s">
        <v>27</v>
      </c>
      <c r="M34" s="17" t="s">
        <v>28</v>
      </c>
    </row>
    <row r="35" spans="2:13" ht="49.9" customHeight="1">
      <c r="B35" s="34"/>
      <c r="C35" s="53" t="s">
        <v>129</v>
      </c>
      <c r="D35" s="72"/>
      <c r="E35" s="72"/>
      <c r="F35" s="40"/>
      <c r="G35" s="34"/>
      <c r="H35" s="34"/>
      <c r="I35" s="36">
        <v>0.1</v>
      </c>
      <c r="J35" s="34"/>
      <c r="K35" s="34"/>
      <c r="L35" s="34"/>
      <c r="M35" s="37"/>
    </row>
    <row r="36" spans="2:13" ht="25.15" customHeight="1">
      <c r="B36" s="82" t="s">
        <v>73</v>
      </c>
      <c r="C36" s="82"/>
      <c r="D36" s="82"/>
      <c r="E36" s="82"/>
      <c r="F36" s="82"/>
      <c r="G36" s="82"/>
      <c r="H36" s="82"/>
      <c r="I36" s="30">
        <f>SUM(I35:I35)</f>
        <v>0.1</v>
      </c>
      <c r="J36" s="83"/>
      <c r="K36" s="83"/>
      <c r="L36" s="31">
        <f>SUM(L35:L35)</f>
        <v>0</v>
      </c>
      <c r="M36" s="33"/>
    </row>
    <row r="37" spans="2:13">
      <c r="E37" s="3"/>
    </row>
    <row r="38" spans="2:13">
      <c r="E38" s="3"/>
    </row>
    <row r="39" spans="2:13">
      <c r="E39" s="3"/>
      <c r="I39" s="49">
        <f>SUM(I21,I29,I36)</f>
        <v>0.99999999999999989</v>
      </c>
    </row>
    <row r="40" spans="2:13">
      <c r="E40" s="3"/>
    </row>
    <row r="41" spans="2:13">
      <c r="E41" s="3"/>
    </row>
    <row r="42" spans="2:13">
      <c r="E42" s="3"/>
    </row>
    <row r="43" spans="2:13">
      <c r="E43" s="3"/>
    </row>
    <row r="44" spans="2:13">
      <c r="E44" s="3"/>
    </row>
    <row r="45" spans="2:13">
      <c r="E45" s="3"/>
    </row>
    <row r="46" spans="2:13">
      <c r="E46" s="3"/>
    </row>
    <row r="47" spans="2:13">
      <c r="E47" s="3"/>
    </row>
    <row r="48" spans="2:13">
      <c r="E48" s="3"/>
    </row>
    <row r="49" spans="5:5">
      <c r="E49" s="3"/>
    </row>
    <row r="50" spans="5:5">
      <c r="E50" s="3"/>
    </row>
    <row r="51" spans="5:5">
      <c r="E51" s="3"/>
    </row>
    <row r="52" spans="5:5">
      <c r="E52" s="3"/>
    </row>
    <row r="53" spans="5:5">
      <c r="E53" s="3"/>
    </row>
    <row r="54" spans="5:5">
      <c r="E54" s="3"/>
    </row>
    <row r="55" spans="5:5">
      <c r="E55" s="3"/>
    </row>
    <row r="56" spans="5:5">
      <c r="E56" s="3"/>
    </row>
    <row r="57" spans="5:5">
      <c r="E57" s="3"/>
    </row>
    <row r="58" spans="5:5">
      <c r="E58" s="3"/>
    </row>
    <row r="59" spans="5:5">
      <c r="E59" s="3"/>
    </row>
    <row r="60" spans="5:5">
      <c r="E60" s="3"/>
    </row>
    <row r="61" spans="5:5">
      <c r="E61" s="3"/>
    </row>
    <row r="62" spans="5: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sheetData>
  <mergeCells count="31">
    <mergeCell ref="J36:K36"/>
    <mergeCell ref="B33:C33"/>
    <mergeCell ref="D33:F33"/>
    <mergeCell ref="B34:C34"/>
    <mergeCell ref="D34:F34"/>
    <mergeCell ref="D35:E35"/>
    <mergeCell ref="B36:H36"/>
    <mergeCell ref="J29:K29"/>
    <mergeCell ref="B21:H21"/>
    <mergeCell ref="J21:K21"/>
    <mergeCell ref="B25:C25"/>
    <mergeCell ref="D25:F25"/>
    <mergeCell ref="B26:C26"/>
    <mergeCell ref="D26:F26"/>
    <mergeCell ref="D27:E27"/>
    <mergeCell ref="D28:E28"/>
    <mergeCell ref="B29:H29"/>
    <mergeCell ref="D19:E19"/>
    <mergeCell ref="D20:E20"/>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5"/>
  <sheetViews>
    <sheetView showGridLines="0" tabSelected="1" topLeftCell="A2" zoomScale="80" zoomScaleNormal="80" workbookViewId="0">
      <selection activeCell="F15" sqref="F15"/>
    </sheetView>
  </sheetViews>
  <sheetFormatPr defaultRowHeight="15"/>
  <cols>
    <col min="2" max="2" width="4.7109375" customWidth="1"/>
    <col min="3" max="3" width="42.7109375" customWidth="1"/>
    <col min="4" max="4" width="2.7109375" customWidth="1"/>
    <col min="5" max="5" width="3.7109375" customWidth="1"/>
    <col min="6" max="6" width="80.7109375" customWidth="1"/>
    <col min="7" max="9" width="20.7109375" customWidth="1"/>
    <col min="10" max="10" width="13.28515625" customWidth="1"/>
  </cols>
  <sheetData>
    <row r="2" spans="2:19" ht="18">
      <c r="B2" s="11" t="s">
        <v>103</v>
      </c>
    </row>
    <row r="3" spans="2:19" ht="18">
      <c r="B3" s="7" t="s">
        <v>104</v>
      </c>
    </row>
    <row r="6" spans="2:19" ht="25.15" customHeight="1">
      <c r="B6" s="92" t="s">
        <v>105</v>
      </c>
      <c r="C6" s="92"/>
      <c r="D6" s="92" t="s">
        <v>12</v>
      </c>
      <c r="E6" s="92"/>
      <c r="F6" s="92"/>
      <c r="G6" s="91" t="s">
        <v>106</v>
      </c>
      <c r="H6" s="91"/>
      <c r="I6" s="91"/>
      <c r="J6" s="94" t="s">
        <v>107</v>
      </c>
      <c r="Q6" s="41"/>
      <c r="R6" s="41"/>
      <c r="S6" s="41"/>
    </row>
    <row r="7" spans="2:19" ht="30" customHeight="1">
      <c r="B7" s="93"/>
      <c r="C7" s="93"/>
      <c r="D7" s="93"/>
      <c r="E7" s="93"/>
      <c r="F7" s="93"/>
      <c r="G7" s="46" t="s">
        <v>108</v>
      </c>
      <c r="H7" s="46" t="s">
        <v>109</v>
      </c>
      <c r="I7" s="46" t="s">
        <v>110</v>
      </c>
      <c r="J7" s="95"/>
    </row>
    <row r="8" spans="2:19" ht="25.15" customHeight="1">
      <c r="B8" s="70">
        <v>1</v>
      </c>
      <c r="C8" s="68" t="s">
        <v>29</v>
      </c>
      <c r="D8" s="72" t="s">
        <v>30</v>
      </c>
      <c r="E8" s="72"/>
      <c r="F8" s="35" t="s">
        <v>31</v>
      </c>
      <c r="G8" s="44" t="s">
        <v>111</v>
      </c>
      <c r="H8" s="44"/>
      <c r="I8" s="44"/>
      <c r="J8" s="43"/>
    </row>
    <row r="9" spans="2:19" ht="25.15" customHeight="1">
      <c r="B9" s="71"/>
      <c r="C9" s="69"/>
      <c r="D9" s="66" t="s">
        <v>34</v>
      </c>
      <c r="E9" s="67"/>
      <c r="F9" s="40" t="s">
        <v>35</v>
      </c>
      <c r="G9" s="43" t="s">
        <v>112</v>
      </c>
      <c r="H9" s="43" t="s">
        <v>112</v>
      </c>
      <c r="I9" s="43" t="s">
        <v>112</v>
      </c>
      <c r="J9" s="42"/>
    </row>
    <row r="10" spans="2:19" ht="25.15" customHeight="1">
      <c r="B10" s="34">
        <v>2</v>
      </c>
      <c r="C10" s="25" t="s">
        <v>38</v>
      </c>
      <c r="D10" s="73" t="s">
        <v>39</v>
      </c>
      <c r="E10" s="73"/>
      <c r="F10" s="47" t="s">
        <v>40</v>
      </c>
      <c r="G10" s="42"/>
      <c r="H10" s="42"/>
      <c r="I10" s="42"/>
      <c r="J10" s="44" t="s">
        <v>111</v>
      </c>
    </row>
    <row r="11" spans="2:19" ht="31.9" customHeight="1">
      <c r="B11" s="24">
        <v>3</v>
      </c>
      <c r="C11" s="25" t="s">
        <v>43</v>
      </c>
      <c r="D11" s="73" t="s">
        <v>44</v>
      </c>
      <c r="E11" s="73"/>
      <c r="F11" s="25" t="s">
        <v>45</v>
      </c>
      <c r="G11" s="44" t="s">
        <v>111</v>
      </c>
      <c r="H11" s="43"/>
      <c r="I11" s="43"/>
      <c r="J11" s="43"/>
    </row>
    <row r="12" spans="2:19" ht="25.15" customHeight="1">
      <c r="B12" s="34">
        <v>4</v>
      </c>
      <c r="C12" s="25" t="s">
        <v>47</v>
      </c>
      <c r="D12" s="66" t="s">
        <v>48</v>
      </c>
      <c r="E12" s="67"/>
      <c r="F12" s="25" t="s">
        <v>49</v>
      </c>
      <c r="G12" s="42"/>
      <c r="H12" s="42"/>
      <c r="I12" s="44" t="s">
        <v>111</v>
      </c>
      <c r="J12" s="44"/>
    </row>
    <row r="13" spans="2:19" ht="30">
      <c r="B13" s="24">
        <v>5</v>
      </c>
      <c r="C13" s="25" t="s">
        <v>51</v>
      </c>
      <c r="D13" s="66" t="s">
        <v>52</v>
      </c>
      <c r="E13" s="67"/>
      <c r="F13" s="25" t="s">
        <v>53</v>
      </c>
      <c r="G13" s="44" t="s">
        <v>113</v>
      </c>
      <c r="H13" s="43"/>
      <c r="I13" s="43"/>
      <c r="J13" s="44" t="s">
        <v>111</v>
      </c>
    </row>
    <row r="14" spans="2:19" ht="31.9" customHeight="1">
      <c r="B14" s="34">
        <v>6</v>
      </c>
      <c r="C14" s="25" t="s">
        <v>55</v>
      </c>
      <c r="D14" s="66" t="s">
        <v>56</v>
      </c>
      <c r="E14" s="67"/>
      <c r="F14" s="25" t="s">
        <v>57</v>
      </c>
      <c r="G14" s="44" t="s">
        <v>111</v>
      </c>
      <c r="H14" s="42"/>
      <c r="I14" s="42"/>
      <c r="J14" s="43"/>
    </row>
    <row r="15" spans="2:19" ht="45">
      <c r="B15" s="24">
        <v>7</v>
      </c>
      <c r="C15" s="47" t="s">
        <v>59</v>
      </c>
      <c r="D15" s="66" t="s">
        <v>60</v>
      </c>
      <c r="E15" s="67"/>
      <c r="F15" s="25" t="s">
        <v>61</v>
      </c>
      <c r="G15" s="44" t="s">
        <v>113</v>
      </c>
      <c r="H15" s="44" t="s">
        <v>113</v>
      </c>
      <c r="I15" s="44" t="s">
        <v>113</v>
      </c>
      <c r="J15" s="43" t="s">
        <v>111</v>
      </c>
    </row>
    <row r="16" spans="2:19" ht="25.15" customHeight="1">
      <c r="B16" s="34">
        <v>8</v>
      </c>
      <c r="C16" s="35" t="s">
        <v>114</v>
      </c>
      <c r="D16" s="66" t="s">
        <v>66</v>
      </c>
      <c r="E16" s="67"/>
      <c r="F16" s="40" t="s">
        <v>67</v>
      </c>
      <c r="G16" s="42"/>
      <c r="H16" s="42"/>
      <c r="I16" s="44" t="s">
        <v>111</v>
      </c>
      <c r="J16" s="44"/>
    </row>
    <row r="17" spans="2:10" ht="25.15" customHeight="1">
      <c r="B17" s="24">
        <v>9</v>
      </c>
      <c r="C17" s="25" t="s">
        <v>69</v>
      </c>
      <c r="D17" s="66" t="s">
        <v>70</v>
      </c>
      <c r="E17" s="67"/>
      <c r="F17" s="48" t="s">
        <v>71</v>
      </c>
      <c r="G17" s="44"/>
      <c r="H17" s="44"/>
      <c r="I17" s="44"/>
      <c r="J17" s="44" t="s">
        <v>111</v>
      </c>
    </row>
    <row r="18" spans="2:10" ht="30">
      <c r="B18" s="34">
        <v>10</v>
      </c>
      <c r="C18" s="35" t="s">
        <v>78</v>
      </c>
      <c r="D18" s="66" t="s">
        <v>79</v>
      </c>
      <c r="E18" s="67"/>
      <c r="F18" s="40" t="s">
        <v>80</v>
      </c>
      <c r="G18" s="42"/>
      <c r="H18" s="43" t="s">
        <v>112</v>
      </c>
      <c r="I18" s="43" t="s">
        <v>112</v>
      </c>
      <c r="J18" s="44"/>
    </row>
    <row r="19" spans="2:10" ht="30">
      <c r="B19" s="24">
        <v>11</v>
      </c>
      <c r="C19" s="35" t="s">
        <v>82</v>
      </c>
      <c r="D19" s="66" t="s">
        <v>83</v>
      </c>
      <c r="E19" s="67"/>
      <c r="F19" s="40" t="s">
        <v>84</v>
      </c>
      <c r="G19" s="42"/>
      <c r="H19" s="44" t="s">
        <v>111</v>
      </c>
      <c r="I19" s="42"/>
      <c r="J19" s="44"/>
    </row>
    <row r="20" spans="2:10" ht="30">
      <c r="B20" s="34">
        <v>12</v>
      </c>
      <c r="C20" s="35" t="s">
        <v>86</v>
      </c>
      <c r="D20" s="66" t="s">
        <v>87</v>
      </c>
      <c r="E20" s="67"/>
      <c r="F20" s="40" t="s">
        <v>88</v>
      </c>
      <c r="G20" s="42"/>
      <c r="H20" s="44"/>
      <c r="I20" s="42"/>
      <c r="J20" s="44" t="s">
        <v>111</v>
      </c>
    </row>
    <row r="21" spans="2:10" ht="30">
      <c r="B21" s="34">
        <v>13</v>
      </c>
      <c r="C21" s="35" t="s">
        <v>90</v>
      </c>
      <c r="D21" s="66" t="s">
        <v>91</v>
      </c>
      <c r="E21" s="67"/>
      <c r="F21" s="40" t="s">
        <v>92</v>
      </c>
      <c r="G21" s="42"/>
      <c r="H21" s="44" t="s">
        <v>111</v>
      </c>
      <c r="I21" s="42"/>
      <c r="J21" s="44"/>
    </row>
    <row r="22" spans="2:10" ht="21">
      <c r="B22" s="34">
        <v>14</v>
      </c>
      <c r="C22" s="35" t="s">
        <v>93</v>
      </c>
      <c r="D22" s="66" t="s">
        <v>94</v>
      </c>
      <c r="E22" s="67"/>
      <c r="F22" s="40" t="s">
        <v>95</v>
      </c>
      <c r="H22" s="44" t="s">
        <v>111</v>
      </c>
      <c r="I22" s="42"/>
      <c r="J22" s="44"/>
    </row>
    <row r="23" spans="2:10" ht="30">
      <c r="B23" s="24">
        <v>15</v>
      </c>
      <c r="C23" s="35" t="s">
        <v>96</v>
      </c>
      <c r="D23" s="66" t="s">
        <v>97</v>
      </c>
      <c r="E23" s="67"/>
      <c r="F23" s="40" t="s">
        <v>98</v>
      </c>
      <c r="G23" s="42"/>
      <c r="H23" s="44"/>
      <c r="I23" s="42"/>
      <c r="J23" s="44" t="s">
        <v>111</v>
      </c>
    </row>
    <row r="25" spans="2:10" ht="14.45">
      <c r="F25" s="52">
        <f>COUNTA((F8:F23))</f>
        <v>16</v>
      </c>
    </row>
  </sheetData>
  <mergeCells count="22">
    <mergeCell ref="J6:J7"/>
    <mergeCell ref="D11:E11"/>
    <mergeCell ref="D12:E12"/>
    <mergeCell ref="D13:E13"/>
    <mergeCell ref="D14:E14"/>
    <mergeCell ref="D8:E8"/>
    <mergeCell ref="D9:E9"/>
    <mergeCell ref="D10:E10"/>
    <mergeCell ref="D15:E15"/>
    <mergeCell ref="G6:I6"/>
    <mergeCell ref="B6:C7"/>
    <mergeCell ref="D6:F7"/>
    <mergeCell ref="B8:B9"/>
    <mergeCell ref="C8:C9"/>
    <mergeCell ref="D16:E16"/>
    <mergeCell ref="D20:E20"/>
    <mergeCell ref="D18:E18"/>
    <mergeCell ref="D19:E19"/>
    <mergeCell ref="D23:E23"/>
    <mergeCell ref="D17:E17"/>
    <mergeCell ref="D21:E21"/>
    <mergeCell ref="D22:E22"/>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000"/>
  </sheetPr>
  <dimension ref="B1:O82"/>
  <sheetViews>
    <sheetView showGridLines="0" topLeftCell="A28" zoomScale="80" zoomScaleNormal="80" workbookViewId="0">
      <selection activeCell="F41" sqref="F41"/>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13" t="s">
        <v>115</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0" customHeight="1">
      <c r="B17" s="70">
        <v>1</v>
      </c>
      <c r="C17" s="68" t="s">
        <v>29</v>
      </c>
      <c r="D17" s="72" t="s">
        <v>30</v>
      </c>
      <c r="E17" s="72"/>
      <c r="F17" s="35" t="s">
        <v>31</v>
      </c>
      <c r="G17" s="34" t="s">
        <v>32</v>
      </c>
      <c r="H17" s="34"/>
      <c r="I17" s="36">
        <v>0.1</v>
      </c>
      <c r="J17" s="34"/>
      <c r="K17" s="34"/>
      <c r="L17" s="34"/>
      <c r="M17" s="50" t="s">
        <v>33</v>
      </c>
    </row>
    <row r="18" spans="2:13" ht="30" customHeight="1">
      <c r="B18" s="71"/>
      <c r="C18" s="69"/>
      <c r="D18" s="66" t="s">
        <v>34</v>
      </c>
      <c r="E18" s="67"/>
      <c r="F18" s="40" t="s">
        <v>35</v>
      </c>
      <c r="G18" s="34" t="s">
        <v>36</v>
      </c>
      <c r="H18" s="34"/>
      <c r="I18" s="36">
        <v>0.1</v>
      </c>
      <c r="J18" s="34"/>
      <c r="K18" s="34"/>
      <c r="L18" s="34"/>
      <c r="M18" s="50" t="s">
        <v>37</v>
      </c>
    </row>
    <row r="19" spans="2:13" ht="41.45">
      <c r="B19" s="24">
        <v>2</v>
      </c>
      <c r="C19" s="25" t="s">
        <v>43</v>
      </c>
      <c r="D19" s="73" t="s">
        <v>39</v>
      </c>
      <c r="E19" s="73"/>
      <c r="F19" s="25" t="s">
        <v>45</v>
      </c>
      <c r="G19" s="34" t="s">
        <v>32</v>
      </c>
      <c r="H19" s="34"/>
      <c r="I19" s="36">
        <v>0.1</v>
      </c>
      <c r="J19" s="34"/>
      <c r="K19" s="34"/>
      <c r="L19" s="34"/>
      <c r="M19" s="50" t="s">
        <v>46</v>
      </c>
    </row>
    <row r="20" spans="2:13" ht="30" customHeight="1">
      <c r="B20" s="24">
        <v>3</v>
      </c>
      <c r="C20" s="25" t="s">
        <v>51</v>
      </c>
      <c r="D20" s="66" t="s">
        <v>44</v>
      </c>
      <c r="E20" s="67"/>
      <c r="F20" s="25" t="s">
        <v>53</v>
      </c>
      <c r="G20" s="34" t="s">
        <v>32</v>
      </c>
      <c r="H20" s="34"/>
      <c r="I20" s="36">
        <v>0.1</v>
      </c>
      <c r="J20" s="34"/>
      <c r="K20" s="34"/>
      <c r="L20" s="34"/>
      <c r="M20" s="50" t="s">
        <v>54</v>
      </c>
    </row>
    <row r="21" spans="2:13" ht="30" customHeight="1">
      <c r="B21" s="24">
        <v>4</v>
      </c>
      <c r="C21" s="25" t="s">
        <v>55</v>
      </c>
      <c r="D21" s="66" t="s">
        <v>48</v>
      </c>
      <c r="E21" s="67"/>
      <c r="F21" s="25" t="s">
        <v>57</v>
      </c>
      <c r="G21" s="24" t="s">
        <v>36</v>
      </c>
      <c r="H21" s="34"/>
      <c r="I21" s="36">
        <v>0.1</v>
      </c>
      <c r="J21" s="34"/>
      <c r="K21" s="34"/>
      <c r="L21" s="34"/>
      <c r="M21" s="51"/>
    </row>
    <row r="22" spans="2:13" ht="43.15">
      <c r="B22" s="24">
        <v>5</v>
      </c>
      <c r="C22" s="47" t="s">
        <v>59</v>
      </c>
      <c r="D22" s="66" t="s">
        <v>52</v>
      </c>
      <c r="E22" s="67"/>
      <c r="F22" s="25" t="s">
        <v>116</v>
      </c>
      <c r="G22" s="34" t="s">
        <v>117</v>
      </c>
      <c r="H22" s="34">
        <v>0</v>
      </c>
      <c r="I22" s="36">
        <v>0.05</v>
      </c>
      <c r="J22" s="34"/>
      <c r="K22" s="34"/>
      <c r="L22" s="34"/>
      <c r="M22" s="50" t="s">
        <v>118</v>
      </c>
    </row>
    <row r="23" spans="2:13" ht="25.15" customHeight="1">
      <c r="B23" s="90" t="s">
        <v>73</v>
      </c>
      <c r="C23" s="90"/>
      <c r="D23" s="90"/>
      <c r="E23" s="90"/>
      <c r="F23" s="90"/>
      <c r="G23" s="90"/>
      <c r="H23" s="90"/>
      <c r="I23" s="27">
        <f>SUM(I17:I22)</f>
        <v>0.55000000000000004</v>
      </c>
      <c r="J23" s="80"/>
      <c r="K23" s="80"/>
      <c r="L23" s="28">
        <f>SUM(L17:L22)</f>
        <v>0</v>
      </c>
      <c r="M23" s="29"/>
    </row>
    <row r="24" spans="2:13" ht="15" customHeight="1">
      <c r="B24" s="2"/>
      <c r="E24" s="3"/>
      <c r="F24" s="23">
        <f>COUNTA(F17:F22)</f>
        <v>6</v>
      </c>
    </row>
    <row r="25" spans="2:13" ht="15" customHeight="1">
      <c r="B25" s="2"/>
      <c r="E25" s="3"/>
    </row>
    <row r="26" spans="2:13" ht="15" customHeight="1">
      <c r="B26" s="9" t="s">
        <v>74</v>
      </c>
      <c r="E26" s="3"/>
    </row>
    <row r="27" spans="2:13" ht="49.9" customHeight="1">
      <c r="B27" s="88" t="s">
        <v>75</v>
      </c>
      <c r="C27" s="89"/>
      <c r="D27" s="89" t="s">
        <v>12</v>
      </c>
      <c r="E27" s="89"/>
      <c r="F27" s="89"/>
      <c r="G27" s="20" t="s">
        <v>13</v>
      </c>
      <c r="H27" s="20" t="s">
        <v>14</v>
      </c>
      <c r="I27" s="20" t="s">
        <v>15</v>
      </c>
      <c r="J27" s="20" t="s">
        <v>16</v>
      </c>
      <c r="K27" s="20" t="s">
        <v>17</v>
      </c>
      <c r="L27" s="19" t="s">
        <v>76</v>
      </c>
      <c r="M27" s="19" t="s">
        <v>77</v>
      </c>
    </row>
    <row r="28" spans="2:13" s="6" customFormat="1" ht="13.9" customHeight="1">
      <c r="B28" s="74" t="s">
        <v>20</v>
      </c>
      <c r="C28" s="74"/>
      <c r="D28" s="74" t="s">
        <v>21</v>
      </c>
      <c r="E28" s="74"/>
      <c r="F28" s="74"/>
      <c r="G28" s="18" t="s">
        <v>22</v>
      </c>
      <c r="H28" s="18" t="s">
        <v>23</v>
      </c>
      <c r="I28" s="18" t="s">
        <v>24</v>
      </c>
      <c r="J28" s="18" t="s">
        <v>25</v>
      </c>
      <c r="K28" s="18" t="s">
        <v>26</v>
      </c>
      <c r="L28" s="18" t="s">
        <v>27</v>
      </c>
      <c r="M28" s="18" t="s">
        <v>28</v>
      </c>
    </row>
    <row r="29" spans="2:13" ht="45.6" customHeight="1">
      <c r="B29" s="34">
        <v>6</v>
      </c>
      <c r="C29" s="35" t="s">
        <v>119</v>
      </c>
      <c r="D29" s="66" t="s">
        <v>56</v>
      </c>
      <c r="E29" s="67"/>
      <c r="F29" s="40" t="s">
        <v>120</v>
      </c>
      <c r="G29" s="34" t="s">
        <v>32</v>
      </c>
      <c r="H29" s="34">
        <v>100</v>
      </c>
      <c r="I29" s="36">
        <v>0.1</v>
      </c>
      <c r="J29" s="34"/>
      <c r="K29" s="34"/>
      <c r="L29" s="34"/>
      <c r="M29" s="50" t="s">
        <v>121</v>
      </c>
    </row>
    <row r="30" spans="2:13" ht="49.9" customHeight="1">
      <c r="B30" s="34">
        <v>7</v>
      </c>
      <c r="C30" s="35" t="s">
        <v>122</v>
      </c>
      <c r="D30" s="66" t="s">
        <v>60</v>
      </c>
      <c r="E30" s="67"/>
      <c r="F30" s="40" t="s">
        <v>123</v>
      </c>
      <c r="G30" s="34" t="s">
        <v>32</v>
      </c>
      <c r="H30" s="34">
        <v>100</v>
      </c>
      <c r="I30" s="36">
        <v>0.1</v>
      </c>
      <c r="J30" s="34"/>
      <c r="K30" s="34"/>
      <c r="L30" s="34"/>
      <c r="M30" s="50" t="s">
        <v>68</v>
      </c>
    </row>
    <row r="31" spans="2:13" ht="49.9" customHeight="1">
      <c r="B31" s="34">
        <v>8</v>
      </c>
      <c r="C31" s="35" t="s">
        <v>124</v>
      </c>
      <c r="D31" s="66" t="s">
        <v>66</v>
      </c>
      <c r="E31" s="67"/>
      <c r="F31" s="40" t="s">
        <v>125</v>
      </c>
      <c r="G31" s="34"/>
      <c r="H31" s="34"/>
      <c r="I31" s="63">
        <v>0.1</v>
      </c>
      <c r="J31" s="34"/>
      <c r="K31" s="34"/>
      <c r="L31" s="34"/>
      <c r="M31" s="50" t="s">
        <v>58</v>
      </c>
    </row>
    <row r="32" spans="2:13" ht="49.9" customHeight="1">
      <c r="B32" s="34">
        <v>9</v>
      </c>
      <c r="C32" s="35" t="s">
        <v>126</v>
      </c>
      <c r="D32" s="66" t="s">
        <v>70</v>
      </c>
      <c r="E32" s="67"/>
      <c r="F32" s="40" t="s">
        <v>127</v>
      </c>
      <c r="G32" s="34" t="s">
        <v>32</v>
      </c>
      <c r="H32" s="34">
        <v>100</v>
      </c>
      <c r="I32" s="63">
        <v>0.05</v>
      </c>
      <c r="J32" s="34"/>
      <c r="K32" s="34"/>
      <c r="L32" s="34"/>
      <c r="M32" s="50" t="s">
        <v>128</v>
      </c>
    </row>
    <row r="33" spans="2:13" ht="25.15" customHeight="1">
      <c r="B33" s="84" t="s">
        <v>73</v>
      </c>
      <c r="C33" s="84"/>
      <c r="D33" s="84"/>
      <c r="E33" s="84"/>
      <c r="F33" s="84"/>
      <c r="G33" s="84"/>
      <c r="H33" s="84"/>
      <c r="I33" s="30">
        <f>SUM(I29:I32)</f>
        <v>0.35000000000000003</v>
      </c>
      <c r="J33" s="81"/>
      <c r="K33" s="81"/>
      <c r="L33" s="31">
        <f>SUM(L29:L30)</f>
        <v>0</v>
      </c>
      <c r="M33" s="32"/>
    </row>
    <row r="34" spans="2:13" ht="15" customHeight="1">
      <c r="E34" s="3"/>
    </row>
    <row r="35" spans="2:13" ht="15" customHeight="1">
      <c r="E35" s="3"/>
    </row>
    <row r="36" spans="2:13" ht="15" customHeight="1">
      <c r="B36" s="8" t="s">
        <v>100</v>
      </c>
      <c r="E36" s="3"/>
    </row>
    <row r="37" spans="2:13" ht="49.9" customHeight="1">
      <c r="B37" s="85" t="s">
        <v>101</v>
      </c>
      <c r="C37" s="78"/>
      <c r="D37" s="78" t="s">
        <v>12</v>
      </c>
      <c r="E37" s="78"/>
      <c r="F37" s="78"/>
      <c r="G37" s="16" t="s">
        <v>13</v>
      </c>
      <c r="H37" s="16" t="s">
        <v>14</v>
      </c>
      <c r="I37" s="16" t="s">
        <v>15</v>
      </c>
      <c r="J37" s="16" t="s">
        <v>16</v>
      </c>
      <c r="K37" s="16" t="s">
        <v>17</v>
      </c>
      <c r="L37" s="15" t="s">
        <v>102</v>
      </c>
      <c r="M37" s="15" t="s">
        <v>77</v>
      </c>
    </row>
    <row r="38" spans="2:13" ht="13.9" customHeight="1">
      <c r="B38" s="77" t="s">
        <v>20</v>
      </c>
      <c r="C38" s="77"/>
      <c r="D38" s="77" t="s">
        <v>21</v>
      </c>
      <c r="E38" s="77"/>
      <c r="F38" s="77"/>
      <c r="G38" s="17" t="s">
        <v>22</v>
      </c>
      <c r="H38" s="17" t="s">
        <v>23</v>
      </c>
      <c r="I38" s="17" t="s">
        <v>24</v>
      </c>
      <c r="J38" s="17" t="s">
        <v>25</v>
      </c>
      <c r="K38" s="17" t="s">
        <v>26</v>
      </c>
      <c r="L38" s="17" t="s">
        <v>27</v>
      </c>
      <c r="M38" s="17" t="s">
        <v>28</v>
      </c>
    </row>
    <row r="39" spans="2:13" ht="49.9" customHeight="1">
      <c r="B39" s="34"/>
      <c r="C39" s="53" t="s">
        <v>129</v>
      </c>
      <c r="D39" s="72"/>
      <c r="E39" s="72"/>
      <c r="F39" s="40"/>
      <c r="G39" s="34"/>
      <c r="H39" s="34"/>
      <c r="I39" s="36">
        <v>0.1</v>
      </c>
      <c r="J39" s="34"/>
      <c r="K39" s="34"/>
      <c r="L39" s="34"/>
      <c r="M39" s="50"/>
    </row>
    <row r="40" spans="2:13" ht="25.15" customHeight="1">
      <c r="B40" s="82" t="s">
        <v>73</v>
      </c>
      <c r="C40" s="82"/>
      <c r="D40" s="82"/>
      <c r="E40" s="82"/>
      <c r="F40" s="82"/>
      <c r="G40" s="82"/>
      <c r="H40" s="82"/>
      <c r="I40" s="30">
        <f>SUM(I39:I39)</f>
        <v>0.1</v>
      </c>
      <c r="J40" s="83"/>
      <c r="K40" s="83"/>
      <c r="L40" s="31">
        <f>SUM(L39:L39)</f>
        <v>0</v>
      </c>
      <c r="M40" s="33"/>
    </row>
    <row r="41" spans="2:13" ht="14.45">
      <c r="E41" s="3"/>
    </row>
    <row r="42" spans="2:13" ht="14.45">
      <c r="E42" s="3"/>
    </row>
    <row r="43" spans="2:13" ht="14.45">
      <c r="E43" s="3"/>
      <c r="I43" s="62">
        <f>SUM(I23,I33,I40)</f>
        <v>1.0000000000000002</v>
      </c>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c r="E59" s="3"/>
    </row>
    <row r="60" spans="5:5">
      <c r="E60" s="3"/>
    </row>
    <row r="61" spans="5:5">
      <c r="E61" s="3"/>
    </row>
    <row r="62" spans="5: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sheetData>
  <mergeCells count="37">
    <mergeCell ref="D17:E17"/>
    <mergeCell ref="D31:E31"/>
    <mergeCell ref="D32:E32"/>
    <mergeCell ref="B11:C11"/>
    <mergeCell ref="B15:C15"/>
    <mergeCell ref="D15:F15"/>
    <mergeCell ref="B16:C16"/>
    <mergeCell ref="D16:F16"/>
    <mergeCell ref="B6:C6"/>
    <mergeCell ref="B7:C7"/>
    <mergeCell ref="B8:C8"/>
    <mergeCell ref="B9:C9"/>
    <mergeCell ref="B10:C10"/>
    <mergeCell ref="J40:K40"/>
    <mergeCell ref="B17:B18"/>
    <mergeCell ref="C17:C18"/>
    <mergeCell ref="D18:E18"/>
    <mergeCell ref="D19:E19"/>
    <mergeCell ref="D20:E20"/>
    <mergeCell ref="B38:C38"/>
    <mergeCell ref="D38:F38"/>
    <mergeCell ref="D39:E39"/>
    <mergeCell ref="B33:H33"/>
    <mergeCell ref="J33:K33"/>
    <mergeCell ref="B37:C37"/>
    <mergeCell ref="J23:K23"/>
    <mergeCell ref="D22:E22"/>
    <mergeCell ref="B40:H40"/>
    <mergeCell ref="D21:E21"/>
    <mergeCell ref="D37:F37"/>
    <mergeCell ref="B23:H23"/>
    <mergeCell ref="D29:E29"/>
    <mergeCell ref="D30:E30"/>
    <mergeCell ref="B27:C27"/>
    <mergeCell ref="D27:F27"/>
    <mergeCell ref="B28:C28"/>
    <mergeCell ref="D28:F2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R24"/>
  <sheetViews>
    <sheetView showGridLines="0" topLeftCell="A2" zoomScale="80" zoomScaleNormal="80" workbookViewId="0">
      <selection activeCell="F22" sqref="F22"/>
    </sheetView>
  </sheetViews>
  <sheetFormatPr defaultRowHeight="15"/>
  <cols>
    <col min="2" max="2" width="4.7109375" customWidth="1"/>
    <col min="3" max="3" width="42.7109375" customWidth="1"/>
    <col min="4" max="4" width="2.7109375" customWidth="1"/>
    <col min="5" max="5" width="3.7109375" customWidth="1"/>
    <col min="6" max="6" width="80.7109375" customWidth="1"/>
    <col min="7" max="8" width="20.7109375" customWidth="1"/>
    <col min="9" max="9" width="13.28515625" customWidth="1"/>
  </cols>
  <sheetData>
    <row r="2" spans="2:18" ht="18">
      <c r="B2" s="11" t="s">
        <v>103</v>
      </c>
    </row>
    <row r="3" spans="2:18" ht="18">
      <c r="B3" s="7" t="s">
        <v>130</v>
      </c>
    </row>
    <row r="6" spans="2:18" ht="25.15" customHeight="1">
      <c r="B6" s="92" t="s">
        <v>105</v>
      </c>
      <c r="C6" s="92"/>
      <c r="D6" s="92" t="s">
        <v>12</v>
      </c>
      <c r="E6" s="92"/>
      <c r="F6" s="92"/>
      <c r="G6" s="96" t="s">
        <v>131</v>
      </c>
      <c r="H6" s="96"/>
      <c r="I6" s="94" t="s">
        <v>107</v>
      </c>
      <c r="P6" s="41"/>
      <c r="Q6" s="41"/>
      <c r="R6" s="41"/>
    </row>
    <row r="7" spans="2:18" ht="47.25">
      <c r="B7" s="93"/>
      <c r="C7" s="93"/>
      <c r="D7" s="93"/>
      <c r="E7" s="93"/>
      <c r="F7" s="93"/>
      <c r="G7" s="46" t="s">
        <v>132</v>
      </c>
      <c r="H7" s="46" t="s">
        <v>133</v>
      </c>
      <c r="I7" s="95"/>
    </row>
    <row r="8" spans="2:18" ht="21">
      <c r="B8" s="70">
        <v>1</v>
      </c>
      <c r="C8" s="68" t="s">
        <v>29</v>
      </c>
      <c r="D8" s="72" t="s">
        <v>30</v>
      </c>
      <c r="E8" s="72"/>
      <c r="F8" s="35" t="s">
        <v>31</v>
      </c>
      <c r="G8" s="44"/>
      <c r="H8" s="44"/>
      <c r="I8" s="44" t="s">
        <v>111</v>
      </c>
    </row>
    <row r="9" spans="2:18" ht="21">
      <c r="B9" s="71"/>
      <c r="C9" s="69"/>
      <c r="D9" s="66" t="s">
        <v>34</v>
      </c>
      <c r="E9" s="67"/>
      <c r="F9" s="40" t="s">
        <v>35</v>
      </c>
      <c r="G9" s="43" t="s">
        <v>112</v>
      </c>
      <c r="H9" s="43" t="s">
        <v>112</v>
      </c>
      <c r="I9" s="44"/>
    </row>
    <row r="10" spans="2:18" ht="30">
      <c r="B10" s="24">
        <v>2</v>
      </c>
      <c r="C10" s="25" t="s">
        <v>43</v>
      </c>
      <c r="D10" s="73" t="s">
        <v>39</v>
      </c>
      <c r="E10" s="73"/>
      <c r="F10" s="25" t="s">
        <v>45</v>
      </c>
      <c r="G10" s="44" t="s">
        <v>111</v>
      </c>
      <c r="H10" s="44" t="s">
        <v>111</v>
      </c>
      <c r="I10" s="44"/>
    </row>
    <row r="11" spans="2:18" ht="31.9" customHeight="1">
      <c r="B11" s="24">
        <v>3</v>
      </c>
      <c r="C11" s="25" t="s">
        <v>51</v>
      </c>
      <c r="D11" s="66" t="s">
        <v>44</v>
      </c>
      <c r="E11" s="67"/>
      <c r="F11" s="25" t="s">
        <v>53</v>
      </c>
      <c r="G11" s="44" t="s">
        <v>111</v>
      </c>
      <c r="H11" s="44" t="s">
        <v>111</v>
      </c>
      <c r="I11" s="44"/>
    </row>
    <row r="12" spans="2:18" ht="25.15" customHeight="1">
      <c r="B12" s="24">
        <v>4</v>
      </c>
      <c r="C12" s="25" t="s">
        <v>55</v>
      </c>
      <c r="D12" s="66" t="s">
        <v>48</v>
      </c>
      <c r="E12" s="67"/>
      <c r="F12" s="25" t="s">
        <v>57</v>
      </c>
      <c r="G12" s="43" t="s">
        <v>112</v>
      </c>
      <c r="H12" s="43" t="s">
        <v>112</v>
      </c>
      <c r="I12" s="44"/>
    </row>
    <row r="13" spans="2:18" ht="45">
      <c r="B13" s="24">
        <v>5</v>
      </c>
      <c r="C13" s="47" t="s">
        <v>59</v>
      </c>
      <c r="D13" s="66" t="s">
        <v>52</v>
      </c>
      <c r="E13" s="67"/>
      <c r="F13" s="25" t="s">
        <v>116</v>
      </c>
      <c r="G13" s="43" t="s">
        <v>112</v>
      </c>
      <c r="H13" s="43" t="s">
        <v>112</v>
      </c>
      <c r="I13" s="42"/>
    </row>
    <row r="14" spans="2:18" ht="30">
      <c r="B14" s="34">
        <v>6</v>
      </c>
      <c r="C14" s="35" t="s">
        <v>119</v>
      </c>
      <c r="D14" s="66" t="s">
        <v>56</v>
      </c>
      <c r="E14" s="67"/>
      <c r="F14" s="40" t="s">
        <v>120</v>
      </c>
      <c r="G14" s="44" t="s">
        <v>111</v>
      </c>
      <c r="H14" s="42"/>
      <c r="I14" s="44"/>
    </row>
    <row r="15" spans="2:18" ht="30">
      <c r="B15" s="34">
        <v>7</v>
      </c>
      <c r="C15" s="35" t="s">
        <v>122</v>
      </c>
      <c r="D15" s="66" t="s">
        <v>60</v>
      </c>
      <c r="E15" s="67"/>
      <c r="F15" s="40" t="s">
        <v>123</v>
      </c>
      <c r="G15" s="44"/>
      <c r="H15" s="42" t="s">
        <v>111</v>
      </c>
      <c r="I15" s="44"/>
    </row>
    <row r="16" spans="2:18" ht="30">
      <c r="B16" s="34">
        <v>8</v>
      </c>
      <c r="C16" s="35" t="s">
        <v>124</v>
      </c>
      <c r="D16" s="66" t="s">
        <v>66</v>
      </c>
      <c r="E16" s="67"/>
      <c r="F16" s="40" t="s">
        <v>125</v>
      </c>
      <c r="G16" s="42" t="s">
        <v>111</v>
      </c>
      <c r="H16" s="42"/>
      <c r="I16" s="44"/>
    </row>
    <row r="17" spans="2:9" ht="30">
      <c r="B17" s="34">
        <v>9</v>
      </c>
      <c r="C17" s="35" t="s">
        <v>126</v>
      </c>
      <c r="D17" s="66" t="s">
        <v>70</v>
      </c>
      <c r="E17" s="67"/>
      <c r="F17" s="40" t="s">
        <v>127</v>
      </c>
      <c r="G17" s="43" t="s">
        <v>112</v>
      </c>
      <c r="H17" s="43" t="s">
        <v>112</v>
      </c>
      <c r="I17" s="42"/>
    </row>
    <row r="20" spans="2:9" ht="21">
      <c r="G20" s="59"/>
      <c r="H20" s="59"/>
      <c r="I20" s="59"/>
    </row>
    <row r="22" spans="2:9" ht="14.45">
      <c r="G22" t="s">
        <v>134</v>
      </c>
    </row>
    <row r="23" spans="2:9" ht="14.45">
      <c r="H23" t="s">
        <v>134</v>
      </c>
    </row>
    <row r="24" spans="2:9" ht="14.45">
      <c r="H24" t="s">
        <v>134</v>
      </c>
    </row>
  </sheetData>
  <mergeCells count="16">
    <mergeCell ref="D17:E17"/>
    <mergeCell ref="B6:C7"/>
    <mergeCell ref="D6:F7"/>
    <mergeCell ref="G6:H6"/>
    <mergeCell ref="I6:I7"/>
    <mergeCell ref="B8:B9"/>
    <mergeCell ref="C8:C9"/>
    <mergeCell ref="D8:E8"/>
    <mergeCell ref="D9:E9"/>
    <mergeCell ref="D10:E10"/>
    <mergeCell ref="D11:E11"/>
    <mergeCell ref="D12:E12"/>
    <mergeCell ref="D13:E13"/>
    <mergeCell ref="D14:E14"/>
    <mergeCell ref="D16:E16"/>
    <mergeCell ref="D15:E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00"/>
  </sheetPr>
  <dimension ref="B1:O82"/>
  <sheetViews>
    <sheetView showGridLines="0" topLeftCell="A29" zoomScale="80" zoomScaleNormal="80" workbookViewId="0">
      <selection activeCell="H21" sqref="H21"/>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135</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7.5" customHeight="1">
      <c r="B17" s="54">
        <v>1</v>
      </c>
      <c r="C17" s="55" t="s">
        <v>29</v>
      </c>
      <c r="D17" s="72" t="s">
        <v>30</v>
      </c>
      <c r="E17" s="72"/>
      <c r="F17" s="40" t="s">
        <v>136</v>
      </c>
      <c r="G17" s="34" t="s">
        <v>36</v>
      </c>
      <c r="H17" s="34"/>
      <c r="I17" s="36">
        <v>0.1</v>
      </c>
      <c r="J17" s="34"/>
      <c r="K17" s="34"/>
      <c r="L17" s="34"/>
      <c r="M17" s="50" t="s">
        <v>37</v>
      </c>
    </row>
    <row r="18" spans="2:13" ht="41.45">
      <c r="B18" s="24">
        <v>2</v>
      </c>
      <c r="C18" s="25" t="s">
        <v>43</v>
      </c>
      <c r="D18" s="73" t="s">
        <v>39</v>
      </c>
      <c r="E18" s="73"/>
      <c r="F18" s="25" t="s">
        <v>45</v>
      </c>
      <c r="G18" s="34" t="s">
        <v>32</v>
      </c>
      <c r="H18" s="34"/>
      <c r="I18" s="36">
        <v>0.1</v>
      </c>
      <c r="J18" s="34"/>
      <c r="K18" s="34"/>
      <c r="L18" s="34"/>
      <c r="M18" s="50" t="s">
        <v>46</v>
      </c>
    </row>
    <row r="19" spans="2:13" ht="41.25" customHeight="1">
      <c r="B19" s="24">
        <v>3</v>
      </c>
      <c r="C19" s="25" t="s">
        <v>51</v>
      </c>
      <c r="D19" s="66" t="s">
        <v>44</v>
      </c>
      <c r="E19" s="67"/>
      <c r="F19" s="25" t="s">
        <v>53</v>
      </c>
      <c r="G19" s="34" t="s">
        <v>32</v>
      </c>
      <c r="H19" s="34"/>
      <c r="I19" s="36">
        <v>0.1</v>
      </c>
      <c r="J19" s="34"/>
      <c r="K19" s="34"/>
      <c r="L19" s="34"/>
      <c r="M19" s="50" t="s">
        <v>54</v>
      </c>
    </row>
    <row r="20" spans="2:13" ht="35.25" customHeight="1">
      <c r="B20" s="24">
        <v>4</v>
      </c>
      <c r="C20" s="25" t="s">
        <v>55</v>
      </c>
      <c r="D20" s="66" t="s">
        <v>48</v>
      </c>
      <c r="E20" s="67"/>
      <c r="F20" s="25" t="s">
        <v>57</v>
      </c>
      <c r="G20" s="24" t="s">
        <v>36</v>
      </c>
      <c r="H20" s="34"/>
      <c r="I20" s="36">
        <v>0.1</v>
      </c>
      <c r="J20" s="34"/>
      <c r="K20" s="34"/>
      <c r="L20" s="34"/>
      <c r="M20" s="51"/>
    </row>
    <row r="21" spans="2:13" ht="43.15">
      <c r="B21" s="24">
        <v>5</v>
      </c>
      <c r="C21" s="47" t="s">
        <v>59</v>
      </c>
      <c r="D21" s="66" t="s">
        <v>52</v>
      </c>
      <c r="E21" s="67"/>
      <c r="F21" s="25" t="s">
        <v>116</v>
      </c>
      <c r="G21" s="34" t="s">
        <v>117</v>
      </c>
      <c r="H21" s="34">
        <v>0</v>
      </c>
      <c r="I21" s="36">
        <v>0.05</v>
      </c>
      <c r="J21" s="34"/>
      <c r="K21" s="34"/>
      <c r="L21" s="34"/>
      <c r="M21" s="50" t="s">
        <v>118</v>
      </c>
    </row>
    <row r="22" spans="2:13" ht="43.15">
      <c r="B22" s="34">
        <v>6</v>
      </c>
      <c r="C22" s="35" t="s">
        <v>119</v>
      </c>
      <c r="D22" s="66" t="s">
        <v>56</v>
      </c>
      <c r="E22" s="67"/>
      <c r="F22" s="40" t="s">
        <v>120</v>
      </c>
      <c r="G22" s="34" t="s">
        <v>32</v>
      </c>
      <c r="H22" s="34">
        <v>100</v>
      </c>
      <c r="I22" s="36">
        <v>0.1</v>
      </c>
      <c r="J22" s="34"/>
      <c r="K22" s="34"/>
      <c r="L22" s="34"/>
      <c r="M22" s="50" t="s">
        <v>121</v>
      </c>
    </row>
    <row r="23" spans="2:13" ht="28.9">
      <c r="B23" s="34">
        <v>7</v>
      </c>
      <c r="C23" s="35" t="s">
        <v>124</v>
      </c>
      <c r="D23" s="66" t="s">
        <v>60</v>
      </c>
      <c r="E23" s="67"/>
      <c r="F23" s="40" t="s">
        <v>125</v>
      </c>
      <c r="G23" s="34"/>
      <c r="H23" s="34"/>
      <c r="I23" s="63">
        <v>0.1</v>
      </c>
      <c r="J23" s="34"/>
      <c r="K23" s="34"/>
      <c r="L23" s="34"/>
      <c r="M23" s="50" t="s">
        <v>137</v>
      </c>
    </row>
    <row r="24" spans="2:13" ht="55.15">
      <c r="B24" s="34">
        <v>8</v>
      </c>
      <c r="C24" s="35" t="s">
        <v>126</v>
      </c>
      <c r="D24" s="66" t="s">
        <v>66</v>
      </c>
      <c r="E24" s="67"/>
      <c r="F24" s="40" t="s">
        <v>127</v>
      </c>
      <c r="G24" s="34" t="s">
        <v>32</v>
      </c>
      <c r="H24" s="34">
        <v>100</v>
      </c>
      <c r="I24" s="63">
        <v>0.1</v>
      </c>
      <c r="J24" s="34"/>
      <c r="K24" s="34"/>
      <c r="L24" s="34"/>
      <c r="M24" s="50" t="s">
        <v>128</v>
      </c>
    </row>
    <row r="25" spans="2:13" ht="25.15" customHeight="1">
      <c r="B25" s="104" t="s">
        <v>73</v>
      </c>
      <c r="C25" s="105"/>
      <c r="D25" s="105"/>
      <c r="E25" s="105"/>
      <c r="F25" s="105"/>
      <c r="G25" s="105"/>
      <c r="H25" s="106"/>
      <c r="I25" s="27">
        <f>SUM(I17:I24)</f>
        <v>0.75</v>
      </c>
      <c r="J25" s="102"/>
      <c r="K25" s="103"/>
      <c r="L25" s="28">
        <f>SUM(L17:L22)</f>
        <v>0</v>
      </c>
      <c r="M25" s="29"/>
    </row>
    <row r="26" spans="2:13" ht="15" customHeight="1">
      <c r="B26" s="2"/>
      <c r="E26" s="3"/>
      <c r="F26" s="23">
        <f>COUNTA(F17:F24)</f>
        <v>8</v>
      </c>
    </row>
    <row r="27" spans="2:13" ht="15" customHeight="1">
      <c r="B27" s="2"/>
      <c r="E27" s="3"/>
    </row>
    <row r="28" spans="2:13" ht="15" customHeight="1">
      <c r="B28" s="9" t="s">
        <v>74</v>
      </c>
      <c r="E28" s="3"/>
    </row>
    <row r="29" spans="2:13" ht="49.9" customHeight="1">
      <c r="B29" s="100" t="s">
        <v>75</v>
      </c>
      <c r="C29" s="101"/>
      <c r="D29" s="97" t="s">
        <v>12</v>
      </c>
      <c r="E29" s="98"/>
      <c r="F29" s="99"/>
      <c r="G29" s="20" t="s">
        <v>13</v>
      </c>
      <c r="H29" s="20" t="s">
        <v>14</v>
      </c>
      <c r="I29" s="20" t="s">
        <v>15</v>
      </c>
      <c r="J29" s="20" t="s">
        <v>16</v>
      </c>
      <c r="K29" s="20" t="s">
        <v>17</v>
      </c>
      <c r="L29" s="19" t="s">
        <v>76</v>
      </c>
      <c r="M29" s="19" t="s">
        <v>77</v>
      </c>
    </row>
    <row r="30" spans="2:13" s="6" customFormat="1" ht="13.9" customHeight="1">
      <c r="B30" s="74" t="s">
        <v>20</v>
      </c>
      <c r="C30" s="74"/>
      <c r="D30" s="74" t="s">
        <v>21</v>
      </c>
      <c r="E30" s="74"/>
      <c r="F30" s="74"/>
      <c r="G30" s="18" t="s">
        <v>22</v>
      </c>
      <c r="H30" s="18" t="s">
        <v>23</v>
      </c>
      <c r="I30" s="18" t="s">
        <v>24</v>
      </c>
      <c r="J30" s="18" t="s">
        <v>25</v>
      </c>
      <c r="K30" s="18" t="s">
        <v>26</v>
      </c>
      <c r="L30" s="18" t="s">
        <v>27</v>
      </c>
      <c r="M30" s="18" t="s">
        <v>28</v>
      </c>
    </row>
    <row r="31" spans="2:13" ht="58.9" customHeight="1">
      <c r="B31" s="34">
        <v>9</v>
      </c>
      <c r="C31" s="35" t="s">
        <v>138</v>
      </c>
      <c r="D31" s="72" t="s">
        <v>70</v>
      </c>
      <c r="E31" s="72"/>
      <c r="F31" s="40" t="s">
        <v>139</v>
      </c>
      <c r="G31" s="45" t="s">
        <v>32</v>
      </c>
      <c r="H31" s="34">
        <v>100</v>
      </c>
      <c r="I31" s="60">
        <v>0.1</v>
      </c>
      <c r="J31" s="34"/>
      <c r="K31" s="34"/>
      <c r="L31" s="34"/>
      <c r="M31" s="50" t="s">
        <v>140</v>
      </c>
    </row>
    <row r="32" spans="2:13" ht="49.9" customHeight="1">
      <c r="B32" s="34">
        <v>10</v>
      </c>
      <c r="C32" s="35" t="s">
        <v>141</v>
      </c>
      <c r="D32" s="66" t="s">
        <v>79</v>
      </c>
      <c r="E32" s="67"/>
      <c r="F32" s="40" t="s">
        <v>142</v>
      </c>
      <c r="G32" s="45"/>
      <c r="H32" s="34"/>
      <c r="I32" s="60">
        <v>0.05</v>
      </c>
      <c r="J32" s="34"/>
      <c r="K32" s="34"/>
      <c r="L32" s="34"/>
      <c r="M32" s="58" t="s">
        <v>58</v>
      </c>
    </row>
    <row r="33" spans="2:13" ht="25.15" customHeight="1">
      <c r="B33" s="84" t="s">
        <v>73</v>
      </c>
      <c r="C33" s="84"/>
      <c r="D33" s="84"/>
      <c r="E33" s="84"/>
      <c r="F33" s="84"/>
      <c r="G33" s="84"/>
      <c r="H33" s="84"/>
      <c r="I33" s="30">
        <f>SUM(I31:I32)</f>
        <v>0.15000000000000002</v>
      </c>
      <c r="J33" s="81"/>
      <c r="K33" s="81"/>
      <c r="L33" s="31">
        <f>SUM(L31:L32)</f>
        <v>0</v>
      </c>
      <c r="M33" s="32"/>
    </row>
    <row r="34" spans="2:13" ht="15" customHeight="1">
      <c r="E34" s="3"/>
    </row>
    <row r="35" spans="2:13" ht="15" customHeight="1">
      <c r="E35" s="3"/>
    </row>
    <row r="36" spans="2:13" ht="15" customHeight="1">
      <c r="B36" s="8" t="s">
        <v>100</v>
      </c>
      <c r="E36" s="3"/>
    </row>
    <row r="37" spans="2:13" ht="49.9" customHeight="1">
      <c r="B37" s="85" t="s">
        <v>101</v>
      </c>
      <c r="C37" s="78"/>
      <c r="D37" s="78" t="s">
        <v>12</v>
      </c>
      <c r="E37" s="78"/>
      <c r="F37" s="78"/>
      <c r="G37" s="16" t="s">
        <v>13</v>
      </c>
      <c r="H37" s="16" t="s">
        <v>14</v>
      </c>
      <c r="I37" s="16" t="s">
        <v>15</v>
      </c>
      <c r="J37" s="16" t="s">
        <v>16</v>
      </c>
      <c r="K37" s="16" t="s">
        <v>17</v>
      </c>
      <c r="L37" s="15" t="s">
        <v>102</v>
      </c>
      <c r="M37" s="15" t="s">
        <v>77</v>
      </c>
    </row>
    <row r="38" spans="2:13" ht="13.9" customHeight="1">
      <c r="B38" s="77" t="s">
        <v>20</v>
      </c>
      <c r="C38" s="77"/>
      <c r="D38" s="77" t="s">
        <v>21</v>
      </c>
      <c r="E38" s="77"/>
      <c r="F38" s="77"/>
      <c r="G38" s="17" t="s">
        <v>22</v>
      </c>
      <c r="H38" s="17" t="s">
        <v>23</v>
      </c>
      <c r="I38" s="17" t="s">
        <v>24</v>
      </c>
      <c r="J38" s="17" t="s">
        <v>25</v>
      </c>
      <c r="K38" s="17" t="s">
        <v>26</v>
      </c>
      <c r="L38" s="17" t="s">
        <v>27</v>
      </c>
      <c r="M38" s="17" t="s">
        <v>28</v>
      </c>
    </row>
    <row r="39" spans="2:13" ht="49.9" customHeight="1">
      <c r="B39" s="34"/>
      <c r="C39" s="53" t="s">
        <v>129</v>
      </c>
      <c r="D39" s="72"/>
      <c r="E39" s="72"/>
      <c r="F39" s="40"/>
      <c r="G39" s="34"/>
      <c r="H39" s="34"/>
      <c r="I39" s="36">
        <v>0.1</v>
      </c>
      <c r="J39" s="34"/>
      <c r="K39" s="34"/>
      <c r="L39" s="34"/>
      <c r="M39" s="37"/>
    </row>
    <row r="40" spans="2:13" ht="25.15" customHeight="1">
      <c r="B40" s="82" t="s">
        <v>73</v>
      </c>
      <c r="C40" s="82"/>
      <c r="D40" s="82"/>
      <c r="E40" s="82"/>
      <c r="F40" s="82"/>
      <c r="G40" s="82"/>
      <c r="H40" s="82"/>
      <c r="I40" s="30">
        <f>SUM(I39:I39)</f>
        <v>0.1</v>
      </c>
      <c r="J40" s="83"/>
      <c r="K40" s="83"/>
      <c r="L40" s="31">
        <f>SUM(L39:L39)</f>
        <v>0</v>
      </c>
      <c r="M40" s="33"/>
    </row>
    <row r="41" spans="2:13" ht="14.45">
      <c r="E41" s="3"/>
    </row>
    <row r="42" spans="2:13" ht="14.45">
      <c r="E42" s="3"/>
    </row>
    <row r="43" spans="2:13" ht="14.45">
      <c r="E43" s="3"/>
      <c r="I43" s="49">
        <f>SUM(I25,I33,I40)</f>
        <v>1</v>
      </c>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sheetData>
  <mergeCells count="35">
    <mergeCell ref="J40:K40"/>
    <mergeCell ref="B37:C37"/>
    <mergeCell ref="D37:F37"/>
    <mergeCell ref="B38:C38"/>
    <mergeCell ref="D38:F38"/>
    <mergeCell ref="D39:E39"/>
    <mergeCell ref="B40:H40"/>
    <mergeCell ref="J33:K33"/>
    <mergeCell ref="B30:C30"/>
    <mergeCell ref="D30:F30"/>
    <mergeCell ref="D31:E31"/>
    <mergeCell ref="D32:E32"/>
    <mergeCell ref="B33:H33"/>
    <mergeCell ref="D29:F29"/>
    <mergeCell ref="B29:C29"/>
    <mergeCell ref="J25:K25"/>
    <mergeCell ref="B25:H25"/>
    <mergeCell ref="B6:C6"/>
    <mergeCell ref="B7:C7"/>
    <mergeCell ref="B8:C8"/>
    <mergeCell ref="B9:C9"/>
    <mergeCell ref="B10:C10"/>
    <mergeCell ref="B11:C11"/>
    <mergeCell ref="B15:C15"/>
    <mergeCell ref="D15:F15"/>
    <mergeCell ref="B16:C16"/>
    <mergeCell ref="D16:F16"/>
    <mergeCell ref="D17:E17"/>
    <mergeCell ref="D18:E18"/>
    <mergeCell ref="D24:E24"/>
    <mergeCell ref="D20:E20"/>
    <mergeCell ref="D21:E21"/>
    <mergeCell ref="D22:E22"/>
    <mergeCell ref="D19:E19"/>
    <mergeCell ref="D23:E2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00"/>
  </sheetPr>
  <dimension ref="B1:O81"/>
  <sheetViews>
    <sheetView showGridLines="0" topLeftCell="A29" zoomScale="80" zoomScaleNormal="80" workbookViewId="0">
      <selection activeCell="H21" sqref="H21"/>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13" t="s">
        <v>143</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7.5" customHeight="1">
      <c r="B17" s="54">
        <v>1</v>
      </c>
      <c r="C17" s="55" t="s">
        <v>29</v>
      </c>
      <c r="D17" s="72" t="s">
        <v>30</v>
      </c>
      <c r="E17" s="72"/>
      <c r="F17" s="40" t="s">
        <v>136</v>
      </c>
      <c r="G17" s="34" t="s">
        <v>36</v>
      </c>
      <c r="H17" s="34"/>
      <c r="I17" s="36">
        <v>0.1</v>
      </c>
      <c r="J17" s="34"/>
      <c r="K17" s="34"/>
      <c r="L17" s="34"/>
      <c r="M17" s="50" t="s">
        <v>37</v>
      </c>
    </row>
    <row r="18" spans="2:13" ht="41.45">
      <c r="B18" s="24">
        <v>2</v>
      </c>
      <c r="C18" s="25" t="s">
        <v>43</v>
      </c>
      <c r="D18" s="73" t="s">
        <v>39</v>
      </c>
      <c r="E18" s="73"/>
      <c r="F18" s="25" t="s">
        <v>45</v>
      </c>
      <c r="G18" s="34" t="s">
        <v>32</v>
      </c>
      <c r="H18" s="34"/>
      <c r="I18" s="36">
        <v>0.1</v>
      </c>
      <c r="J18" s="34"/>
      <c r="K18" s="34"/>
      <c r="L18" s="34"/>
      <c r="M18" s="50" t="s">
        <v>46</v>
      </c>
    </row>
    <row r="19" spans="2:13" ht="45" customHeight="1">
      <c r="B19" s="24">
        <v>3</v>
      </c>
      <c r="C19" s="25" t="s">
        <v>51</v>
      </c>
      <c r="D19" s="66" t="s">
        <v>44</v>
      </c>
      <c r="E19" s="67"/>
      <c r="F19" s="25" t="s">
        <v>53</v>
      </c>
      <c r="G19" s="34" t="s">
        <v>32</v>
      </c>
      <c r="H19" s="34"/>
      <c r="I19" s="36">
        <v>0.1</v>
      </c>
      <c r="J19" s="34"/>
      <c r="K19" s="34"/>
      <c r="L19" s="34"/>
      <c r="M19" s="50" t="s">
        <v>54</v>
      </c>
    </row>
    <row r="20" spans="2:13" ht="30" customHeight="1">
      <c r="B20" s="24">
        <v>4</v>
      </c>
      <c r="C20" s="25" t="s">
        <v>55</v>
      </c>
      <c r="D20" s="66" t="s">
        <v>48</v>
      </c>
      <c r="E20" s="67"/>
      <c r="F20" s="25" t="s">
        <v>57</v>
      </c>
      <c r="G20" s="24" t="s">
        <v>36</v>
      </c>
      <c r="H20" s="34"/>
      <c r="I20" s="36">
        <v>0.1</v>
      </c>
      <c r="J20" s="34"/>
      <c r="K20" s="34"/>
      <c r="L20" s="34"/>
      <c r="M20" s="51" t="s">
        <v>58</v>
      </c>
    </row>
    <row r="21" spans="2:13" ht="43.15">
      <c r="B21" s="24">
        <v>5</v>
      </c>
      <c r="C21" s="47" t="s">
        <v>59</v>
      </c>
      <c r="D21" s="66" t="s">
        <v>52</v>
      </c>
      <c r="E21" s="67"/>
      <c r="F21" s="25" t="s">
        <v>116</v>
      </c>
      <c r="G21" s="34" t="s">
        <v>117</v>
      </c>
      <c r="H21" s="34">
        <v>0</v>
      </c>
      <c r="I21" s="36">
        <v>0.05</v>
      </c>
      <c r="J21" s="34"/>
      <c r="K21" s="34"/>
      <c r="L21" s="34"/>
      <c r="M21" s="50" t="s">
        <v>118</v>
      </c>
    </row>
    <row r="22" spans="2:13" ht="41.45">
      <c r="B22" s="34">
        <v>6</v>
      </c>
      <c r="C22" s="35" t="s">
        <v>122</v>
      </c>
      <c r="D22" s="66" t="s">
        <v>56</v>
      </c>
      <c r="E22" s="67"/>
      <c r="F22" s="40" t="s">
        <v>123</v>
      </c>
      <c r="G22" s="34" t="s">
        <v>32</v>
      </c>
      <c r="H22" s="34">
        <v>100</v>
      </c>
      <c r="I22" s="36">
        <v>0.15</v>
      </c>
      <c r="J22" s="34"/>
      <c r="K22" s="34"/>
      <c r="L22" s="34"/>
      <c r="M22" s="50" t="s">
        <v>68</v>
      </c>
    </row>
    <row r="23" spans="2:13" ht="55.15">
      <c r="B23" s="34">
        <v>7</v>
      </c>
      <c r="C23" s="35" t="s">
        <v>126</v>
      </c>
      <c r="D23" s="66" t="s">
        <v>60</v>
      </c>
      <c r="E23" s="67"/>
      <c r="F23" s="40" t="s">
        <v>127</v>
      </c>
      <c r="G23" s="34" t="s">
        <v>32</v>
      </c>
      <c r="H23" s="34">
        <v>100</v>
      </c>
      <c r="I23" s="63">
        <v>0.1</v>
      </c>
      <c r="J23" s="34"/>
      <c r="K23" s="34"/>
      <c r="L23" s="34"/>
      <c r="M23" s="50" t="s">
        <v>128</v>
      </c>
    </row>
    <row r="24" spans="2:13" ht="25.15" customHeight="1">
      <c r="B24" s="90" t="s">
        <v>73</v>
      </c>
      <c r="C24" s="90"/>
      <c r="D24" s="90"/>
      <c r="E24" s="90"/>
      <c r="F24" s="90"/>
      <c r="G24" s="90"/>
      <c r="H24" s="90"/>
      <c r="I24" s="27">
        <f>SUM(I17:I23)</f>
        <v>0.7</v>
      </c>
      <c r="J24" s="80"/>
      <c r="K24" s="80"/>
      <c r="L24" s="28">
        <f>SUM(L17:L22)</f>
        <v>0</v>
      </c>
      <c r="M24" s="29"/>
    </row>
    <row r="25" spans="2:13" ht="15" customHeight="1">
      <c r="B25" s="2"/>
      <c r="E25" s="3"/>
      <c r="F25" s="23">
        <f>COUNTA(F17:F23)</f>
        <v>7</v>
      </c>
    </row>
    <row r="26" spans="2:13" ht="15" customHeight="1">
      <c r="B26" s="2"/>
      <c r="E26" s="3"/>
    </row>
    <row r="27" spans="2:13" ht="15" customHeight="1">
      <c r="B27" s="9" t="s">
        <v>74</v>
      </c>
      <c r="E27" s="3"/>
    </row>
    <row r="28" spans="2:13" ht="49.9" customHeight="1">
      <c r="B28" s="88" t="s">
        <v>75</v>
      </c>
      <c r="C28" s="89"/>
      <c r="D28" s="89" t="s">
        <v>12</v>
      </c>
      <c r="E28" s="89"/>
      <c r="F28" s="89"/>
      <c r="G28" s="20" t="s">
        <v>13</v>
      </c>
      <c r="H28" s="20" t="s">
        <v>14</v>
      </c>
      <c r="I28" s="20" t="s">
        <v>15</v>
      </c>
      <c r="J28" s="20" t="s">
        <v>16</v>
      </c>
      <c r="K28" s="20" t="s">
        <v>17</v>
      </c>
      <c r="L28" s="19" t="s">
        <v>76</v>
      </c>
      <c r="M28" s="19" t="s">
        <v>77</v>
      </c>
    </row>
    <row r="29" spans="2:13" s="6" customFormat="1" ht="13.9" customHeight="1">
      <c r="B29" s="74" t="s">
        <v>20</v>
      </c>
      <c r="C29" s="74"/>
      <c r="D29" s="74" t="s">
        <v>21</v>
      </c>
      <c r="E29" s="74"/>
      <c r="F29" s="74"/>
      <c r="G29" s="18" t="s">
        <v>22</v>
      </c>
      <c r="H29" s="18" t="s">
        <v>23</v>
      </c>
      <c r="I29" s="18" t="s">
        <v>24</v>
      </c>
      <c r="J29" s="18" t="s">
        <v>25</v>
      </c>
      <c r="K29" s="18" t="s">
        <v>26</v>
      </c>
      <c r="L29" s="18" t="s">
        <v>27</v>
      </c>
      <c r="M29" s="18" t="s">
        <v>28</v>
      </c>
    </row>
    <row r="30" spans="2:13" ht="65.25" customHeight="1">
      <c r="B30" s="34">
        <v>7</v>
      </c>
      <c r="C30" s="35" t="s">
        <v>144</v>
      </c>
      <c r="D30" s="72" t="s">
        <v>60</v>
      </c>
      <c r="E30" s="72"/>
      <c r="F30" s="40" t="s">
        <v>145</v>
      </c>
      <c r="G30" s="45" t="s">
        <v>32</v>
      </c>
      <c r="H30" s="34">
        <v>100</v>
      </c>
      <c r="I30" s="60">
        <v>0.1</v>
      </c>
      <c r="J30" s="34"/>
      <c r="K30" s="34"/>
      <c r="L30" s="34"/>
      <c r="M30" s="50" t="s">
        <v>121</v>
      </c>
    </row>
    <row r="31" spans="2:13" ht="96.6">
      <c r="B31" s="34">
        <v>8</v>
      </c>
      <c r="C31" s="35" t="s">
        <v>146</v>
      </c>
      <c r="D31" s="66" t="s">
        <v>66</v>
      </c>
      <c r="E31" s="67"/>
      <c r="F31" s="40" t="s">
        <v>147</v>
      </c>
      <c r="G31" s="45" t="s">
        <v>32</v>
      </c>
      <c r="H31" s="34">
        <v>100</v>
      </c>
      <c r="I31" s="60">
        <v>0.1</v>
      </c>
      <c r="J31" s="34"/>
      <c r="K31" s="34"/>
      <c r="L31" s="34"/>
      <c r="M31" s="50" t="s">
        <v>148</v>
      </c>
    </row>
    <row r="32" spans="2:13" ht="25.15" customHeight="1">
      <c r="B32" s="84" t="s">
        <v>73</v>
      </c>
      <c r="C32" s="84"/>
      <c r="D32" s="84"/>
      <c r="E32" s="84"/>
      <c r="F32" s="84"/>
      <c r="G32" s="84"/>
      <c r="H32" s="84"/>
      <c r="I32" s="30">
        <f>SUM(I30:I31)</f>
        <v>0.2</v>
      </c>
      <c r="J32" s="81"/>
      <c r="K32" s="81"/>
      <c r="L32" s="31">
        <f>SUM(L30:L31)</f>
        <v>0</v>
      </c>
      <c r="M32" s="32"/>
    </row>
    <row r="33" spans="2:13" ht="15" customHeight="1">
      <c r="E33" s="3"/>
    </row>
    <row r="34" spans="2:13" ht="15" customHeight="1">
      <c r="E34" s="3"/>
    </row>
    <row r="35" spans="2:13" ht="15" customHeight="1">
      <c r="B35" s="8" t="s">
        <v>100</v>
      </c>
      <c r="E35" s="3"/>
    </row>
    <row r="36" spans="2:13" ht="49.9" customHeight="1">
      <c r="B36" s="85" t="s">
        <v>101</v>
      </c>
      <c r="C36" s="78"/>
      <c r="D36" s="78" t="s">
        <v>12</v>
      </c>
      <c r="E36" s="78"/>
      <c r="F36" s="78"/>
      <c r="G36" s="16" t="s">
        <v>13</v>
      </c>
      <c r="H36" s="16" t="s">
        <v>14</v>
      </c>
      <c r="I36" s="16" t="s">
        <v>15</v>
      </c>
      <c r="J36" s="16" t="s">
        <v>16</v>
      </c>
      <c r="K36" s="16" t="s">
        <v>17</v>
      </c>
      <c r="L36" s="15" t="s">
        <v>102</v>
      </c>
      <c r="M36" s="15" t="s">
        <v>77</v>
      </c>
    </row>
    <row r="37" spans="2:13" ht="13.9" customHeight="1">
      <c r="B37" s="77" t="s">
        <v>20</v>
      </c>
      <c r="C37" s="77"/>
      <c r="D37" s="77" t="s">
        <v>21</v>
      </c>
      <c r="E37" s="77"/>
      <c r="F37" s="77"/>
      <c r="G37" s="17" t="s">
        <v>22</v>
      </c>
      <c r="H37" s="17" t="s">
        <v>23</v>
      </c>
      <c r="I37" s="17" t="s">
        <v>24</v>
      </c>
      <c r="J37" s="17" t="s">
        <v>25</v>
      </c>
      <c r="K37" s="17" t="s">
        <v>26</v>
      </c>
      <c r="L37" s="17" t="s">
        <v>27</v>
      </c>
      <c r="M37" s="17" t="s">
        <v>28</v>
      </c>
    </row>
    <row r="38" spans="2:13" ht="49.9" customHeight="1">
      <c r="B38" s="34"/>
      <c r="C38" s="53" t="s">
        <v>129</v>
      </c>
      <c r="D38" s="72"/>
      <c r="E38" s="72"/>
      <c r="F38" s="40"/>
      <c r="G38" s="34"/>
      <c r="H38" s="34"/>
      <c r="I38" s="36">
        <v>0.1</v>
      </c>
      <c r="J38" s="34"/>
      <c r="K38" s="34"/>
      <c r="L38" s="34"/>
      <c r="M38" s="37"/>
    </row>
    <row r="39" spans="2:13" ht="25.15" customHeight="1">
      <c r="B39" s="82" t="s">
        <v>73</v>
      </c>
      <c r="C39" s="82"/>
      <c r="D39" s="82"/>
      <c r="E39" s="82"/>
      <c r="F39" s="82"/>
      <c r="G39" s="82"/>
      <c r="H39" s="82"/>
      <c r="I39" s="30">
        <f>SUM(I38:I38)</f>
        <v>0.1</v>
      </c>
      <c r="J39" s="83"/>
      <c r="K39" s="83"/>
      <c r="L39" s="31">
        <f>SUM(L38:L38)</f>
        <v>0</v>
      </c>
      <c r="M39" s="33"/>
    </row>
    <row r="40" spans="2:13" ht="14.45">
      <c r="E40" s="3"/>
    </row>
    <row r="41" spans="2:13" ht="14.45">
      <c r="E41" s="3"/>
    </row>
    <row r="42" spans="2:13" ht="14.45">
      <c r="E42" s="3"/>
      <c r="I42" s="49">
        <f>SUM(I24,I32,I39)</f>
        <v>0.99999999999999989</v>
      </c>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c r="E61" s="3"/>
    </row>
    <row r="62" spans="5: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sheetData>
  <mergeCells count="34">
    <mergeCell ref="B36:C36"/>
    <mergeCell ref="D36:F36"/>
    <mergeCell ref="B37:C37"/>
    <mergeCell ref="D37:F37"/>
    <mergeCell ref="D38:E38"/>
    <mergeCell ref="D17:E17"/>
    <mergeCell ref="D22:E22"/>
    <mergeCell ref="D18:E18"/>
    <mergeCell ref="D21:E21"/>
    <mergeCell ref="J39:K39"/>
    <mergeCell ref="B39:H39"/>
    <mergeCell ref="J32:K32"/>
    <mergeCell ref="B24:H24"/>
    <mergeCell ref="J24:K24"/>
    <mergeCell ref="B28:C28"/>
    <mergeCell ref="D28:F28"/>
    <mergeCell ref="B29:C29"/>
    <mergeCell ref="D29:F29"/>
    <mergeCell ref="D30:E30"/>
    <mergeCell ref="B11:C11"/>
    <mergeCell ref="B15:C15"/>
    <mergeCell ref="D15:F15"/>
    <mergeCell ref="B16:C16"/>
    <mergeCell ref="D16:F16"/>
    <mergeCell ref="B6:C6"/>
    <mergeCell ref="B7:C7"/>
    <mergeCell ref="B8:C8"/>
    <mergeCell ref="B9:C9"/>
    <mergeCell ref="B10:C10"/>
    <mergeCell ref="D19:E19"/>
    <mergeCell ref="D20:E20"/>
    <mergeCell ref="D31:E31"/>
    <mergeCell ref="B32:H32"/>
    <mergeCell ref="D23:E2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3CC33"/>
  </sheetPr>
  <dimension ref="B1:O82"/>
  <sheetViews>
    <sheetView showGridLines="0" topLeftCell="A31" zoomScale="80" zoomScaleNormal="80" workbookViewId="0">
      <selection activeCell="P48" sqref="P48"/>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13" t="s">
        <v>149</v>
      </c>
      <c r="F10" s="14"/>
    </row>
    <row r="11" spans="2:15" ht="15" customHeight="1">
      <c r="B11" s="79" t="s">
        <v>9</v>
      </c>
      <c r="C11" s="79"/>
      <c r="D11" s="12" t="s">
        <v>3</v>
      </c>
      <c r="E11" s="13"/>
      <c r="F11" s="14"/>
    </row>
    <row r="12" spans="2:15" ht="15" customHeight="1">
      <c r="D12" s="2"/>
    </row>
    <row r="13" spans="2:15" ht="15" customHeight="1"/>
    <row r="14" spans="2:15" ht="15" customHeight="1">
      <c r="B14" s="10" t="s">
        <v>10</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30" customHeight="1">
      <c r="B17" s="34">
        <v>1</v>
      </c>
      <c r="C17" s="25" t="s">
        <v>29</v>
      </c>
      <c r="D17" s="73" t="s">
        <v>30</v>
      </c>
      <c r="E17" s="73"/>
      <c r="F17" s="40" t="s">
        <v>35</v>
      </c>
      <c r="G17" s="34" t="s">
        <v>36</v>
      </c>
      <c r="H17" s="34"/>
      <c r="I17" s="36">
        <v>0.15</v>
      </c>
      <c r="J17" s="34"/>
      <c r="K17" s="34"/>
      <c r="L17" s="34"/>
      <c r="M17" s="50" t="s">
        <v>37</v>
      </c>
    </row>
    <row r="18" spans="2:13" ht="30" customHeight="1">
      <c r="B18" s="34">
        <v>2</v>
      </c>
      <c r="C18" s="47" t="s">
        <v>59</v>
      </c>
      <c r="D18" s="66" t="s">
        <v>39</v>
      </c>
      <c r="E18" s="67"/>
      <c r="F18" s="25" t="s">
        <v>116</v>
      </c>
      <c r="G18" s="34" t="s">
        <v>117</v>
      </c>
      <c r="H18" s="34">
        <v>0</v>
      </c>
      <c r="I18" s="36">
        <v>0.05</v>
      </c>
      <c r="J18" s="34"/>
      <c r="K18" s="34"/>
      <c r="L18" s="34"/>
      <c r="M18" s="50" t="s">
        <v>118</v>
      </c>
    </row>
    <row r="19" spans="2:13" ht="69">
      <c r="B19" s="34">
        <v>3</v>
      </c>
      <c r="C19" s="35" t="s">
        <v>150</v>
      </c>
      <c r="D19" s="66" t="s">
        <v>44</v>
      </c>
      <c r="E19" s="67"/>
      <c r="F19" s="40" t="s">
        <v>151</v>
      </c>
      <c r="G19" s="34"/>
      <c r="H19" s="34">
        <v>0</v>
      </c>
      <c r="I19" s="36">
        <v>0.08</v>
      </c>
      <c r="J19" s="34"/>
      <c r="K19" s="34"/>
      <c r="L19" s="34"/>
      <c r="M19" s="50" t="s">
        <v>152</v>
      </c>
    </row>
    <row r="20" spans="2:13" ht="69">
      <c r="B20" s="34">
        <v>4</v>
      </c>
      <c r="C20" s="35" t="s">
        <v>82</v>
      </c>
      <c r="D20" s="66" t="s">
        <v>48</v>
      </c>
      <c r="E20" s="67"/>
      <c r="F20" s="40" t="s">
        <v>84</v>
      </c>
      <c r="G20" s="34"/>
      <c r="H20" s="34">
        <v>0</v>
      </c>
      <c r="I20" s="36">
        <v>0.12</v>
      </c>
      <c r="J20" s="34"/>
      <c r="K20" s="34"/>
      <c r="L20" s="34"/>
      <c r="M20" s="50" t="s">
        <v>85</v>
      </c>
    </row>
    <row r="21" spans="2:13" ht="43.15">
      <c r="B21" s="34">
        <v>5</v>
      </c>
      <c r="C21" s="35" t="s">
        <v>90</v>
      </c>
      <c r="D21" s="66" t="s">
        <v>52</v>
      </c>
      <c r="E21" s="67"/>
      <c r="F21" s="40" t="s">
        <v>92</v>
      </c>
      <c r="G21" s="34"/>
      <c r="H21" s="34"/>
      <c r="I21" s="36">
        <v>0.05</v>
      </c>
      <c r="J21" s="34"/>
      <c r="K21" s="34"/>
      <c r="L21" s="34"/>
      <c r="M21" s="50" t="s">
        <v>68</v>
      </c>
    </row>
    <row r="22" spans="2:13" ht="28.9">
      <c r="B22" s="34">
        <v>6</v>
      </c>
      <c r="C22" s="35" t="s">
        <v>93</v>
      </c>
      <c r="D22" s="66" t="s">
        <v>56</v>
      </c>
      <c r="E22" s="67"/>
      <c r="F22" s="40" t="s">
        <v>95</v>
      </c>
      <c r="G22" s="34"/>
      <c r="H22" s="34"/>
      <c r="I22" s="36">
        <v>0.05</v>
      </c>
      <c r="J22" s="34"/>
      <c r="K22" s="34"/>
      <c r="L22" s="34"/>
      <c r="M22" s="50" t="s">
        <v>58</v>
      </c>
    </row>
    <row r="23" spans="2:13" ht="25.15" customHeight="1">
      <c r="B23" s="90" t="s">
        <v>73</v>
      </c>
      <c r="C23" s="90"/>
      <c r="D23" s="90"/>
      <c r="E23" s="90"/>
      <c r="F23" s="90"/>
      <c r="G23" s="90"/>
      <c r="H23" s="90"/>
      <c r="I23" s="27">
        <f>SUM(I17:I22)</f>
        <v>0.5</v>
      </c>
      <c r="J23" s="80"/>
      <c r="K23" s="80"/>
      <c r="L23" s="28">
        <f>SUM(L17:L22)</f>
        <v>0</v>
      </c>
      <c r="M23" s="29"/>
    </row>
    <row r="24" spans="2:13" ht="15" customHeight="1">
      <c r="B24" s="2"/>
      <c r="E24" s="3"/>
      <c r="F24" s="23">
        <f>COUNTA(F17:F22)</f>
        <v>6</v>
      </c>
    </row>
    <row r="25" spans="2:13" ht="15" customHeight="1">
      <c r="B25" s="2"/>
      <c r="E25" s="3"/>
    </row>
    <row r="26" spans="2:13" ht="15" customHeight="1">
      <c r="B26" s="9" t="s">
        <v>74</v>
      </c>
      <c r="E26" s="3"/>
    </row>
    <row r="27" spans="2:13" ht="49.9" customHeight="1">
      <c r="B27" s="88" t="s">
        <v>75</v>
      </c>
      <c r="C27" s="89"/>
      <c r="D27" s="89" t="s">
        <v>12</v>
      </c>
      <c r="E27" s="89"/>
      <c r="F27" s="89"/>
      <c r="G27" s="20" t="s">
        <v>13</v>
      </c>
      <c r="H27" s="20" t="s">
        <v>14</v>
      </c>
      <c r="I27" s="20" t="s">
        <v>15</v>
      </c>
      <c r="J27" s="20" t="s">
        <v>16</v>
      </c>
      <c r="K27" s="20" t="s">
        <v>17</v>
      </c>
      <c r="L27" s="19" t="s">
        <v>76</v>
      </c>
      <c r="M27" s="19" t="s">
        <v>77</v>
      </c>
    </row>
    <row r="28" spans="2:13" s="6" customFormat="1" ht="13.9" customHeight="1">
      <c r="B28" s="74" t="s">
        <v>20</v>
      </c>
      <c r="C28" s="74"/>
      <c r="D28" s="74" t="s">
        <v>21</v>
      </c>
      <c r="E28" s="74"/>
      <c r="F28" s="74"/>
      <c r="G28" s="18" t="s">
        <v>22</v>
      </c>
      <c r="H28" s="18" t="s">
        <v>23</v>
      </c>
      <c r="I28" s="18" t="s">
        <v>24</v>
      </c>
      <c r="J28" s="18" t="s">
        <v>25</v>
      </c>
      <c r="K28" s="18" t="s">
        <v>26</v>
      </c>
      <c r="L28" s="18" t="s">
        <v>27</v>
      </c>
      <c r="M28" s="18" t="s">
        <v>28</v>
      </c>
    </row>
    <row r="29" spans="2:13" ht="49.9" customHeight="1">
      <c r="B29" s="24">
        <v>7</v>
      </c>
      <c r="C29" s="25" t="s">
        <v>153</v>
      </c>
      <c r="D29" s="66" t="s">
        <v>60</v>
      </c>
      <c r="E29" s="67"/>
      <c r="F29" s="25" t="s">
        <v>154</v>
      </c>
      <c r="G29" s="45"/>
      <c r="H29" s="34"/>
      <c r="I29" s="36">
        <v>0.1</v>
      </c>
      <c r="J29" s="34"/>
      <c r="K29" s="34"/>
      <c r="L29" s="34"/>
      <c r="M29" s="51" t="s">
        <v>155</v>
      </c>
    </row>
    <row r="30" spans="2:13" ht="49.9" customHeight="1">
      <c r="B30" s="34">
        <v>8</v>
      </c>
      <c r="C30" s="35" t="s">
        <v>156</v>
      </c>
      <c r="D30" s="72" t="s">
        <v>66</v>
      </c>
      <c r="E30" s="72"/>
      <c r="F30" s="40" t="s">
        <v>157</v>
      </c>
      <c r="G30" s="45" t="s">
        <v>32</v>
      </c>
      <c r="H30" s="34">
        <v>100</v>
      </c>
      <c r="I30" s="36">
        <v>0.1</v>
      </c>
      <c r="J30" s="34"/>
      <c r="K30" s="34"/>
      <c r="L30" s="34"/>
      <c r="M30" s="50" t="s">
        <v>121</v>
      </c>
    </row>
    <row r="31" spans="2:13" ht="48" customHeight="1">
      <c r="B31" s="34">
        <v>9</v>
      </c>
      <c r="C31" s="35" t="s">
        <v>158</v>
      </c>
      <c r="D31" s="66" t="s">
        <v>70</v>
      </c>
      <c r="E31" s="67"/>
      <c r="F31" s="40" t="s">
        <v>159</v>
      </c>
      <c r="G31" s="34" t="s">
        <v>32</v>
      </c>
      <c r="H31" s="34"/>
      <c r="I31" s="36">
        <v>0.1</v>
      </c>
      <c r="J31" s="34"/>
      <c r="K31" s="34"/>
      <c r="L31" s="34"/>
      <c r="M31" s="50" t="s">
        <v>68</v>
      </c>
    </row>
    <row r="32" spans="2:13" ht="102" customHeight="1">
      <c r="B32" s="34">
        <v>10</v>
      </c>
      <c r="C32" s="35" t="s">
        <v>160</v>
      </c>
      <c r="D32" s="66" t="s">
        <v>79</v>
      </c>
      <c r="E32" s="67"/>
      <c r="F32" s="40" t="s">
        <v>161</v>
      </c>
      <c r="G32" s="34"/>
      <c r="H32" s="34">
        <v>3.8</v>
      </c>
      <c r="I32" s="36">
        <v>0.1</v>
      </c>
      <c r="J32" s="34"/>
      <c r="K32" s="34"/>
      <c r="L32" s="34"/>
      <c r="M32" s="50" t="s">
        <v>162</v>
      </c>
    </row>
    <row r="33" spans="2:13" ht="25.15" customHeight="1">
      <c r="B33" s="84" t="s">
        <v>73</v>
      </c>
      <c r="C33" s="84"/>
      <c r="D33" s="84"/>
      <c r="E33" s="84"/>
      <c r="F33" s="84"/>
      <c r="G33" s="84"/>
      <c r="H33" s="84"/>
      <c r="I33" s="30">
        <f>SUM(I29:I32)</f>
        <v>0.4</v>
      </c>
      <c r="J33" s="81"/>
      <c r="K33" s="81"/>
      <c r="L33" s="31">
        <f>SUM(L29:L32)</f>
        <v>0</v>
      </c>
      <c r="M33" s="32"/>
    </row>
    <row r="34" spans="2:13" ht="15" customHeight="1">
      <c r="E34" s="3"/>
    </row>
    <row r="35" spans="2:13" ht="15" customHeight="1">
      <c r="E35" s="3"/>
    </row>
    <row r="36" spans="2:13" ht="15" customHeight="1">
      <c r="B36" s="8" t="s">
        <v>100</v>
      </c>
      <c r="E36" s="3"/>
    </row>
    <row r="37" spans="2:13" ht="49.9" customHeight="1">
      <c r="B37" s="85" t="s">
        <v>101</v>
      </c>
      <c r="C37" s="78"/>
      <c r="D37" s="78" t="s">
        <v>12</v>
      </c>
      <c r="E37" s="78"/>
      <c r="F37" s="78"/>
      <c r="G37" s="16" t="s">
        <v>13</v>
      </c>
      <c r="H37" s="16" t="s">
        <v>14</v>
      </c>
      <c r="I37" s="16" t="s">
        <v>15</v>
      </c>
      <c r="J37" s="16" t="s">
        <v>16</v>
      </c>
      <c r="K37" s="16" t="s">
        <v>17</v>
      </c>
      <c r="L37" s="15" t="s">
        <v>102</v>
      </c>
      <c r="M37" s="15" t="s">
        <v>77</v>
      </c>
    </row>
    <row r="38" spans="2:13" ht="13.9" customHeight="1">
      <c r="B38" s="77" t="s">
        <v>20</v>
      </c>
      <c r="C38" s="77"/>
      <c r="D38" s="77" t="s">
        <v>21</v>
      </c>
      <c r="E38" s="77"/>
      <c r="F38" s="77"/>
      <c r="G38" s="17" t="s">
        <v>22</v>
      </c>
      <c r="H38" s="17" t="s">
        <v>23</v>
      </c>
      <c r="I38" s="17" t="s">
        <v>24</v>
      </c>
      <c r="J38" s="17" t="s">
        <v>25</v>
      </c>
      <c r="K38" s="17" t="s">
        <v>26</v>
      </c>
      <c r="L38" s="17" t="s">
        <v>27</v>
      </c>
      <c r="M38" s="17" t="s">
        <v>28</v>
      </c>
    </row>
    <row r="39" spans="2:13" ht="49.9" customHeight="1">
      <c r="B39" s="34"/>
      <c r="C39" s="53" t="s">
        <v>129</v>
      </c>
      <c r="D39" s="72"/>
      <c r="E39" s="72"/>
      <c r="F39" s="40"/>
      <c r="G39" s="34"/>
      <c r="H39" s="34"/>
      <c r="I39" s="36">
        <v>0.1</v>
      </c>
      <c r="J39" s="34"/>
      <c r="K39" s="34"/>
      <c r="L39" s="34"/>
      <c r="M39" s="50"/>
    </row>
    <row r="40" spans="2:13" ht="25.15" customHeight="1">
      <c r="B40" s="82" t="s">
        <v>73</v>
      </c>
      <c r="C40" s="82"/>
      <c r="D40" s="82"/>
      <c r="E40" s="82"/>
      <c r="F40" s="82"/>
      <c r="G40" s="82"/>
      <c r="H40" s="82"/>
      <c r="I40" s="30">
        <f>SUM(I39:I39)</f>
        <v>0.1</v>
      </c>
      <c r="J40" s="83"/>
      <c r="K40" s="83"/>
      <c r="L40" s="31">
        <f>SUM(L39:L39)</f>
        <v>0</v>
      </c>
      <c r="M40" s="33"/>
    </row>
    <row r="41" spans="2:13" ht="14.45">
      <c r="E41" s="3"/>
    </row>
    <row r="42" spans="2:13" ht="14.45">
      <c r="E42" s="3"/>
    </row>
    <row r="43" spans="2:13" ht="14.45">
      <c r="E43" s="3"/>
      <c r="I43" s="49">
        <f>SUM(I23,I33,I40)</f>
        <v>1</v>
      </c>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row r="80" spans="5:5">
      <c r="E80" s="3"/>
    </row>
    <row r="81" spans="5:5">
      <c r="E81" s="3"/>
    </row>
    <row r="82" spans="5:5">
      <c r="E82" s="3"/>
    </row>
  </sheetData>
  <mergeCells count="35">
    <mergeCell ref="D20:E20"/>
    <mergeCell ref="D21:E21"/>
    <mergeCell ref="D18:E18"/>
    <mergeCell ref="D19:E19"/>
    <mergeCell ref="D17:E17"/>
    <mergeCell ref="B15:C15"/>
    <mergeCell ref="D15:F15"/>
    <mergeCell ref="B16:C16"/>
    <mergeCell ref="D16:F16"/>
    <mergeCell ref="B11:C11"/>
    <mergeCell ref="B6:C6"/>
    <mergeCell ref="B7:C7"/>
    <mergeCell ref="B8:C8"/>
    <mergeCell ref="B9:C9"/>
    <mergeCell ref="B10:C10"/>
    <mergeCell ref="J23:K23"/>
    <mergeCell ref="B27:C27"/>
    <mergeCell ref="D27:F27"/>
    <mergeCell ref="B28:C28"/>
    <mergeCell ref="D28:F28"/>
    <mergeCell ref="D22:E22"/>
    <mergeCell ref="D29:E29"/>
    <mergeCell ref="B23:H23"/>
    <mergeCell ref="D31:E31"/>
    <mergeCell ref="D32:E32"/>
    <mergeCell ref="D30:E30"/>
    <mergeCell ref="B40:H40"/>
    <mergeCell ref="J40:K40"/>
    <mergeCell ref="D39:E39"/>
    <mergeCell ref="D38:F38"/>
    <mergeCell ref="J33:K33"/>
    <mergeCell ref="B37:C37"/>
    <mergeCell ref="D37:F37"/>
    <mergeCell ref="B38:C38"/>
    <mergeCell ref="B33:H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S24"/>
  <sheetViews>
    <sheetView showGridLines="0" topLeftCell="A4" zoomScale="80" zoomScaleNormal="80" workbookViewId="0">
      <selection activeCell="P48" sqref="P48"/>
    </sheetView>
  </sheetViews>
  <sheetFormatPr defaultRowHeight="15"/>
  <cols>
    <col min="2" max="2" width="4.7109375" customWidth="1"/>
    <col min="3" max="3" width="42.7109375" customWidth="1"/>
    <col min="4" max="4" width="2.7109375" customWidth="1"/>
    <col min="5" max="5" width="3.7109375" customWidth="1"/>
    <col min="6" max="6" width="80.7109375" customWidth="1"/>
    <col min="7" max="9" width="20.7109375" customWidth="1"/>
    <col min="10" max="10" width="13.28515625" customWidth="1"/>
  </cols>
  <sheetData>
    <row r="2" spans="2:19" ht="18">
      <c r="B2" s="11" t="s">
        <v>103</v>
      </c>
    </row>
    <row r="3" spans="2:19" ht="18">
      <c r="B3" s="7" t="s">
        <v>163</v>
      </c>
    </row>
    <row r="6" spans="2:19" ht="25.15" customHeight="1">
      <c r="B6" s="92" t="s">
        <v>105</v>
      </c>
      <c r="C6" s="92"/>
      <c r="D6" s="92" t="s">
        <v>12</v>
      </c>
      <c r="E6" s="92"/>
      <c r="F6" s="92"/>
      <c r="G6" s="96" t="s">
        <v>131</v>
      </c>
      <c r="H6" s="96"/>
      <c r="I6" s="96"/>
      <c r="J6" s="94" t="s">
        <v>107</v>
      </c>
      <c r="Q6" s="41"/>
      <c r="R6" s="41"/>
      <c r="S6" s="41"/>
    </row>
    <row r="7" spans="2:19" ht="31.5">
      <c r="B7" s="93"/>
      <c r="C7" s="93"/>
      <c r="D7" s="93"/>
      <c r="E7" s="93"/>
      <c r="F7" s="93"/>
      <c r="G7" s="56" t="s">
        <v>164</v>
      </c>
      <c r="H7" s="56" t="s">
        <v>165</v>
      </c>
      <c r="I7" s="56" t="s">
        <v>166</v>
      </c>
      <c r="J7" s="95"/>
    </row>
    <row r="8" spans="2:19" ht="25.15" customHeight="1">
      <c r="B8" s="34">
        <v>1</v>
      </c>
      <c r="C8" s="25" t="s">
        <v>29</v>
      </c>
      <c r="D8" s="73" t="s">
        <v>30</v>
      </c>
      <c r="E8" s="73"/>
      <c r="F8" s="40" t="s">
        <v>35</v>
      </c>
      <c r="G8" s="44"/>
      <c r="H8" s="44" t="s">
        <v>111</v>
      </c>
      <c r="I8" s="44"/>
      <c r="J8" s="44"/>
    </row>
    <row r="9" spans="2:19" ht="45">
      <c r="B9" s="34">
        <v>2</v>
      </c>
      <c r="C9" s="47" t="s">
        <v>59</v>
      </c>
      <c r="D9" s="66" t="s">
        <v>39</v>
      </c>
      <c r="E9" s="67"/>
      <c r="F9" s="25" t="s">
        <v>116</v>
      </c>
      <c r="G9" s="44" t="s">
        <v>112</v>
      </c>
      <c r="H9" s="44" t="s">
        <v>112</v>
      </c>
      <c r="I9" s="44" t="s">
        <v>112</v>
      </c>
      <c r="J9" s="44"/>
    </row>
    <row r="10" spans="2:19" ht="21">
      <c r="B10" s="34">
        <v>3</v>
      </c>
      <c r="C10" s="35" t="s">
        <v>150</v>
      </c>
      <c r="D10" s="66" t="s">
        <v>44</v>
      </c>
      <c r="E10" s="67"/>
      <c r="F10" s="40" t="s">
        <v>151</v>
      </c>
      <c r="G10" s="44"/>
      <c r="H10" s="44" t="s">
        <v>111</v>
      </c>
      <c r="I10" s="44"/>
      <c r="J10" s="44"/>
    </row>
    <row r="11" spans="2:19" ht="30">
      <c r="B11" s="34">
        <v>4</v>
      </c>
      <c r="C11" s="35" t="s">
        <v>82</v>
      </c>
      <c r="D11" s="66" t="s">
        <v>48</v>
      </c>
      <c r="E11" s="67"/>
      <c r="F11" s="40" t="s">
        <v>84</v>
      </c>
      <c r="G11" s="44" t="s">
        <v>111</v>
      </c>
      <c r="H11" s="44"/>
      <c r="I11" s="44"/>
      <c r="J11" s="44"/>
    </row>
    <row r="12" spans="2:19" ht="30">
      <c r="B12" s="34">
        <v>5</v>
      </c>
      <c r="C12" s="35" t="s">
        <v>90</v>
      </c>
      <c r="D12" s="66" t="s">
        <v>52</v>
      </c>
      <c r="E12" s="67"/>
      <c r="F12" s="40" t="s">
        <v>92</v>
      </c>
      <c r="G12" s="44" t="s">
        <v>111</v>
      </c>
      <c r="H12" s="44"/>
      <c r="I12" s="42"/>
      <c r="J12" s="44"/>
    </row>
    <row r="13" spans="2:19" ht="21">
      <c r="B13" s="34">
        <v>6</v>
      </c>
      <c r="C13" s="35" t="s">
        <v>93</v>
      </c>
      <c r="D13" s="66" t="s">
        <v>56</v>
      </c>
      <c r="E13" s="67"/>
      <c r="F13" s="40" t="s">
        <v>95</v>
      </c>
      <c r="G13" s="43"/>
      <c r="H13" s="44" t="s">
        <v>111</v>
      </c>
      <c r="I13" s="43"/>
      <c r="J13" s="42"/>
    </row>
    <row r="14" spans="2:19" ht="21">
      <c r="B14" s="24">
        <v>7</v>
      </c>
      <c r="C14" s="25" t="s">
        <v>153</v>
      </c>
      <c r="D14" s="66" t="s">
        <v>60</v>
      </c>
      <c r="E14" s="67"/>
      <c r="F14" s="25" t="s">
        <v>154</v>
      </c>
      <c r="G14" s="44" t="s">
        <v>112</v>
      </c>
      <c r="H14" s="44" t="s">
        <v>112</v>
      </c>
      <c r="I14" s="44" t="s">
        <v>112</v>
      </c>
      <c r="J14" s="44"/>
    </row>
    <row r="15" spans="2:19" ht="46.9" customHeight="1">
      <c r="B15" s="34">
        <v>8</v>
      </c>
      <c r="C15" s="35" t="s">
        <v>156</v>
      </c>
      <c r="D15" s="72" t="s">
        <v>66</v>
      </c>
      <c r="E15" s="72"/>
      <c r="F15" s="40" t="s">
        <v>157</v>
      </c>
      <c r="G15" s="44" t="s">
        <v>111</v>
      </c>
      <c r="H15" s="44"/>
      <c r="I15" s="44"/>
      <c r="J15" s="42"/>
    </row>
    <row r="16" spans="2:19" ht="30">
      <c r="B16" s="34">
        <v>9</v>
      </c>
      <c r="C16" s="35" t="s">
        <v>158</v>
      </c>
      <c r="D16" s="66" t="s">
        <v>70</v>
      </c>
      <c r="E16" s="67"/>
      <c r="F16" s="40" t="s">
        <v>159</v>
      </c>
      <c r="G16" s="44"/>
      <c r="H16" s="44"/>
      <c r="I16" s="44" t="s">
        <v>111</v>
      </c>
      <c r="J16" s="42"/>
    </row>
    <row r="17" spans="2:10" ht="30">
      <c r="B17" s="34">
        <v>10</v>
      </c>
      <c r="C17" s="35" t="s">
        <v>160</v>
      </c>
      <c r="D17" s="66" t="s">
        <v>79</v>
      </c>
      <c r="E17" s="67"/>
      <c r="F17" s="40" t="s">
        <v>167</v>
      </c>
      <c r="G17" s="44"/>
      <c r="H17" s="44"/>
      <c r="I17" s="44" t="s">
        <v>111</v>
      </c>
      <c r="J17" s="44"/>
    </row>
    <row r="20" spans="2:10" ht="21">
      <c r="G20" s="59"/>
      <c r="H20" s="59"/>
      <c r="I20" s="59"/>
    </row>
    <row r="22" spans="2:10" ht="14.45">
      <c r="G22" t="s">
        <v>134</v>
      </c>
    </row>
    <row r="23" spans="2:10" ht="14.45">
      <c r="I23" t="s">
        <v>134</v>
      </c>
    </row>
    <row r="24" spans="2:10" ht="14.45">
      <c r="I24" t="s">
        <v>134</v>
      </c>
    </row>
  </sheetData>
  <mergeCells count="14">
    <mergeCell ref="D16:E16"/>
    <mergeCell ref="D17:E17"/>
    <mergeCell ref="D10:E10"/>
    <mergeCell ref="D11:E11"/>
    <mergeCell ref="D12:E12"/>
    <mergeCell ref="D13:E13"/>
    <mergeCell ref="D14:E14"/>
    <mergeCell ref="D15:E15"/>
    <mergeCell ref="D9:E9"/>
    <mergeCell ref="B6:C7"/>
    <mergeCell ref="D6:F7"/>
    <mergeCell ref="G6:I6"/>
    <mergeCell ref="J6:J7"/>
    <mergeCell ref="D8:E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33CC33"/>
  </sheetPr>
  <dimension ref="B1:O79"/>
  <sheetViews>
    <sheetView showGridLines="0" topLeftCell="A28" zoomScale="80" zoomScaleNormal="80" workbookViewId="0">
      <selection activeCell="H29" sqref="H29"/>
    </sheetView>
  </sheetViews>
  <sheetFormatPr defaultRowHeight="1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20.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row r="2" spans="2:15" ht="15" customHeight="1">
      <c r="B2" s="7" t="s">
        <v>0</v>
      </c>
    </row>
    <row r="3" spans="2:15" ht="15" customHeight="1">
      <c r="B3" s="7" t="s">
        <v>1</v>
      </c>
    </row>
    <row r="4" spans="2:15" ht="15" customHeight="1"/>
    <row r="5" spans="2:15" ht="15" customHeight="1"/>
    <row r="6" spans="2:15" ht="15" customHeight="1">
      <c r="B6" s="79" t="s">
        <v>2</v>
      </c>
      <c r="C6" s="79"/>
      <c r="D6" s="12" t="s">
        <v>3</v>
      </c>
      <c r="E6" s="13"/>
      <c r="F6" s="14"/>
    </row>
    <row r="7" spans="2:15" ht="15" customHeight="1">
      <c r="B7" s="79" t="s">
        <v>4</v>
      </c>
      <c r="C7" s="79"/>
      <c r="D7" s="12" t="s">
        <v>3</v>
      </c>
      <c r="E7" s="13"/>
      <c r="F7" s="14"/>
    </row>
    <row r="8" spans="2:15" ht="15" customHeight="1">
      <c r="B8" s="79" t="s">
        <v>5</v>
      </c>
      <c r="C8" s="79"/>
      <c r="D8" s="12" t="s">
        <v>3</v>
      </c>
      <c r="E8" s="13"/>
      <c r="F8" s="14"/>
    </row>
    <row r="9" spans="2:15" ht="15" customHeight="1">
      <c r="B9" s="79" t="s">
        <v>6</v>
      </c>
      <c r="C9" s="79"/>
      <c r="D9" s="12" t="s">
        <v>3</v>
      </c>
      <c r="E9" s="13"/>
      <c r="F9" s="14"/>
    </row>
    <row r="10" spans="2:15" ht="15" customHeight="1">
      <c r="B10" s="79" t="s">
        <v>7</v>
      </c>
      <c r="C10" s="79"/>
      <c r="D10" s="12" t="s">
        <v>3</v>
      </c>
      <c r="E10" s="57" t="s">
        <v>168</v>
      </c>
      <c r="F10" s="14"/>
    </row>
    <row r="11" spans="2:15" ht="15" customHeight="1">
      <c r="B11" s="79" t="s">
        <v>9</v>
      </c>
      <c r="C11" s="79"/>
      <c r="D11" s="12" t="s">
        <v>3</v>
      </c>
      <c r="E11" s="13"/>
      <c r="F11" s="14"/>
    </row>
    <row r="12" spans="2:15" ht="15" customHeight="1">
      <c r="D12" s="2"/>
    </row>
    <row r="13" spans="2:15" ht="15" customHeight="1"/>
    <row r="14" spans="2:15" ht="15" customHeight="1">
      <c r="B14" s="10" t="s">
        <v>10</v>
      </c>
      <c r="F14" s="2" t="s">
        <v>169</v>
      </c>
    </row>
    <row r="15" spans="2:15" ht="28.9">
      <c r="B15" s="86" t="s">
        <v>11</v>
      </c>
      <c r="C15" s="86"/>
      <c r="D15" s="86" t="s">
        <v>12</v>
      </c>
      <c r="E15" s="86"/>
      <c r="F15" s="86"/>
      <c r="G15" s="21" t="s">
        <v>13</v>
      </c>
      <c r="H15" s="21" t="s">
        <v>14</v>
      </c>
      <c r="I15" s="21" t="s">
        <v>15</v>
      </c>
      <c r="J15" s="21" t="s">
        <v>16</v>
      </c>
      <c r="K15" s="21" t="s">
        <v>17</v>
      </c>
      <c r="L15" s="5" t="s">
        <v>18</v>
      </c>
      <c r="M15" s="38" t="s">
        <v>19</v>
      </c>
      <c r="N15" s="1"/>
      <c r="O15" s="1"/>
    </row>
    <row r="16" spans="2:15" ht="13.9" customHeight="1">
      <c r="B16" s="87" t="s">
        <v>20</v>
      </c>
      <c r="C16" s="87"/>
      <c r="D16" s="87" t="s">
        <v>21</v>
      </c>
      <c r="E16" s="87"/>
      <c r="F16" s="87"/>
      <c r="G16" s="22" t="s">
        <v>22</v>
      </c>
      <c r="H16" s="22" t="s">
        <v>23</v>
      </c>
      <c r="I16" s="22" t="s">
        <v>24</v>
      </c>
      <c r="J16" s="22" t="s">
        <v>25</v>
      </c>
      <c r="K16" s="22" t="s">
        <v>26</v>
      </c>
      <c r="L16" s="22" t="s">
        <v>27</v>
      </c>
      <c r="M16" s="39" t="s">
        <v>28</v>
      </c>
    </row>
    <row r="17" spans="2:13" ht="43.15">
      <c r="B17" s="34">
        <v>1</v>
      </c>
      <c r="C17" s="47" t="s">
        <v>59</v>
      </c>
      <c r="D17" s="66" t="s">
        <v>30</v>
      </c>
      <c r="E17" s="67"/>
      <c r="F17" s="25" t="s">
        <v>116</v>
      </c>
      <c r="G17" s="34" t="s">
        <v>117</v>
      </c>
      <c r="H17" s="34">
        <v>0</v>
      </c>
      <c r="I17" s="36">
        <v>0.05</v>
      </c>
      <c r="J17" s="34"/>
      <c r="K17" s="34"/>
      <c r="L17" s="34"/>
      <c r="M17" s="50" t="s">
        <v>118</v>
      </c>
    </row>
    <row r="18" spans="2:13" ht="69">
      <c r="B18" s="34">
        <v>2</v>
      </c>
      <c r="C18" s="35" t="s">
        <v>82</v>
      </c>
      <c r="D18" s="66" t="s">
        <v>39</v>
      </c>
      <c r="E18" s="67"/>
      <c r="F18" s="40" t="s">
        <v>84</v>
      </c>
      <c r="G18" s="34"/>
      <c r="H18" s="34">
        <v>0</v>
      </c>
      <c r="I18" s="36">
        <v>0.15</v>
      </c>
      <c r="J18" s="34"/>
      <c r="K18" s="34"/>
      <c r="L18" s="34"/>
      <c r="M18" s="50" t="s">
        <v>85</v>
      </c>
    </row>
    <row r="19" spans="2:13" ht="43.15">
      <c r="B19" s="34">
        <v>3</v>
      </c>
      <c r="C19" s="35" t="s">
        <v>90</v>
      </c>
      <c r="D19" s="66" t="s">
        <v>44</v>
      </c>
      <c r="E19" s="67"/>
      <c r="F19" s="40" t="s">
        <v>92</v>
      </c>
      <c r="G19" s="34"/>
      <c r="H19" s="34"/>
      <c r="I19" s="36">
        <v>0.1</v>
      </c>
      <c r="J19" s="34"/>
      <c r="K19" s="34"/>
      <c r="L19" s="34"/>
      <c r="M19" s="50" t="s">
        <v>68</v>
      </c>
    </row>
    <row r="20" spans="2:13" ht="41.45">
      <c r="B20" s="24">
        <v>4</v>
      </c>
      <c r="C20" s="25" t="s">
        <v>153</v>
      </c>
      <c r="D20" s="66" t="s">
        <v>48</v>
      </c>
      <c r="E20" s="67"/>
      <c r="F20" s="25" t="s">
        <v>154</v>
      </c>
      <c r="G20" s="45"/>
      <c r="H20" s="34"/>
      <c r="I20" s="36">
        <v>0.2</v>
      </c>
      <c r="J20" s="34"/>
      <c r="K20" s="34"/>
      <c r="L20" s="34"/>
      <c r="M20" s="51" t="s">
        <v>170</v>
      </c>
    </row>
    <row r="21" spans="2:13" ht="43.15">
      <c r="B21" s="34">
        <v>5</v>
      </c>
      <c r="C21" s="35" t="s">
        <v>156</v>
      </c>
      <c r="D21" s="72" t="s">
        <v>52</v>
      </c>
      <c r="E21" s="72"/>
      <c r="F21" s="40" t="s">
        <v>157</v>
      </c>
      <c r="G21" s="45" t="s">
        <v>32</v>
      </c>
      <c r="H21" s="34">
        <v>100</v>
      </c>
      <c r="I21" s="36">
        <v>0.2</v>
      </c>
      <c r="J21" s="34"/>
      <c r="K21" s="34"/>
      <c r="L21" s="34"/>
      <c r="M21" s="50" t="s">
        <v>121</v>
      </c>
    </row>
    <row r="22" spans="2:13" ht="25.15" customHeight="1">
      <c r="B22" s="90" t="s">
        <v>73</v>
      </c>
      <c r="C22" s="90"/>
      <c r="D22" s="90"/>
      <c r="E22" s="90"/>
      <c r="F22" s="90"/>
      <c r="G22" s="90"/>
      <c r="H22" s="90"/>
      <c r="I22" s="27">
        <f>SUM(I17:I21)</f>
        <v>0.7</v>
      </c>
      <c r="J22" s="80"/>
      <c r="K22" s="80"/>
      <c r="L22" s="28">
        <f>SUM(L17:L21)</f>
        <v>0</v>
      </c>
      <c r="M22" s="29"/>
    </row>
    <row r="23" spans="2:13" ht="15" customHeight="1">
      <c r="B23" s="2"/>
      <c r="E23" s="3"/>
      <c r="F23" s="23">
        <f>COUNTA(F17:F21)</f>
        <v>5</v>
      </c>
    </row>
    <row r="24" spans="2:13" ht="15" customHeight="1">
      <c r="B24" s="2"/>
      <c r="E24" s="3"/>
    </row>
    <row r="25" spans="2:13" ht="15" customHeight="1">
      <c r="B25" s="9" t="s">
        <v>74</v>
      </c>
      <c r="E25" s="3"/>
    </row>
    <row r="26" spans="2:13" ht="49.9" customHeight="1">
      <c r="B26" s="88" t="s">
        <v>75</v>
      </c>
      <c r="C26" s="89"/>
      <c r="D26" s="89" t="s">
        <v>12</v>
      </c>
      <c r="E26" s="89"/>
      <c r="F26" s="89"/>
      <c r="G26" s="20" t="s">
        <v>13</v>
      </c>
      <c r="H26" s="20" t="s">
        <v>14</v>
      </c>
      <c r="I26" s="20" t="s">
        <v>15</v>
      </c>
      <c r="J26" s="20" t="s">
        <v>16</v>
      </c>
      <c r="K26" s="20" t="s">
        <v>17</v>
      </c>
      <c r="L26" s="19" t="s">
        <v>76</v>
      </c>
      <c r="M26" s="19" t="s">
        <v>77</v>
      </c>
    </row>
    <row r="27" spans="2:13" s="6" customFormat="1" ht="13.9" customHeight="1">
      <c r="B27" s="74" t="s">
        <v>20</v>
      </c>
      <c r="C27" s="74"/>
      <c r="D27" s="74" t="s">
        <v>21</v>
      </c>
      <c r="E27" s="74"/>
      <c r="F27" s="74"/>
      <c r="G27" s="18" t="s">
        <v>22</v>
      </c>
      <c r="H27" s="18" t="s">
        <v>23</v>
      </c>
      <c r="I27" s="18" t="s">
        <v>24</v>
      </c>
      <c r="J27" s="18" t="s">
        <v>25</v>
      </c>
      <c r="K27" s="18" t="s">
        <v>26</v>
      </c>
      <c r="L27" s="18" t="s">
        <v>27</v>
      </c>
      <c r="M27" s="18" t="s">
        <v>28</v>
      </c>
    </row>
    <row r="28" spans="2:13" ht="55.15">
      <c r="B28" s="34">
        <v>7</v>
      </c>
      <c r="C28" s="35" t="s">
        <v>171</v>
      </c>
      <c r="D28" s="66" t="s">
        <v>60</v>
      </c>
      <c r="E28" s="67"/>
      <c r="F28" s="40" t="s">
        <v>172</v>
      </c>
      <c r="G28" s="45" t="s">
        <v>32</v>
      </c>
      <c r="H28" s="34">
        <v>100</v>
      </c>
      <c r="I28" s="60">
        <v>0.1</v>
      </c>
      <c r="J28" s="34"/>
      <c r="K28" s="34"/>
      <c r="L28" s="34"/>
      <c r="M28" s="50" t="s">
        <v>173</v>
      </c>
    </row>
    <row r="29" spans="2:13" ht="66" customHeight="1">
      <c r="B29" s="34">
        <v>8</v>
      </c>
      <c r="C29" s="35" t="s">
        <v>174</v>
      </c>
      <c r="D29" s="66" t="s">
        <v>66</v>
      </c>
      <c r="E29" s="67"/>
      <c r="F29" s="40" t="s">
        <v>175</v>
      </c>
      <c r="G29" s="45"/>
      <c r="H29" s="34"/>
      <c r="I29" s="64">
        <v>0.1</v>
      </c>
      <c r="J29" s="34"/>
      <c r="K29" s="34"/>
      <c r="L29" s="34"/>
      <c r="M29" s="58" t="s">
        <v>58</v>
      </c>
    </row>
    <row r="30" spans="2:13" ht="25.15" customHeight="1">
      <c r="B30" s="84" t="s">
        <v>73</v>
      </c>
      <c r="C30" s="84"/>
      <c r="D30" s="84"/>
      <c r="E30" s="84"/>
      <c r="F30" s="84"/>
      <c r="G30" s="84"/>
      <c r="H30" s="84"/>
      <c r="I30" s="30">
        <f>SUM(I28:I29)</f>
        <v>0.2</v>
      </c>
      <c r="J30" s="81"/>
      <c r="K30" s="81"/>
      <c r="L30" s="31">
        <f>SUM(L28:L28)</f>
        <v>0</v>
      </c>
      <c r="M30" s="32"/>
    </row>
    <row r="31" spans="2:13" ht="15" customHeight="1">
      <c r="E31" s="3"/>
    </row>
    <row r="32" spans="2:13" ht="15" customHeight="1">
      <c r="E32" s="3"/>
    </row>
    <row r="33" spans="2:13" ht="15" customHeight="1">
      <c r="B33" s="8" t="s">
        <v>100</v>
      </c>
      <c r="E33" s="3"/>
    </row>
    <row r="34" spans="2:13" ht="49.9" customHeight="1">
      <c r="B34" s="85" t="s">
        <v>101</v>
      </c>
      <c r="C34" s="78"/>
      <c r="D34" s="78" t="s">
        <v>12</v>
      </c>
      <c r="E34" s="78"/>
      <c r="F34" s="78"/>
      <c r="G34" s="16" t="s">
        <v>13</v>
      </c>
      <c r="H34" s="16" t="s">
        <v>14</v>
      </c>
      <c r="I34" s="16" t="s">
        <v>15</v>
      </c>
      <c r="J34" s="16" t="s">
        <v>16</v>
      </c>
      <c r="K34" s="16" t="s">
        <v>17</v>
      </c>
      <c r="L34" s="15" t="s">
        <v>102</v>
      </c>
      <c r="M34" s="15" t="s">
        <v>77</v>
      </c>
    </row>
    <row r="35" spans="2:13" ht="13.9" customHeight="1">
      <c r="B35" s="77" t="s">
        <v>20</v>
      </c>
      <c r="C35" s="77"/>
      <c r="D35" s="77" t="s">
        <v>21</v>
      </c>
      <c r="E35" s="77"/>
      <c r="F35" s="77"/>
      <c r="G35" s="17" t="s">
        <v>22</v>
      </c>
      <c r="H35" s="17" t="s">
        <v>23</v>
      </c>
      <c r="I35" s="17" t="s">
        <v>24</v>
      </c>
      <c r="J35" s="17" t="s">
        <v>25</v>
      </c>
      <c r="K35" s="17" t="s">
        <v>26</v>
      </c>
      <c r="L35" s="17" t="s">
        <v>27</v>
      </c>
      <c r="M35" s="17" t="s">
        <v>28</v>
      </c>
    </row>
    <row r="36" spans="2:13" ht="49.9" customHeight="1">
      <c r="B36" s="34"/>
      <c r="C36" s="53" t="s">
        <v>129</v>
      </c>
      <c r="D36" s="72"/>
      <c r="E36" s="72"/>
      <c r="F36" s="40"/>
      <c r="G36" s="34"/>
      <c r="H36" s="34"/>
      <c r="I36" s="36">
        <v>0.1</v>
      </c>
      <c r="J36" s="34"/>
      <c r="K36" s="34"/>
      <c r="L36" s="34"/>
      <c r="M36" s="37"/>
    </row>
    <row r="37" spans="2:13" ht="25.15" customHeight="1">
      <c r="B37" s="82" t="s">
        <v>73</v>
      </c>
      <c r="C37" s="82"/>
      <c r="D37" s="82"/>
      <c r="E37" s="82"/>
      <c r="F37" s="82"/>
      <c r="G37" s="82"/>
      <c r="H37" s="82"/>
      <c r="I37" s="30">
        <f>SUM(I36:I36)</f>
        <v>0.1</v>
      </c>
      <c r="J37" s="83"/>
      <c r="K37" s="83"/>
      <c r="L37" s="31">
        <f>SUM(L36:L36)</f>
        <v>0</v>
      </c>
      <c r="M37" s="33"/>
    </row>
    <row r="38" spans="2:13" ht="14.45">
      <c r="E38" s="3"/>
    </row>
    <row r="39" spans="2:13" ht="14.45">
      <c r="E39" s="3"/>
    </row>
    <row r="40" spans="2:13" ht="14.45">
      <c r="E40" s="3"/>
      <c r="I40" s="49">
        <f>SUM(I22,I30,I37)</f>
        <v>0.99999999999999989</v>
      </c>
    </row>
    <row r="41" spans="2:13" ht="14.45">
      <c r="E41" s="3"/>
    </row>
    <row r="42" spans="2:13" ht="14.45">
      <c r="E42" s="3"/>
    </row>
    <row r="43" spans="2:13" ht="14.45">
      <c r="E43" s="3"/>
    </row>
    <row r="44" spans="2:13" ht="14.45">
      <c r="E44" s="3"/>
    </row>
    <row r="45" spans="2:13" ht="14.45">
      <c r="E45" s="3"/>
    </row>
    <row r="46" spans="2:13" ht="14.45">
      <c r="E46" s="3"/>
    </row>
    <row r="47" spans="2:13" ht="14.45">
      <c r="E47" s="3"/>
    </row>
    <row r="48" spans="2:13" ht="14.45">
      <c r="E48" s="3"/>
    </row>
    <row r="49" spans="5:5" ht="14.45">
      <c r="E49" s="3"/>
    </row>
    <row r="50" spans="5:5" ht="14.45">
      <c r="E50" s="3"/>
    </row>
    <row r="51" spans="5:5" ht="14.45">
      <c r="E51" s="3"/>
    </row>
    <row r="52" spans="5:5" ht="14.45">
      <c r="E52" s="3"/>
    </row>
    <row r="53" spans="5:5" ht="14.45">
      <c r="E53" s="3"/>
    </row>
    <row r="54" spans="5:5" ht="14.45">
      <c r="E54" s="3"/>
    </row>
    <row r="55" spans="5:5" ht="14.45">
      <c r="E55" s="3"/>
    </row>
    <row r="56" spans="5:5" ht="14.45">
      <c r="E56" s="3"/>
    </row>
    <row r="57" spans="5:5" ht="14.45">
      <c r="E57" s="3"/>
    </row>
    <row r="58" spans="5:5" ht="14.45">
      <c r="E58" s="3"/>
    </row>
    <row r="59" spans="5:5" ht="14.45">
      <c r="E59" s="3"/>
    </row>
    <row r="60" spans="5:5" ht="14.45">
      <c r="E60" s="3"/>
    </row>
    <row r="61" spans="5:5" ht="14.45">
      <c r="E61" s="3"/>
    </row>
    <row r="62" spans="5:5" ht="14.45">
      <c r="E62" s="3"/>
    </row>
    <row r="63" spans="5:5">
      <c r="E63" s="3"/>
    </row>
    <row r="64" spans="5:5">
      <c r="E64" s="3"/>
    </row>
    <row r="65" spans="5:5">
      <c r="E65" s="3"/>
    </row>
    <row r="66" spans="5:5">
      <c r="E66" s="3"/>
    </row>
    <row r="67" spans="5:5">
      <c r="E67" s="3"/>
    </row>
    <row r="68" spans="5:5">
      <c r="E68" s="3"/>
    </row>
    <row r="69" spans="5:5">
      <c r="E69" s="3"/>
    </row>
    <row r="70" spans="5:5">
      <c r="E70" s="3"/>
    </row>
    <row r="71" spans="5:5">
      <c r="E71" s="3"/>
    </row>
    <row r="72" spans="5:5">
      <c r="E72" s="3"/>
    </row>
    <row r="73" spans="5:5">
      <c r="E73" s="3"/>
    </row>
    <row r="74" spans="5:5">
      <c r="E74" s="3"/>
    </row>
    <row r="75" spans="5:5">
      <c r="E75" s="3"/>
    </row>
    <row r="76" spans="5:5">
      <c r="E76" s="3"/>
    </row>
    <row r="77" spans="5:5">
      <c r="E77" s="3"/>
    </row>
    <row r="78" spans="5:5">
      <c r="E78" s="3"/>
    </row>
    <row r="79" spans="5:5">
      <c r="E79" s="3"/>
    </row>
  </sheetData>
  <mergeCells count="32">
    <mergeCell ref="J37:K37"/>
    <mergeCell ref="B34:C34"/>
    <mergeCell ref="D34:F34"/>
    <mergeCell ref="B35:C35"/>
    <mergeCell ref="D35:F35"/>
    <mergeCell ref="D36:E36"/>
    <mergeCell ref="B37:H37"/>
    <mergeCell ref="J30:K30"/>
    <mergeCell ref="B22:H22"/>
    <mergeCell ref="J22:K22"/>
    <mergeCell ref="B26:C26"/>
    <mergeCell ref="D26:F26"/>
    <mergeCell ref="B27:C27"/>
    <mergeCell ref="D27:F27"/>
    <mergeCell ref="D28:E28"/>
    <mergeCell ref="B30:H30"/>
    <mergeCell ref="D29:E29"/>
    <mergeCell ref="D21:E21"/>
    <mergeCell ref="B15:C15"/>
    <mergeCell ref="D15:F15"/>
    <mergeCell ref="B16:C16"/>
    <mergeCell ref="D16:F16"/>
    <mergeCell ref="B11:C11"/>
    <mergeCell ref="D17:E17"/>
    <mergeCell ref="D18:E18"/>
    <mergeCell ref="D19:E19"/>
    <mergeCell ref="D20:E20"/>
    <mergeCell ref="B6:C6"/>
    <mergeCell ref="B7:C7"/>
    <mergeCell ref="B8:C8"/>
    <mergeCell ref="B9:C9"/>
    <mergeCell ref="B10:C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Prima</dc:creator>
  <cp:keywords/>
  <dc:description/>
  <cp:lastModifiedBy>Dimata IT</cp:lastModifiedBy>
  <cp:revision/>
  <dcterms:created xsi:type="dcterms:W3CDTF">2021-04-12T00:36:59Z</dcterms:created>
  <dcterms:modified xsi:type="dcterms:W3CDTF">2022-10-05T03:22:59Z</dcterms:modified>
  <cp:category/>
  <cp:contentStatus/>
</cp:coreProperties>
</file>