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12"/>
  <workbookPr defaultThemeVersion="166925"/>
  <xr:revisionPtr revIDLastSave="1" documentId="11_B82524D63D60F184C6E947F0AFFB726AC34F62EB" xr6:coauthVersionLast="47" xr6:coauthVersionMax="47" xr10:uidLastSave="{F32F6709-1BA5-47E9-904D-4CAD72754909}"/>
  <bookViews>
    <workbookView xWindow="0" yWindow="0" windowWidth="15345" windowHeight="4335" tabRatio="811" firstSheet="2" activeTab="6" xr2:uid="{00000000-000D-0000-FFFF-FFFF00000000}"/>
  </bookViews>
  <sheets>
    <sheet name="VAM KC-WKC, Kepala Sie, KCP" sheetId="76" r:id="rId1"/>
    <sheet name="Kepala KCP Kls 3-4" sheetId="89" r:id="rId2"/>
    <sheet name="VAM KCP-Kasie,KK,KPKas" sheetId="35" r:id="rId3"/>
    <sheet name="Kasi Bisnis" sheetId="90" r:id="rId4"/>
    <sheet name="VAM Kasi Bisnis - Pelaksana" sheetId="91" r:id="rId5"/>
    <sheet name="Pelaksana Analis Kredit" sheetId="92" r:id="rId6"/>
    <sheet name="Pelaksana Pemsr Dana" sheetId="93" r:id="rId7"/>
    <sheet name="Kantor Kas 1-2 dan 3-4" sheetId="8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1" i="93" l="1"/>
  <c r="I41" i="93"/>
  <c r="F35" i="93"/>
  <c r="L34" i="93"/>
  <c r="I34" i="93"/>
  <c r="F25" i="93"/>
  <c r="L24" i="93"/>
  <c r="I24" i="93"/>
  <c r="I44" i="93" s="1"/>
  <c r="L42" i="92"/>
  <c r="I42" i="92"/>
  <c r="F36" i="92"/>
  <c r="L35" i="92"/>
  <c r="I35" i="92"/>
  <c r="F24" i="92"/>
  <c r="L23" i="92"/>
  <c r="I23" i="92"/>
  <c r="I45" i="92" s="1"/>
  <c r="L45" i="90"/>
  <c r="I45" i="90"/>
  <c r="F39" i="90"/>
  <c r="L38" i="90"/>
  <c r="I38" i="90"/>
  <c r="F31" i="90"/>
  <c r="L30" i="90"/>
  <c r="I30" i="90"/>
  <c r="I48" i="90" s="1"/>
  <c r="L46" i="89"/>
  <c r="I46" i="89"/>
  <c r="F40" i="89"/>
  <c r="I39" i="89"/>
  <c r="F33" i="89"/>
  <c r="L32" i="89"/>
  <c r="L39" i="89" s="1"/>
  <c r="I32" i="89"/>
  <c r="I49" i="89" s="1"/>
  <c r="L39" i="88" l="1"/>
  <c r="I39" i="88"/>
  <c r="L32" i="88"/>
  <c r="I32" i="88"/>
  <c r="F23" i="88"/>
  <c r="L22" i="88"/>
  <c r="I22" i="88"/>
  <c r="I42" i="8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M29" authorId="0" shapeId="0" xr:uid="{00000000-0006-0000-0100-000001000000}">
      <text>
        <r>
          <rPr>
            <b/>
            <sz val="9"/>
            <color indexed="81"/>
            <rFont val="Tahoma"/>
            <family val="2"/>
          </rPr>
          <t>USER:</t>
        </r>
        <r>
          <rPr>
            <sz val="9"/>
            <color indexed="81"/>
            <rFont val="Tahoma"/>
            <family val="2"/>
          </rPr>
          <t xml:space="preserve">
SDM</t>
        </r>
      </text>
    </comment>
  </commentList>
</comments>
</file>

<file path=xl/sharedStrings.xml><?xml version="1.0" encoding="utf-8"?>
<sst xmlns="http://schemas.openxmlformats.org/spreadsheetml/2006/main" count="940" uniqueCount="216">
  <si>
    <t>Vertical Alignment Matrix</t>
  </si>
  <si>
    <t xml:space="preserve">Kantor Cabang Kelas 3 atau 4 </t>
  </si>
  <si>
    <t>Sasaran Kinerja</t>
  </si>
  <si>
    <t>Key Performance Indicator</t>
  </si>
  <si>
    <t>Wakil Kepala Cabang</t>
  </si>
  <si>
    <t>Kepala Seksi</t>
  </si>
  <si>
    <t>Kepala Cabang Pembantu</t>
  </si>
  <si>
    <t>Not
Cascaded</t>
  </si>
  <si>
    <t>Kredit</t>
  </si>
  <si>
    <t>Dana &amp; Jasa</t>
  </si>
  <si>
    <t>Penyelematan Kredit</t>
  </si>
  <si>
    <t xml:space="preserve">Meningkatnya rentabilitas bank yang optimal
</t>
  </si>
  <si>
    <t>1.1</t>
  </si>
  <si>
    <t xml:space="preserve">Total perolehan laba
</t>
  </si>
  <si>
    <t>Δ</t>
  </si>
  <si>
    <t>○</t>
  </si>
  <si>
    <t>Meningkatnya pendapatan</t>
  </si>
  <si>
    <t>2.1</t>
  </si>
  <si>
    <t>Total pendapatan bunga kredit</t>
  </si>
  <si>
    <t>●</t>
  </si>
  <si>
    <t>2.2</t>
  </si>
  <si>
    <t xml:space="preserve">Fee-based income </t>
  </si>
  <si>
    <t>Terjaganya operasional bank yang efisien</t>
  </si>
  <si>
    <t>3.1</t>
  </si>
  <si>
    <t>BOPO</t>
  </si>
  <si>
    <r>
      <t xml:space="preserve">Meningkatnya kemampuan sebagai </t>
    </r>
    <r>
      <rPr>
        <i/>
        <sz val="11"/>
        <color theme="1"/>
        <rFont val="Calibri"/>
        <family val="2"/>
        <scheme val="minor"/>
      </rPr>
      <t>agent of regional development</t>
    </r>
  </si>
  <si>
    <t>4.1</t>
  </si>
  <si>
    <t>Total penyaluran kredit</t>
  </si>
  <si>
    <t>4.2</t>
  </si>
  <si>
    <t>Total penghimpunan DPK</t>
  </si>
  <si>
    <t>Memperluas jangkauan layanan keuangan</t>
  </si>
  <si>
    <t>5.1</t>
  </si>
  <si>
    <t xml:space="preserve">Persentase pemenuhan total delivery channel </t>
  </si>
  <si>
    <t>Memastikan penyaluran kredit yang berkualitas</t>
  </si>
  <si>
    <t>6.1</t>
  </si>
  <si>
    <t>Rasio NPL (Gross)</t>
  </si>
  <si>
    <t>Meningkatkan pertumbuhan kredit sektor UMKM</t>
  </si>
  <si>
    <t>7.1</t>
  </si>
  <si>
    <t>Total penyaluran kredit produktif</t>
  </si>
  <si>
    <t>Meningkatkan pertumbuhan dana pihak ketiga berbiaya kompetitif</t>
  </si>
  <si>
    <t>8.1</t>
  </si>
  <si>
    <t>Rasio CASA terhadap total DPK</t>
  </si>
  <si>
    <t>Meningkatkan kualitas layanan</t>
  </si>
  <si>
    <t>9.1</t>
  </si>
  <si>
    <t xml:space="preserve">Tingkat kualitas layanan </t>
  </si>
  <si>
    <t>Meningkatkan kualitas pengelolaan Governance, Risk Management dan Compliance</t>
  </si>
  <si>
    <t>10.1</t>
  </si>
  <si>
    <t xml:space="preserve">Risk-based Bank Rating </t>
  </si>
  <si>
    <t xml:space="preserve">Memperkuat internalisasi budaya perusahaan </t>
  </si>
  <si>
    <t>11.1</t>
  </si>
  <si>
    <t>Corporate culture Index</t>
  </si>
  <si>
    <t xml:space="preserve">Memastikan prosedur operasional Kantor Cabang berjalan sesuai ketentuan </t>
  </si>
  <si>
    <t>12.1</t>
  </si>
  <si>
    <t>Persentase penyelesaian tindak lanjut atas temuan audit secara tepat waktu</t>
  </si>
  <si>
    <t>Mengoptimlakan aktivitas penyelamatan Kredit</t>
  </si>
  <si>
    <t>13.1</t>
  </si>
  <si>
    <t>Jumlah penagihan kredit hapus buku</t>
  </si>
  <si>
    <t>Sasaran Kinerja Pegawai</t>
  </si>
  <si>
    <t>PT. Bank Pembangunan Daerah Bali</t>
  </si>
  <si>
    <t>Data Karyawan</t>
  </si>
  <si>
    <t>:</t>
  </si>
  <si>
    <t>Nama</t>
  </si>
  <si>
    <t>No. Pegawai</t>
  </si>
  <si>
    <t>Pangkat</t>
  </si>
  <si>
    <t>Jabatan</t>
  </si>
  <si>
    <t xml:space="preserve">Kepala Cabang  </t>
  </si>
  <si>
    <t>Divisi/Cabang</t>
  </si>
  <si>
    <t>Kantor Cabang Pembantu Kelas 3 atau 4</t>
  </si>
  <si>
    <t>Tabel 1</t>
  </si>
  <si>
    <t>Sasaran Kinerja dari Level Induk</t>
  </si>
  <si>
    <t>Satuan Ukur</t>
  </si>
  <si>
    <t>Target</t>
  </si>
  <si>
    <t>Bobot (%)</t>
  </si>
  <si>
    <t>Realisasi</t>
  </si>
  <si>
    <t>Skor</t>
  </si>
  <si>
    <r>
      <t>Skor Terbobot</t>
    </r>
    <r>
      <rPr>
        <sz val="11"/>
        <rFont val="Calibri"/>
        <family val="2"/>
        <scheme val="minor"/>
      </rPr>
      <t xml:space="preserve"> (</t>
    </r>
    <r>
      <rPr>
        <i/>
        <sz val="11"/>
        <rFont val="Calibri"/>
        <family val="2"/>
        <scheme val="minor"/>
      </rPr>
      <t>e*g</t>
    </r>
    <r>
      <rPr>
        <sz val="11"/>
        <rFont val="Calibri"/>
        <family val="2"/>
        <scheme val="minor"/>
      </rPr>
      <t>)</t>
    </r>
  </si>
  <si>
    <t>Deskripsi atau formula perhitungan Key Performance Indicator  dan informasi lainnya</t>
  </si>
  <si>
    <t>a</t>
  </si>
  <si>
    <t>b</t>
  </si>
  <si>
    <t>c</t>
  </si>
  <si>
    <t>d</t>
  </si>
  <si>
    <t>e</t>
  </si>
  <si>
    <t>f</t>
  </si>
  <si>
    <t>g</t>
  </si>
  <si>
    <t>h</t>
  </si>
  <si>
    <t>i</t>
  </si>
  <si>
    <t>Rp (miliar)</t>
  </si>
  <si>
    <t>IKU ini mengukur perolehan laba operasional bank sesuai target ditetapkan oleh Bank untuk masing-masing cabang</t>
  </si>
  <si>
    <t xml:space="preserve">Total pendapatan bunga yang bank peroleh dari penyaluran kredit </t>
  </si>
  <si>
    <r>
      <t xml:space="preserve">IKU dihitung dari </t>
    </r>
    <r>
      <rPr>
        <i/>
        <sz val="11"/>
        <color theme="1"/>
        <rFont val="Calibri"/>
        <family val="2"/>
        <scheme val="minor"/>
      </rPr>
      <t xml:space="preserve">fee-based </t>
    </r>
    <r>
      <rPr>
        <sz val="11"/>
        <color theme="1"/>
        <rFont val="Calibri"/>
        <family val="2"/>
        <charset val="1"/>
        <scheme val="minor"/>
      </rPr>
      <t>income yang bersumber dari keseluruhan operasional bank. Fee-based income mencakup pendapatan yang tidak terkait dengan bunga (apakah bunga yang diperoleh bank dari debitur atau bunga yang dibayar bank kepada nasabah) yaitu pendapatan dari biaya administrasi rekening tabungan, biaya transfer (apapun channel-nya: mobile banking, internet banking, via teller, ATM), biaya provisi untuk pencairan kredit dan lainnya.</t>
    </r>
  </si>
  <si>
    <t>%</t>
  </si>
  <si>
    <t xml:space="preserve">75,12%
</t>
  </si>
  <si>
    <t xml:space="preserve">Formula:
BOPO= (Beban Operasional/Pendapatan Operasional) * 100% 
</t>
  </si>
  <si>
    <t>Total penyaluran kredit merupakan jumlah keseluruhan penyaluran kredit yang oelh kantor cabang, baik kredit produktif maupun kredit konsumtif</t>
  </si>
  <si>
    <t xml:space="preserve">Total penghimpunan DPK merupkan keseluruhan dana pihak ketiga yang dapat dihimpun oleh kantor cabang yang mencakup tabungan (saving account), giro (current account),deposito.aktiva ntar bank (BPR)
</t>
  </si>
  <si>
    <t xml:space="preserve">Memperluas jangkauan layanan keuangan </t>
  </si>
  <si>
    <t xml:space="preserve">IKU menghitung proporsi pemenuhan delivery channel baik yang bersifat fisik ataupun digital untuk memperluas jangkauan layanan keuangan, yang mencakup agen laku pandai, ATM, Basic Sevice Account (BSA), QRIS, Direct debet, merchant dan lainnya (pembayaran online-e-retribusi, e-ticketing, bank sampah, integrasi payment, digitalisasi daerah </t>
  </si>
  <si>
    <t>Formula:
Rasio NPL Gross = (Total Kredit bermasalah / Total Kredit) * 100%</t>
  </si>
  <si>
    <t>Total penyaluran kredit produktif mencakup penyaluran KUR, kredit mikro, kredit kecil dan kredit menengah</t>
  </si>
  <si>
    <t>Meningkatkan pertumbuhan dana  pihak ketiga berbiaya kompetitif</t>
  </si>
  <si>
    <t>Formula:
Rasio CASA = (Total tabungan dan giro) / (Total DPK) * 100%. Total DPK juga termasuk BPR</t>
  </si>
  <si>
    <t>Tingkat kualitas layanan</t>
  </si>
  <si>
    <t>Indeks</t>
  </si>
  <si>
    <t xml:space="preserve">3,8 
(dari skala 5)
</t>
  </si>
  <si>
    <t>Hasil survei yang dilakukan kantor pusat tentang tingkat penilaian nasabah atas kualitas layanan yang diberikan Kantor Cabang Bank BPD Bali</t>
  </si>
  <si>
    <t>-</t>
  </si>
  <si>
    <t>Peringkat 2</t>
  </si>
  <si>
    <t>Target RBBR/TKB 2021 peringkat 2, meliputi : penilaian faktor profil risiko bank (dengan perbaikan pada Risiko Kredit dan Risiko Operasional menjadi peringkat 2); tata kelola (GCG), rentabilitas, dan permodalan masing2 peringkat 2 (Baik/Memadai). Rating bank di posisi A (idn) outlook stable dari lembaga pemeringkat Fitch rating, menunjukkan ekspektasi risiko default rendah. Pengukuran KPI didasarkan kriteria dan peringkat RBBR sesuai peraturan regulator.</t>
  </si>
  <si>
    <t>3,8
(skala likert 1-5)</t>
  </si>
  <si>
    <t>CCI diukur melalui survei yang berisi kuesioner berkenaan tentang internalisasi nilai-nilai Bank BPD Bali oleh karyawan. Pada level Bank BPD Bali,  responden adalah seluruh karyawan. Pada level cabang, responden adalah karyawan di cabang tersebut.</t>
  </si>
  <si>
    <r>
      <t xml:space="preserve">KPI ini mengukur proporsi tindak lanjut atas temuan audit yang dapat diselesaikan sesuai waktu yang ditentukan terhadap keseluruhan tindak lanjut atas temuan audit yang harus diselesaikan.
Kesalahan atas prosedur yaitu tidak memenuhi/mematuhi ketentuan BPP/SOP perusahaan/regulator di </t>
    </r>
    <r>
      <rPr>
        <b/>
        <sz val="11"/>
        <color theme="1"/>
        <rFont val="Calibri"/>
        <family val="2"/>
        <charset val="1"/>
        <scheme val="minor"/>
      </rPr>
      <t>Kantor Cabang Pembantu</t>
    </r>
    <r>
      <rPr>
        <sz val="11"/>
        <color theme="1"/>
        <rFont val="Calibri"/>
        <family val="2"/>
        <charset val="1"/>
        <scheme val="minor"/>
      </rPr>
      <t>,  yang berimplikasi pada lemahnya penatausahaan tertib administrasi dan berpotensi terjadinya fraud.</t>
    </r>
  </si>
  <si>
    <t xml:space="preserve">Mengoptimalkan penyelesaian kredit bermasalah </t>
  </si>
  <si>
    <t>KPI ini mengukur jumlah penagihan kredit hapus buku yang dapat diperoleh dalam rangka penyelesaian dan penyelamatan kredit bermasalah.</t>
  </si>
  <si>
    <t>Total</t>
  </si>
  <si>
    <t>Tabel 2</t>
  </si>
  <si>
    <t>Sasaran Kinerja
 Berdasarkan Tugas Pokok</t>
  </si>
  <si>
    <r>
      <t>Skor Terbobot</t>
    </r>
    <r>
      <rPr>
        <i/>
        <sz val="11"/>
        <rFont val="Calibri"/>
        <family val="2"/>
        <scheme val="minor"/>
      </rPr>
      <t xml:space="preserve"> (e*g)</t>
    </r>
  </si>
  <si>
    <t xml:space="preserve">Deskripsi atau formula perhitungan Key Performance Indicator  dan informasi lainnya) </t>
  </si>
  <si>
    <t>Tabel 3</t>
  </si>
  <si>
    <r>
      <t xml:space="preserve">Sasaran Kinerja Berdasarkan
 Inisiatif Strategis atau Tugas </t>
    </r>
    <r>
      <rPr>
        <b/>
        <i/>
        <sz val="11"/>
        <rFont val="Calibri"/>
        <family val="2"/>
        <scheme val="minor"/>
      </rPr>
      <t>Ad-hoc</t>
    </r>
  </si>
  <si>
    <r>
      <t xml:space="preserve">Skor Terbobot </t>
    </r>
    <r>
      <rPr>
        <i/>
        <sz val="11"/>
        <rFont val="Calibri"/>
        <family val="2"/>
        <scheme val="minor"/>
      </rPr>
      <t>(e*g)</t>
    </r>
  </si>
  <si>
    <t>Optimalisasi pemanfaaatan QRIS (usulan masih bersifat tentatif)</t>
  </si>
  <si>
    <t>14.1</t>
  </si>
  <si>
    <t>Jumlah transaksi dengan menggunakan QRIS</t>
  </si>
  <si>
    <t>Rp</t>
  </si>
  <si>
    <t xml:space="preserve">Kepala Kantor Cabang Pembantu Kelas 3 atau 4 </t>
  </si>
  <si>
    <t>Kepala Kantor Kas</t>
  </si>
  <si>
    <t>Kantor Pelayanan Kas</t>
  </si>
  <si>
    <t>Bisnis</t>
  </si>
  <si>
    <t>Kepala Seksi Bisnis</t>
  </si>
  <si>
    <t>IKU dihitung dari fee-based income yang bersumber dari keseluruhan operasional bank. Fee-based income mencakup pendapatan yang tidak terkait dengan bunga (apakah bunga yang diperoleh bank dari debitur atau bunga yang dibayar bank kepada nasabah) yaitu pendapatan dari biaya administrasi rekening tabungan, biaya transfer (apapun channel-nya: mobile banking, internet banking, via teller, ATM), biaya provisi untuk pencairan kreditt dan lainnya.</t>
  </si>
  <si>
    <t xml:space="preserve">Persentase pemanfaatan anggaran </t>
  </si>
  <si>
    <t>90 - 95</t>
  </si>
  <si>
    <t>Formula:
Persentase pemanfaatan anggaran = (realisasi anggaran/target anggaran) * 100% 
Apabila nilai persentase ini berada pada rentang 90% - 95%, maka nilai kinerja adalah 100. Untuk nilai persentase di luar rentang tersebut, maka nilai kinerja adalah 80.
Persentase permanfaatan anggaran hanya dihitung dalam lingkup wakil kepala cabang - bisnis</t>
  </si>
  <si>
    <t xml:space="preserve">Total penghimpunan DPK merupkan keseluruhan dana pihak ketiga yang dapat dihimpun oleh kantor cabang yang mencakup tabungan (saving account), giro (current account),deposito.aktiva antar bank (BPR)
</t>
  </si>
  <si>
    <t>Jumlah nominal baru dari kredit yang masuk kategori NPL</t>
  </si>
  <si>
    <t>Jumlah nominal baru dari kredit yang masuk kategori NPL pada tahun berjalan</t>
  </si>
  <si>
    <t>Hasil survei yang dilakukan kantor pusat tentang tingkat penilaian nasabah atas kualitas layanan yang diberikan Kantor Cabang Bank BPD Bali, khususnya Bidang Bisnis</t>
  </si>
  <si>
    <t>Jumlah kejadian fraud</t>
  </si>
  <si>
    <t>temuan</t>
  </si>
  <si>
    <t>Fraud adalah suatu kasus yang berimplikasi kepada tergerusnya reputasi bank. Fraud merupakan tindak kecurangan atau upaya pelanggaran hukum yang dilakukan secara sengaja oleh satu orang atau lebih. Tindakan fraud ini bisa terjadi pada suatu manajemen yang dilakukan secara langsung atau melalui pihak ketiga. Fraud berimplikasi tergerusnya reputasi bank. Penilaian KPI : Jika tidak ditemukan/tidak terjadi fraud mendapat skor 100 (baik/sesuai harapan), dan apabila ditemukan/terjadi fraud mendapat skor 80 (tidak baik/tidak sesuai harapan)</t>
  </si>
  <si>
    <r>
      <t xml:space="preserve">KPI ini mengukur proporsi tindak lanjut atas temuan audit yang dapat diselesaikan sesuai waktu yang ditentukan terhadap keseluruhan tindak lanjut atas temuan audit yang harus diselesaikan.
Kesalahan atas prosedur yaitu tidak memenuhi/mematuhi ketentuan BPP/SOP perusahaan/regulator di </t>
    </r>
    <r>
      <rPr>
        <b/>
        <sz val="11"/>
        <color theme="1"/>
        <rFont val="Calibri"/>
        <family val="2"/>
        <scheme val="minor"/>
      </rPr>
      <t>bidang bisnis</t>
    </r>
    <r>
      <rPr>
        <sz val="11"/>
        <color theme="1"/>
        <rFont val="Calibri"/>
        <family val="2"/>
        <charset val="1"/>
        <scheme val="minor"/>
      </rPr>
      <t xml:space="preserve"> yang berimplikasi pada lemahnya penatausahaan tertib administrasi dan berpotensi terjadinya fraud.</t>
    </r>
  </si>
  <si>
    <t>Mengoptimalkan operasional pemasaran produk kredit</t>
  </si>
  <si>
    <t>Number of Account (NOA)  baru (terkait kredit)</t>
  </si>
  <si>
    <t>Jumlah akun baru dalam penyaluran kredit</t>
  </si>
  <si>
    <t>Mengoptimalkan operasional pemasaran produk dana dan jasa</t>
  </si>
  <si>
    <t xml:space="preserve">Jumlah nasabah baru dalam pemasaran dana dan jasa </t>
  </si>
  <si>
    <t>Jumlah nasabah baru dalam pemasaran dana dan jasa (dana &amp; jasa (produk yang terkait dengan tabungan, deposito, giro, Card Center &amp; E-Banking, LPD, aktivitas valas dan layanan luar negeri lainnya)</t>
  </si>
  <si>
    <t xml:space="preserve">Kantor Cabang Pembantu Kelas 3 atau 4 </t>
  </si>
  <si>
    <t>Pelaksana</t>
  </si>
  <si>
    <t>Analis Kredit</t>
  </si>
  <si>
    <t>Pemasaran Dana</t>
  </si>
  <si>
    <t xml:space="preserve">Total pendapatan bunga kredit </t>
  </si>
  <si>
    <r>
      <t xml:space="preserve">Meningkatnya kemampuan sebagai </t>
    </r>
    <r>
      <rPr>
        <i/>
        <sz val="11"/>
        <rFont val="Calibri"/>
        <family val="2"/>
        <scheme val="minor"/>
      </rPr>
      <t>agent of regional development</t>
    </r>
  </si>
  <si>
    <r>
      <t xml:space="preserve">Jumlah kejadian </t>
    </r>
    <r>
      <rPr>
        <i/>
        <sz val="11"/>
        <rFont val="Calibri"/>
        <family val="2"/>
        <scheme val="minor"/>
      </rPr>
      <t>fraud</t>
    </r>
  </si>
  <si>
    <t>Pelaksana Analis Kredit</t>
  </si>
  <si>
    <t>Meningkatnya kemampuan sebagai agent of regional development</t>
  </si>
  <si>
    <t>Hasil survei yang dilakukan kantor pusat tentang tingkat penilaian nasabah atas kualitas layanan yang diberikan Kantor Cabang Bank BPD Bali, khususnya Pelaksana Analis Kredit</t>
  </si>
  <si>
    <r>
      <t xml:space="preserve">KPI ini mengukur proporsi tindak lanjut atas temuan audit yang dapat diselesaikan sesuai waktu yang ditentukan terhadap keseluruhan tindak lanjut atas temuan audit yang harus diselesaikan.
Kesalahan atas prosedur yaitu tidak memenuhi/mematuhi ketentuan BPP/SOP perusahaan/regulator di </t>
    </r>
    <r>
      <rPr>
        <b/>
        <sz val="11"/>
        <color theme="1"/>
        <rFont val="Calibri"/>
        <family val="2"/>
        <scheme val="minor"/>
      </rPr>
      <t xml:space="preserve">Pelaksana Analis Kredit </t>
    </r>
    <r>
      <rPr>
        <sz val="11"/>
        <color theme="1"/>
        <rFont val="Calibri"/>
        <family val="2"/>
        <charset val="1"/>
        <scheme val="minor"/>
      </rPr>
      <t>yang berimplikasi pada lemahnya penatausahaan tertib administrasi dan berpotensi terjadinya fraud.</t>
    </r>
  </si>
  <si>
    <t>Mengoptimalkan aktivitas bidang perkreditan di Kantor Cabang</t>
  </si>
  <si>
    <t>Persentase penyelesaian proses analisa kredit atas setiap pengajuan kredit sesuai SLA</t>
  </si>
  <si>
    <t xml:space="preserve">KPI ini mengukur proporsi penyelesaian proses analisa kredit atas setiap pengajuan kredit sesuai SLA dibandingkan terhadap setiap pengajuan kredit </t>
  </si>
  <si>
    <t>7.2</t>
  </si>
  <si>
    <t>Persentase proses Perpanjangan Kredit Modal Kerja (RC) sesuai SLA</t>
  </si>
  <si>
    <t>KPI ini mengukur proporsi jumlah perpanjangan Kredit Modal Kerja (RC) yang sesuai SLA terhadap seluruh total perpanjangan Kredit Modal Kerja (RC) yang harus diselesaikan</t>
  </si>
  <si>
    <t>7.3</t>
  </si>
  <si>
    <t xml:space="preserve">Persentase pelaksanaan monitoring pencapaian kredit di capem dan target konsolodiasi (NPL, DPK, kredit) sesuai SLA </t>
  </si>
  <si>
    <t>KPI ini mengukur proporsi pelaksanaan monitoring pencapaian kredit di capem dan target konsoldasi (NPL, DPK, kredit) yang sesuai SLA terhadap keseluruhan monitoring pencapaian kredit di capem dan target konsoldasi yang harus diselesaikan.</t>
  </si>
  <si>
    <t>7.4</t>
  </si>
  <si>
    <t>Persentase proses penyelesaian PKS untuk mencapai target konsolidasi (NPL, DPK, kredit) sesuai target waktu yang ditentukan</t>
  </si>
  <si>
    <t>KPI ini mengukur proporsi penyelesaian PKS sesuai waktu yang ditentukan terhadap keseluruhan PKS yang harus diselesaikan</t>
  </si>
  <si>
    <t xml:space="preserve">Mengoptimalkan pemantauan kualitas penyaluran kredit </t>
  </si>
  <si>
    <t>Persentase jumlah pemantauan atas penurunan nilai/kolektibilitas kredit  yang sesuai SLA</t>
  </si>
  <si>
    <t>KPI ini mengukur proporsi jumlah pemantauan atas penurunan nilai/kolektibilitas kredit  yang sesuai SLA dibandingkan terhadap total pemantauan terkait yang dilakukan.</t>
  </si>
  <si>
    <t>8.2</t>
  </si>
  <si>
    <t>Persentase penyelesaiaan proses penagihan atas tunggakan kewajiban secara tepat waktu</t>
  </si>
  <si>
    <t>KPI ini mengukur proporsi penyelesaian proses penagihan atas tunggakan kewajiban yang sesuai batas waktu yang ditentukan dibandingkan terhadap keseluruhan proses penagihan yang dilakukan.</t>
  </si>
  <si>
    <t>&lt;dialokasikan untuk KPI yang bersifat ad-hoc atai inisiatif strategis&gt;</t>
  </si>
  <si>
    <t xml:space="preserve">Pelaksana Pemasaran Dana </t>
  </si>
  <si>
    <t>Hasil survei yang dilakukan kantor pusat tentang tingkat penilaian nasabah atas kualitas layanan yang diberikan Kantor Cabang Bank BPD Bali, khususnya Pelaksana Pemasaran Dana</t>
  </si>
  <si>
    <r>
      <t xml:space="preserve">KPI ini mengukur proporsi tindak lanjut atas temuan audit yang dapat diselesaikan sesuai waktu yang ditentukan terhadap keseluruhan tindak lanjut atas temuan audit yang harus diselesaikan.
Kesalahan atas prosedur yaitu tidak memenuhi/mematuhi ketentuan BPP/SOP perusahaan/regulator di </t>
    </r>
    <r>
      <rPr>
        <b/>
        <sz val="11"/>
        <rFont val="Calibri"/>
        <family val="2"/>
        <scheme val="minor"/>
      </rPr>
      <t xml:space="preserve">Pelaksana Pemasaran Dana </t>
    </r>
    <r>
      <rPr>
        <sz val="11"/>
        <rFont val="Calibri"/>
        <family val="2"/>
        <scheme val="minor"/>
      </rPr>
      <t>yang berimplikasi pada lemahnya penatausahaan tertib administrasi dan berpotensi terjadinya fraud.</t>
    </r>
  </si>
  <si>
    <t>Meningkatkan pertumbuhan kartu</t>
  </si>
  <si>
    <t xml:space="preserve">Jumlah total kartu debit yang dipasarkan oleh  kantor cabang untuk nasabah </t>
  </si>
  <si>
    <t>KPI ini mengukur julah total kartu debit yang dipasarkan oleh  kantor cabang untuk nasabah dalam memudah bertransaksi</t>
  </si>
  <si>
    <t>Mengoptimalkan aktivitas bidang dana dan jasa di Kantor Cabang</t>
  </si>
  <si>
    <t>Persentase pengusulan kajian sponsorship (untuk nasabah korporasi) sesuai target waktu</t>
  </si>
  <si>
    <t>KPI ini mengukur proporsi jumlah pengusulan kajian sponsorship (untuk nasabah korporasi) yang sesuai target waktu terhadap keseluruhan jumlah pengusulan kajian yang harus diselesaikan.</t>
  </si>
  <si>
    <t>9.2</t>
  </si>
  <si>
    <r>
      <t xml:space="preserve">Persentase penyelesaian kegiatan untuk mendukung program pemprov dan kabupaten/kota, </t>
    </r>
    <r>
      <rPr>
        <sz val="11"/>
        <color theme="1"/>
        <rFont val="Calibri"/>
        <family val="2"/>
        <scheme val="minor"/>
      </rPr>
      <t>nasabah swasta</t>
    </r>
    <r>
      <rPr>
        <sz val="11"/>
        <color rgb="FFFF0000"/>
        <rFont val="Calibri"/>
        <family val="2"/>
        <scheme val="minor"/>
      </rPr>
      <t xml:space="preserve"> </t>
    </r>
    <r>
      <rPr>
        <sz val="11"/>
        <color theme="1"/>
        <rFont val="Calibri"/>
        <family val="2"/>
        <charset val="1"/>
        <scheme val="minor"/>
      </rPr>
      <t>sesuai target waktu</t>
    </r>
  </si>
  <si>
    <t>KPI ini mengukur penyelesaian kegiatan (event, pamaren pemprov, sebagai sponsporship, brand awareness) untuk mendukung program pemprov dan kabupaten/kota, nasabah swasta yang sesuai target waktu terhadap keseluruhan kegiat dukungan yang harus diselesaikan</t>
  </si>
  <si>
    <r>
      <t xml:space="preserve">Mengoptimalkan aktivitas </t>
    </r>
    <r>
      <rPr>
        <i/>
        <sz val="11"/>
        <color theme="1"/>
        <rFont val="Calibri"/>
        <family val="2"/>
        <scheme val="minor"/>
      </rPr>
      <t xml:space="preserve">cross selling </t>
    </r>
    <r>
      <rPr>
        <sz val="11"/>
        <color theme="1"/>
        <rFont val="Calibri"/>
        <family val="2"/>
        <scheme val="minor"/>
      </rPr>
      <t>atas produk DPK bank</t>
    </r>
  </si>
  <si>
    <r>
      <t xml:space="preserve">Persentase nasabah </t>
    </r>
    <r>
      <rPr>
        <i/>
        <sz val="11"/>
        <color theme="1"/>
        <rFont val="Calibri"/>
        <family val="2"/>
        <scheme val="minor"/>
      </rPr>
      <t xml:space="preserve">corporate, </t>
    </r>
    <r>
      <rPr>
        <sz val="11"/>
        <color theme="1"/>
        <rFont val="Calibri"/>
        <family val="2"/>
        <charset val="1"/>
        <scheme val="minor"/>
      </rPr>
      <t>instansi, khususnya LPD yang memiliki lebih dari 1 produk DPK bank</t>
    </r>
  </si>
  <si>
    <t xml:space="preserve">KP ini mengukur proporsi nasabah corporate, instansi, khususnya LPD yang memiliki lebih dari 1 produk DPK bank (Tabungan, Giro dan Deposito) </t>
  </si>
  <si>
    <t xml:space="preserve">Kepala Kantor Kas </t>
  </si>
  <si>
    <t>Kantor Cabang Pembantu 3/4</t>
  </si>
  <si>
    <t>Rp miliar</t>
  </si>
  <si>
    <t xml:space="preserve">Melakukan pemasaran dana pihak ketiga baik rupiah maupun valas serta menentukan target konsumen dan target kuantitas. IKU ini mengukur total penghimpunan DPK sesuai target ditetapkan oleh Bank untuk masing-masing cabang. </t>
  </si>
  <si>
    <t xml:space="preserve">Melakukan pemasaran dana pihak ketiga berbiaya kompetitif (CASA) baik rupiah maupun valas serta menentukan target konsumen dan target kuantitas. </t>
  </si>
  <si>
    <t xml:space="preserve">Kualitas layanan nasabah </t>
  </si>
  <si>
    <r>
      <t xml:space="preserve">Hasil survei yang dilakukan kantor pusat tentang tingkat penilaian nasabah atas kualitas layanan yang diberikan Kantor Cabang Bank BPD Bali. Mencakup antara lain : pengelolaan dan pengawasan layanan pembukaan, penutupan rekening Giro, Deposito, Tabungan; memastikan karyawan dalam memberikan layanan dengan membantu nasabah mengisi form pembukaan dan penutupan rekening; mengelola stok Bilyet Deposito, Bilyet Giro, cheque, buku tabungan dan kartu ATM; mengawasi penyimpanan dan filling seluruh administrasi nasabah; mengelola dan bertanggung jawab atas seluruh transaksi valuta asing dan layanan luar negeri lainnya dan menatausahakan secara baik; mengarahkan dan mengorganisasikan karyawan dalam melayani nasabah/calon nasabah yang datang untuk meminta informasi dan memastikan karyawan telah memberikan informasi mengenai produk, jasa, prosedur pelayanan produk/ jasa dan persyaratan yang harus dipenuhi nasabah untuk mendapatkan produk/jasa tertentu dari Bank. </t>
    </r>
    <r>
      <rPr>
        <b/>
        <sz val="11"/>
        <color theme="1"/>
        <rFont val="Calibri"/>
        <family val="2"/>
        <scheme val="minor"/>
      </rPr>
      <t xml:space="preserve">Penilaian KPI </t>
    </r>
    <r>
      <rPr>
        <sz val="11"/>
        <color theme="1"/>
        <rFont val="Calibri"/>
        <family val="2"/>
        <scheme val="minor"/>
      </rPr>
      <t xml:space="preserve">: kepuasan atasan penilai/satker terkait/pihak ketiga lainnya. </t>
    </r>
    <r>
      <rPr>
        <b/>
        <sz val="11"/>
        <color theme="1"/>
        <rFont val="Calibri"/>
        <family val="2"/>
        <scheme val="minor"/>
      </rPr>
      <t xml:space="preserve">Polarisasi : </t>
    </r>
    <r>
      <rPr>
        <sz val="11"/>
        <color theme="1"/>
        <rFont val="Calibri"/>
        <family val="2"/>
        <scheme val="minor"/>
      </rPr>
      <t>maximize</t>
    </r>
  </si>
  <si>
    <r>
      <t xml:space="preserve">Jumlah kejadian </t>
    </r>
    <r>
      <rPr>
        <i/>
        <sz val="11"/>
        <color theme="1"/>
        <rFont val="Calibri"/>
        <family val="2"/>
        <scheme val="minor"/>
      </rPr>
      <t>fraud</t>
    </r>
  </si>
  <si>
    <r>
      <rPr>
        <sz val="11"/>
        <color theme="1"/>
        <rFont val="Calibri"/>
        <family val="2"/>
        <scheme val="minor"/>
      </rPr>
      <t xml:space="preserve">Fraud merupakan </t>
    </r>
    <r>
      <rPr>
        <b/>
        <sz val="11"/>
        <color theme="1"/>
        <rFont val="Calibri"/>
        <family val="2"/>
        <scheme val="minor"/>
      </rPr>
      <t>tindak kecurangan atau upaya pelanggaran hukum</t>
    </r>
    <r>
      <rPr>
        <sz val="11"/>
        <color theme="1"/>
        <rFont val="Calibri"/>
        <family val="2"/>
        <scheme val="minor"/>
      </rPr>
      <t xml:space="preserve"> yang dilakukan </t>
    </r>
    <r>
      <rPr>
        <b/>
        <sz val="11"/>
        <color theme="1"/>
        <rFont val="Calibri"/>
        <family val="2"/>
        <scheme val="minor"/>
      </rPr>
      <t>secara sengaja</t>
    </r>
    <r>
      <rPr>
        <sz val="11"/>
        <color theme="1"/>
        <rFont val="Calibri"/>
        <family val="2"/>
        <scheme val="minor"/>
      </rPr>
      <t xml:space="preserve"> oleh satu orang atau lebih. Tindakan fraud ini bisa terjadi pada suatu manajemen yang dilakukan secara langsung atau melalui pihak ketiga.Fraud adalah suatu kasus yang berimplikasi kepada tergerusnya reputasi bank. </t>
    </r>
    <r>
      <rPr>
        <b/>
        <sz val="11"/>
        <color theme="1"/>
        <rFont val="Calibri"/>
        <family val="2"/>
        <scheme val="minor"/>
      </rPr>
      <t>Penilaian KPI</t>
    </r>
    <r>
      <rPr>
        <sz val="11"/>
        <color theme="1"/>
        <rFont val="Calibri"/>
        <family val="2"/>
        <scheme val="minor"/>
      </rPr>
      <t xml:space="preserve"> : Jika tidak ditemukan/terjadi fraud mendapat skor 100 (baik/sesuai harapan), dan apabila ditemukan/terjadi fraud mendapat skor 80 (tidak baik/tidak sesuai harapan)</t>
    </r>
  </si>
  <si>
    <t xml:space="preserve">Memastikan prosedur operasional kantor berjalan sesuai ketentuan </t>
  </si>
  <si>
    <r>
      <t xml:space="preserve">KPI ini mengukur proporsi tindak lanjut atas temuan audit yang dapat diselesaikan sesuai waktu yang ditentukan terhadap keseluruhan tindak lanjut atas temuan audit yang harus diselesaikan.
Kesalahan atas prosedur yaitu tidak memenuhi/mematuhi ketentuan BPP/SOP perusahaan/regulator di bidang bisnis, bidang operasional dan bidang penyelamatan kredit serta Kantor Cabang Pembantu,  yang berimplikasi pada lemahnya penatausahaan tertib administrasi dan berpotensi terjadinya fraud.  Memastikan tidak terjadi/ditemukan kesalahan atas prosedur operasional kantor yang tidak sesuai BPP/SOP perusahaan dan ketentuan/  peraturan regulator (OJK, BI) oleh audit internal. Tindakan yang dilakukan antara lain : memeriksa, menandatangani dan memberikan otorisasi transaksi tunai dan non tunai Kantor Kas sesuai batas kewenangan yang berlaku, mengelola modal awal ke Teller di awal hari, mencocokkan jumlah modal awal secara fisik dengan yang tertulis di form tanda terima modal awal, melaksanakan layanan transaksi pick-up service, menyelesaikan semua laporan harian setelah aktivitas transaksi tutup, menghitung total transaksi kas yang dilakukan hari itu, memeriksa laporan harian hasil transaksi masing-masing Teller, membandingkan jumlah uang fisik dan jumlah uang yang tercatat, baik di form maupun di dalam sistem, menandatangani laporan harian kas; memeriksa dan menandatangani Bilyet Deposito, warkat transaksi harian, melakukan otorisasi transaksi harian sesuai batas kewenangan, melakukan verifikasi permohonan aplikasi nasabah baru produk dana dan jasa; memeriksa dan mengelola kecukupan alat likuiditas untuk operasional, mengelola kecukupan kas ATM dan kelancaran operasional ATM yang berada dibawah supervisi; membuat dokumen/slip jurnal penyelesaian terkait dengan koreksi transaksi ATM. </t>
    </r>
    <r>
      <rPr>
        <b/>
        <sz val="11"/>
        <color theme="1"/>
        <rFont val="Calibri"/>
        <family val="2"/>
        <scheme val="minor"/>
      </rPr>
      <t xml:space="preserve">Penilaian KPI </t>
    </r>
    <r>
      <rPr>
        <sz val="11"/>
        <color theme="1"/>
        <rFont val="Calibri"/>
        <family val="2"/>
        <charset val="1"/>
        <scheme val="minor"/>
      </rPr>
      <t xml:space="preserve">: kepuasan atasan penilai/satker terkait/pihak ketiga lainnya. </t>
    </r>
    <r>
      <rPr>
        <b/>
        <sz val="11"/>
        <color theme="1"/>
        <rFont val="Calibri"/>
        <family val="2"/>
        <scheme val="minor"/>
      </rPr>
      <t>Polarisasi</t>
    </r>
    <r>
      <rPr>
        <sz val="11"/>
        <color theme="1"/>
        <rFont val="Calibri"/>
        <family val="2"/>
        <charset val="1"/>
        <scheme val="minor"/>
      </rPr>
      <t xml:space="preserve"> : maximize</t>
    </r>
  </si>
  <si>
    <r>
      <t xml:space="preserve">Memastikan pengelolaan transaksi harian Kantor Kas secara </t>
    </r>
    <r>
      <rPr>
        <i/>
        <sz val="11"/>
        <rFont val="Calibri"/>
        <family val="2"/>
        <scheme val="minor"/>
      </rPr>
      <t xml:space="preserve">prudent </t>
    </r>
    <r>
      <rPr>
        <sz val="11"/>
        <rFont val="Calibri"/>
        <family val="2"/>
        <scheme val="minor"/>
      </rPr>
      <t>dan akurat (</t>
    </r>
    <r>
      <rPr>
        <b/>
        <i/>
        <sz val="11"/>
        <rFont val="Calibri"/>
        <family val="2"/>
        <scheme val="minor"/>
      </rPr>
      <t>look inside</t>
    </r>
    <r>
      <rPr>
        <sz val="11"/>
        <rFont val="Calibri"/>
        <family val="2"/>
        <scheme val="minor"/>
      </rPr>
      <t>)</t>
    </r>
  </si>
  <si>
    <r>
      <t xml:space="preserve">Pemenuhan aspek kehati-hatian terkait penandatanganan warkat transaksi dan </t>
    </r>
    <r>
      <rPr>
        <i/>
        <sz val="11"/>
        <color theme="1"/>
        <rFont val="Calibri"/>
        <family val="2"/>
        <scheme val="minor"/>
      </rPr>
      <t>approval</t>
    </r>
    <r>
      <rPr>
        <sz val="11"/>
        <color theme="1"/>
        <rFont val="Calibri"/>
        <family val="2"/>
        <charset val="1"/>
        <scheme val="minor"/>
      </rPr>
      <t xml:space="preserve">/  otorisasi transaksi harian (tunai/non tunai) sesuai kewenangan </t>
    </r>
  </si>
  <si>
    <r>
      <t>Termasuk penandatanganan bilyet deposito. Kesalahan penginputan menimbulkan kesalahan pembukuan. Diharapkan tidak lagi terjadi s</t>
    </r>
    <r>
      <rPr>
        <i/>
        <sz val="11"/>
        <rFont val="Calibri"/>
        <family val="2"/>
        <scheme val="minor"/>
      </rPr>
      <t>haring passwod</t>
    </r>
    <r>
      <rPr>
        <sz val="11"/>
        <rFont val="Calibri"/>
        <family val="2"/>
        <scheme val="minor"/>
      </rPr>
      <t xml:space="preserve"> (fungsi </t>
    </r>
    <r>
      <rPr>
        <i/>
        <sz val="11"/>
        <rFont val="Calibri"/>
        <family val="2"/>
        <scheme val="minor"/>
      </rPr>
      <t>maker -checker).</t>
    </r>
  </si>
  <si>
    <t>6.2</t>
  </si>
  <si>
    <t xml:space="preserve">Pengelolaan kegiatan perkasan harian, termasuk pelaporan, secara akurat dan sesuai ketentuan </t>
  </si>
  <si>
    <t>Mengelola modal awal ke Teller di awal hari, mencocokkan jumlah modal awal secara fisik dengan yang tertulis di form tanda terima modal awal, melaksanakan layanan transaksi pick-up service, menyelesaikan semua laporan harian setelah aktivitas transaksi tutup, menghitung total transaksi kas yang dilakukan hari itu, memeriksa laporan harian hasil transaksi masing-masing Teller, membandingkan jumlah uang fisik dan jumlah uang yang tercatat, baik di form maupun di dalam sistem, menandatangani laporan harian kas. Termasuk melakukan kegiatan memeriksa dan mengelola kecukupan alat likuiditas untuk operasional, mengelola kecukupan kas ATM dan kelancaran operasional ATM yang berada dibawah supervisi.</t>
  </si>
  <si>
    <t>6.3</t>
  </si>
  <si>
    <t>Pengelolaan kelengkapan dan penatausahaan dokumen transaksi nasabah secara optimal</t>
  </si>
  <si>
    <t>Meliputi stock Bilyet Deposito, Bilyet Giro, cheque, buku tabungan dan kartu ATM; serta pengawasan dan penatausahaan seluruh administrasi nasabah.</t>
  </si>
  <si>
    <r>
      <t xml:space="preserve">Memastikan penerapan program APU &amp; PPT secara optimal </t>
    </r>
    <r>
      <rPr>
        <b/>
        <sz val="11"/>
        <color theme="1"/>
        <rFont val="Calibri"/>
        <family val="2"/>
        <scheme val="minor"/>
      </rPr>
      <t>(look inside)</t>
    </r>
  </si>
  <si>
    <t>Persentase pemenuhan pengelolaan dan penerapan program APU &amp; PPT secara efektif dan sesuai ketentuan</t>
  </si>
  <si>
    <r>
      <t xml:space="preserve">Melaksanakan/menerapkan segala ketentuan/ kebijakan terkait dengan penerapan program Anti Pencucian Uang dan Pencegahan Pendanaan Terorisme (APU &amp; PPT); memantau transaksi rekening Nasabah terkait dengan pelaksanaan program APU &amp; PPT; memastikan bahwa kebijakan, prosedur, dan peraturan lainnya yang terkait penerapan program APU dan PPT telah dilaksanakan secara efektif; memantau dan meninjau setiap validitas proses, cheklist/daftar periksa dan dokumen pendukung pada saat pelaksanaan rekening; memastikan bahwa persetujuan penerimaan dan/atau penolakan permohonan pembukaan rekening atau transaksi oleh calon Nasabah/Walk In Customer (WIC) yang tergolong berisiko tinggi diberikan oleh pejabat senior di Kantor Cabang; melakukan pengkinian data nasabah sesuai dengan Laporan Rencana Pengkinian Data Nasabah yang telah disampaikan oleh UKK Cabang kepada UKK Kantor Pusat; membuat Laporan Transaksi Keuangan Mencurigakan (LTKM), Laporan Transaksi Keuangan Tunai (LTKT) dan Laporan Transaksi Keuangan Transfer Dana Dari dan Ke Luar Negeri (LTKL) serta berkoordinasi dengan pejabat terkait transaksi tersebut. </t>
    </r>
    <r>
      <rPr>
        <b/>
        <sz val="11"/>
        <color theme="1"/>
        <rFont val="Calibri"/>
        <family val="2"/>
        <scheme val="minor"/>
      </rPr>
      <t xml:space="preserve">Penilaian KPI : </t>
    </r>
    <r>
      <rPr>
        <sz val="11"/>
        <color theme="1"/>
        <rFont val="Calibri"/>
        <family val="2"/>
        <charset val="1"/>
        <scheme val="minor"/>
      </rPr>
      <t xml:space="preserve">kepuasan atasan penilai/satker terkait/pihak ketiga lainnya. </t>
    </r>
    <r>
      <rPr>
        <b/>
        <sz val="11"/>
        <color theme="1"/>
        <rFont val="Calibri"/>
        <family val="2"/>
        <scheme val="minor"/>
      </rPr>
      <t>Polarisasi</t>
    </r>
    <r>
      <rPr>
        <sz val="11"/>
        <color theme="1"/>
        <rFont val="Calibri"/>
        <family val="2"/>
        <charset val="1"/>
        <scheme val="minor"/>
      </rPr>
      <t xml:space="preserve"> : maximize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</si>
</sst>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i/>
      <sz val="11"/>
      <name val="Calibri"/>
      <family val="2"/>
      <scheme val="minor"/>
    </font>
    <font>
      <i/>
      <sz val="9"/>
      <name val="Calibri"/>
      <family val="2"/>
      <scheme val="minor"/>
    </font>
    <font>
      <b/>
      <i/>
      <sz val="9"/>
      <color theme="1"/>
      <name val="Calibri"/>
      <family val="2"/>
      <scheme val="minor"/>
    </font>
    <font>
      <b/>
      <sz val="12"/>
      <color theme="1"/>
      <name val="Calibri"/>
      <family val="2"/>
      <scheme val="minor"/>
    </font>
    <font>
      <b/>
      <sz val="14"/>
      <color theme="1"/>
      <name val="Calibri"/>
      <family val="2"/>
      <scheme val="minor"/>
    </font>
    <font>
      <b/>
      <sz val="12"/>
      <color theme="2" tint="-0.499984740745262"/>
      <name val="Calibri"/>
      <family val="2"/>
      <scheme val="minor"/>
    </font>
    <font>
      <b/>
      <sz val="12"/>
      <color theme="4"/>
      <name val="Calibri"/>
      <family val="2"/>
      <scheme val="minor"/>
    </font>
    <font>
      <b/>
      <sz val="12"/>
      <color theme="9" tint="-0.249977111117893"/>
      <name val="Calibri"/>
      <family val="2"/>
      <scheme val="minor"/>
    </font>
    <font>
      <sz val="14"/>
      <color theme="1"/>
      <name val="Calibri"/>
      <family val="2"/>
      <scheme val="minor"/>
    </font>
    <font>
      <sz val="11"/>
      <color theme="1"/>
      <name val="Calibri"/>
      <family val="2"/>
      <charset val="1"/>
      <scheme val="minor"/>
    </font>
    <font>
      <sz val="11"/>
      <color theme="1"/>
      <name val="Calibri"/>
      <family val="2"/>
      <scheme val="minor"/>
    </font>
    <font>
      <sz val="11"/>
      <name val="Calibri"/>
      <family val="2"/>
      <scheme val="minor"/>
    </font>
    <font>
      <i/>
      <sz val="11"/>
      <color theme="1"/>
      <name val="Calibri"/>
      <family val="2"/>
      <scheme val="minor"/>
    </font>
    <font>
      <sz val="12"/>
      <color theme="1"/>
      <name val="Calibri"/>
      <family val="2"/>
      <scheme val="minor"/>
    </font>
    <font>
      <i/>
      <sz val="11"/>
      <name val="Calibri"/>
      <family val="2"/>
      <scheme val="minor"/>
    </font>
    <font>
      <sz val="9"/>
      <color theme="2" tint="-0.249977111117893"/>
      <name val="Calibri"/>
      <family val="2"/>
      <charset val="1"/>
      <scheme val="minor"/>
    </font>
    <font>
      <sz val="16"/>
      <color theme="1"/>
      <name val="Calibri Light"/>
      <family val="2"/>
    </font>
    <font>
      <sz val="16"/>
      <color theme="1"/>
      <name val="Calibri"/>
      <family val="2"/>
    </font>
    <font>
      <sz val="9"/>
      <color theme="1" tint="0.499984740745262"/>
      <name val="Calibri"/>
      <family val="2"/>
      <charset val="1"/>
      <scheme val="minor"/>
    </font>
    <font>
      <sz val="10"/>
      <color theme="1"/>
      <name val="Calibri"/>
      <family val="2"/>
      <charset val="1"/>
      <scheme val="minor"/>
    </font>
    <font>
      <sz val="12"/>
      <color rgb="FF000000"/>
      <name val="Calibri"/>
      <family val="2"/>
    </font>
    <font>
      <b/>
      <sz val="9"/>
      <color indexed="81"/>
      <name val="Tahoma"/>
      <family val="2"/>
    </font>
    <font>
      <sz val="9"/>
      <color indexed="81"/>
      <name val="Tahoma"/>
      <family val="2"/>
    </font>
    <font>
      <sz val="12"/>
      <name val="Calibri"/>
      <family val="2"/>
    </font>
    <font>
      <sz val="10"/>
      <name val="Calibri"/>
      <family val="2"/>
      <scheme val="minor"/>
    </font>
    <font>
      <sz val="11"/>
      <name val="Calibri"/>
      <family val="2"/>
      <charset val="1"/>
      <scheme val="minor"/>
    </font>
    <font>
      <sz val="16"/>
      <name val="Calibri"/>
      <family val="2"/>
    </font>
    <font>
      <sz val="16"/>
      <name val="Calibri"/>
      <family val="2"/>
      <scheme val="minor"/>
    </font>
    <font>
      <sz val="16"/>
      <name val="Calibri Light"/>
      <family val="2"/>
    </font>
    <font>
      <sz val="12"/>
      <name val="Calibri"/>
      <family val="2"/>
      <scheme val="minor"/>
    </font>
    <font>
      <sz val="11"/>
      <color rgb="FFFF0000"/>
      <name val="Calibri"/>
      <family val="2"/>
      <scheme val="minor"/>
    </font>
    <font>
      <b/>
      <sz val="11"/>
      <color theme="1"/>
      <name val="Calibri"/>
      <family val="2"/>
      <charset val="1"/>
      <scheme val="minor"/>
    </font>
  </fonts>
  <fills count="10">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DDD9C4"/>
        <bgColor indexed="64"/>
      </patternFill>
    </fill>
    <fill>
      <patternFill patternType="solid">
        <fgColor rgb="FFEEECE2"/>
        <bgColor indexed="64"/>
      </patternFill>
    </fill>
    <fill>
      <patternFill patternType="solid">
        <fgColor theme="0"/>
        <bgColor indexed="64"/>
      </patternFill>
    </fill>
    <fill>
      <patternFill patternType="solid">
        <fgColor theme="8" tint="0.79998168889431442"/>
        <bgColor indexed="64"/>
      </patternFill>
    </fill>
    <fill>
      <patternFill patternType="solid">
        <fgColor rgb="FFFFFFFF"/>
        <bgColor indexed="64"/>
      </patternFill>
    </fill>
  </fills>
  <borders count="74">
    <border>
      <left/>
      <right/>
      <top/>
      <bottom/>
      <diagonal/>
    </border>
    <border>
      <left style="thin">
        <color theme="9" tint="0.39994506668294322"/>
      </left>
      <right style="thin">
        <color theme="9" tint="0.39994506668294322"/>
      </right>
      <top style="thin">
        <color theme="9" tint="0.39994506668294322"/>
      </top>
      <bottom style="thin">
        <color theme="9" tint="0.39994506668294322"/>
      </bottom>
      <diagonal/>
    </border>
    <border>
      <left style="thin">
        <color theme="8" tint="0.39994506668294322"/>
      </left>
      <right style="thin">
        <color theme="8" tint="0.39994506668294322"/>
      </right>
      <top style="thin">
        <color theme="8" tint="0.39994506668294322"/>
      </top>
      <bottom style="thin">
        <color theme="8" tint="0.399945066682943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C8C1A0"/>
      </left>
      <right style="thin">
        <color rgb="FFC8C1A0"/>
      </right>
      <top style="thin">
        <color rgb="FFC8C1A0"/>
      </top>
      <bottom style="thin">
        <color rgb="FFC8C1A0"/>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9" tint="0.39994506668294322"/>
      </left>
      <right style="thin">
        <color theme="0" tint="-0.14996795556505021"/>
      </right>
      <top style="thin">
        <color theme="9" tint="0.39994506668294322"/>
      </top>
      <bottom style="thin">
        <color theme="9" tint="0.399945066682943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rgb="FFC8C1A0"/>
      </left>
      <right style="thin">
        <color rgb="FFC8C1A0"/>
      </right>
      <top style="thin">
        <color rgb="FFC8C1A0"/>
      </top>
      <bottom/>
      <diagonal/>
    </border>
    <border>
      <left style="thin">
        <color theme="0" tint="-0.14996795556505021"/>
      </left>
      <right style="thin">
        <color theme="0" tint="-0.14996795556505021"/>
      </right>
      <top style="thin">
        <color theme="9" tint="0.39994506668294322"/>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style="thin">
        <color theme="0" tint="-0.14993743705557422"/>
      </bottom>
      <diagonal/>
    </border>
    <border>
      <left style="thin">
        <color theme="0" tint="-0.14993743705557422"/>
      </left>
      <right style="thin">
        <color theme="0" tint="-0.14993743705557422"/>
      </right>
      <top/>
      <bottom style="thin">
        <color theme="0" tint="-0.14993743705557422"/>
      </bottom>
      <diagonal/>
    </border>
    <border>
      <left style="thin">
        <color rgb="FFC8C1A0"/>
      </left>
      <right/>
      <top style="thin">
        <color rgb="FFC8C1A0"/>
      </top>
      <bottom style="thin">
        <color rgb="FFC8C1A0"/>
      </bottom>
      <diagonal/>
    </border>
    <border>
      <left/>
      <right style="thin">
        <color rgb="FFC8C1A0"/>
      </right>
      <top style="thin">
        <color rgb="FFC8C1A0"/>
      </top>
      <bottom style="thin">
        <color rgb="FFC8C1A0"/>
      </bottom>
      <diagonal/>
    </border>
    <border>
      <left style="thin">
        <color theme="0" tint="-0.14996795556505021"/>
      </left>
      <right style="thin">
        <color theme="0" tint="-0.14993743705557422"/>
      </right>
      <top style="thin">
        <color theme="0" tint="-0.14993743705557422"/>
      </top>
      <bottom style="thin">
        <color theme="0" tint="-0.14993743705557422"/>
      </bottom>
      <diagonal/>
    </border>
    <border>
      <left style="thin">
        <color theme="0" tint="-0.14993743705557422"/>
      </left>
      <right style="thin">
        <color theme="0" tint="-0.14993743705557422"/>
      </right>
      <top/>
      <bottom style="thin">
        <color theme="0" tint="-0.14996795556505021"/>
      </bottom>
      <diagonal/>
    </border>
    <border>
      <left style="thin">
        <color rgb="FFC8C1A0"/>
      </left>
      <right style="thin">
        <color rgb="FFC8C1A0"/>
      </right>
      <top/>
      <bottom style="thin">
        <color theme="0" tint="-0.14993743705557422"/>
      </bottom>
      <diagonal/>
    </border>
    <border>
      <left style="thin">
        <color theme="0" tint="-0.14996795556505021"/>
      </left>
      <right style="thin">
        <color theme="0" tint="-0.14996795556505021"/>
      </right>
      <top/>
      <bottom/>
      <diagonal/>
    </border>
    <border>
      <left style="thin">
        <color theme="0" tint="-0.14993743705557422"/>
      </left>
      <right style="thin">
        <color theme="0" tint="-0.14993743705557422"/>
      </right>
      <top style="thin">
        <color theme="0" tint="-0.14993743705557422"/>
      </top>
      <bottom/>
      <diagonal/>
    </border>
    <border>
      <left style="thin">
        <color theme="0" tint="-0.14996795556505021"/>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3743705557422"/>
      </left>
      <right style="thin">
        <color theme="0" tint="-0.14990691854609822"/>
      </right>
      <top style="thin">
        <color theme="0" tint="-0.14990691854609822"/>
      </top>
      <bottom style="thin">
        <color theme="0" tint="-0.14993743705557422"/>
      </bottom>
      <diagonal/>
    </border>
    <border>
      <left style="thin">
        <color theme="0" tint="-0.14990691854609822"/>
      </left>
      <right style="thin">
        <color theme="0" tint="-0.14990691854609822"/>
      </right>
      <top style="thin">
        <color theme="0" tint="-0.14990691854609822"/>
      </top>
      <bottom style="thin">
        <color theme="0" tint="-0.14993743705557422"/>
      </bottom>
      <diagonal/>
    </border>
    <border>
      <left style="thin">
        <color theme="0" tint="-0.14990691854609822"/>
      </left>
      <right style="thin">
        <color theme="0" tint="-0.14993743705557422"/>
      </right>
      <top style="thin">
        <color theme="0" tint="-0.14990691854609822"/>
      </top>
      <bottom style="thin">
        <color theme="0" tint="-0.14993743705557422"/>
      </bottom>
      <diagonal/>
    </border>
    <border>
      <left style="thin">
        <color theme="0" tint="-0.14996795556505021"/>
      </left>
      <right style="thin">
        <color theme="0" tint="-0.14996795556505021"/>
      </right>
      <top/>
      <bottom style="thin">
        <color theme="0" tint="-0.14993743705557422"/>
      </bottom>
      <diagonal/>
    </border>
    <border>
      <left style="thin">
        <color rgb="FFFBE5D6"/>
      </left>
      <right style="thin">
        <color rgb="FFFBE5D6"/>
      </right>
      <top style="thin">
        <color rgb="FFFBE5D6"/>
      </top>
      <bottom style="thin">
        <color rgb="FFFBE5D6"/>
      </bottom>
      <diagonal/>
    </border>
    <border>
      <left style="thin">
        <color theme="0" tint="-0.14996795556505021"/>
      </left>
      <right style="thin">
        <color theme="0" tint="-0.14996795556505021"/>
      </right>
      <top style="thin">
        <color theme="8" tint="0.39994506668294322"/>
      </top>
      <bottom style="thin">
        <color theme="0" tint="-0.14993743705557422"/>
      </bottom>
      <diagonal/>
    </border>
    <border>
      <left style="thin">
        <color theme="0" tint="-0.14993743705557422"/>
      </left>
      <right/>
      <top style="thin">
        <color theme="0" tint="-0.14996795556505021"/>
      </top>
      <bottom style="thin">
        <color theme="0" tint="-0.14996795556505021"/>
      </bottom>
      <diagonal/>
    </border>
    <border>
      <left/>
      <right style="thin">
        <color theme="0" tint="-0.14993743705557422"/>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8" tint="0.39994506668294322"/>
      </top>
      <bottom/>
      <diagonal/>
    </border>
    <border>
      <left style="thin">
        <color theme="0" tint="-0.14996795556505021"/>
      </left>
      <right/>
      <top style="thin">
        <color theme="8" tint="0.39994506668294322"/>
      </top>
      <bottom style="thin">
        <color theme="0" tint="-0.14996795556505021"/>
      </bottom>
      <diagonal/>
    </border>
    <border>
      <left/>
      <right style="thin">
        <color theme="0" tint="-0.14996795556505021"/>
      </right>
      <top style="thin">
        <color theme="8" tint="0.39994506668294322"/>
      </top>
      <bottom style="thin">
        <color theme="0" tint="-0.14996795556505021"/>
      </bottom>
      <diagonal/>
    </border>
    <border>
      <left/>
      <right/>
      <top style="thin">
        <color rgb="FFC8C1A0"/>
      </top>
      <bottom style="thin">
        <color rgb="FFC8C1A0"/>
      </bottom>
      <diagonal/>
    </border>
    <border>
      <left style="thin">
        <color rgb="FFC8C1A0"/>
      </left>
      <right style="thin">
        <color rgb="FFC8C1A0"/>
      </right>
      <top/>
      <bottom/>
      <diagonal/>
    </border>
    <border>
      <left style="thin">
        <color theme="0" tint="-0.14993743705557422"/>
      </left>
      <right style="thin">
        <color theme="0" tint="-0.14990691854609822"/>
      </right>
      <top style="thin">
        <color theme="0" tint="-0.14990691854609822"/>
      </top>
      <bottom style="thin">
        <color theme="0" tint="-0.14990691854609822"/>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3743705557422"/>
      </left>
      <right style="thin">
        <color theme="0" tint="-0.14990691854609822"/>
      </right>
      <top style="thin">
        <color theme="0" tint="-0.14993743705557422"/>
      </top>
      <bottom style="thin">
        <color theme="0" tint="-0.14990691854609822"/>
      </bottom>
      <diagonal/>
    </border>
    <border>
      <left style="thin">
        <color theme="0" tint="-0.14990691854609822"/>
      </left>
      <right style="thin">
        <color theme="0" tint="-0.14990691854609822"/>
      </right>
      <top style="thin">
        <color theme="0" tint="-0.14993743705557422"/>
      </top>
      <bottom style="thin">
        <color theme="0" tint="-0.14990691854609822"/>
      </bottom>
      <diagonal/>
    </border>
    <border>
      <left style="thin">
        <color theme="0" tint="-0.14996795556505021"/>
      </left>
      <right/>
      <top style="thin">
        <color theme="9" tint="0.39994506668294322"/>
      </top>
      <bottom style="thin">
        <color theme="0" tint="-0.14996795556505021"/>
      </bottom>
      <diagonal/>
    </border>
    <border>
      <left/>
      <right style="thin">
        <color theme="0" tint="-0.14996795556505021"/>
      </right>
      <top style="thin">
        <color theme="9" tint="0.39994506668294322"/>
      </top>
      <bottom style="thin">
        <color theme="0" tint="-0.14996795556505021"/>
      </bottom>
      <diagonal/>
    </border>
    <border>
      <left style="thin">
        <color theme="0" tint="-0.14996795556505021"/>
      </left>
      <right/>
      <top/>
      <bottom style="thin">
        <color theme="8" tint="0.39994506668294322"/>
      </bottom>
      <diagonal/>
    </border>
    <border>
      <left style="thin">
        <color theme="0" tint="-0.14996795556505021"/>
      </left>
      <right style="thin">
        <color theme="0" tint="-0.14996795556505021"/>
      </right>
      <top/>
      <bottom style="thin">
        <color theme="8" tint="0.39994506668294322"/>
      </bottom>
      <diagonal/>
    </border>
    <border>
      <left style="thin">
        <color theme="0" tint="-0.14996795556505021"/>
      </left>
      <right/>
      <top/>
      <bottom/>
      <diagonal/>
    </border>
    <border>
      <left style="thin">
        <color theme="0" tint="-0.14996795556505021"/>
      </left>
      <right/>
      <top style="thin">
        <color theme="8" tint="0.39994506668294322"/>
      </top>
      <bottom/>
      <diagonal/>
    </border>
    <border>
      <left style="thin">
        <color theme="0" tint="-0.14996795556505021"/>
      </left>
      <right style="thin">
        <color theme="0" tint="-0.14996795556505021"/>
      </right>
      <top style="thin">
        <color theme="0" tint="-0.14993743705557422"/>
      </top>
      <bottom/>
      <diagonal/>
    </border>
    <border>
      <left style="thin">
        <color theme="0" tint="-0.14993743705557422"/>
      </left>
      <right/>
      <top style="thin">
        <color theme="0" tint="-0.14993743705557422"/>
      </top>
      <bottom style="thin">
        <color theme="0" tint="-0.14996795556505021"/>
      </bottom>
      <diagonal/>
    </border>
    <border>
      <left/>
      <right style="thin">
        <color theme="0" tint="-0.14993743705557422"/>
      </right>
      <top style="thin">
        <color theme="0" tint="-0.14993743705557422"/>
      </top>
      <bottom style="thin">
        <color theme="0" tint="-0.14996795556505021"/>
      </bottom>
      <diagonal/>
    </border>
    <border>
      <left style="thin">
        <color theme="0" tint="-0.14996795556505021"/>
      </left>
      <right style="thin">
        <color theme="0" tint="-0.14993743705557422"/>
      </right>
      <top style="thin">
        <color theme="3" tint="0.79998168889431442"/>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3" tint="0.79998168889431442"/>
      </bottom>
      <diagonal/>
    </border>
    <border>
      <left style="thin">
        <color theme="3" tint="0.79998168889431442"/>
      </left>
      <right style="thin">
        <color theme="3" tint="0.79998168889431442"/>
      </right>
      <top style="thin">
        <color theme="3" tint="0.79998168889431442"/>
      </top>
      <bottom style="thin">
        <color theme="3" tint="0.79998168889431442"/>
      </bottom>
      <diagonal/>
    </border>
    <border>
      <left/>
      <right/>
      <top style="thin">
        <color theme="0" tint="-0.14996795556505021"/>
      </top>
      <bottom style="thin">
        <color theme="0" tint="-0.14996795556505021"/>
      </bottom>
      <diagonal/>
    </border>
    <border>
      <left/>
      <right style="thin">
        <color theme="0" tint="-0.14996795556505021"/>
      </right>
      <top/>
      <bottom/>
      <diagonal/>
    </border>
    <border>
      <left style="thin">
        <color theme="0" tint="-0.14996795556505021"/>
      </left>
      <right style="thin">
        <color theme="0" tint="-0.14996795556505021"/>
      </right>
      <top style="thin">
        <color theme="0" tint="-0.14996795556505021"/>
      </top>
      <bottom style="thin">
        <color theme="2" tint="-9.9978637043366805E-2"/>
      </bottom>
      <diagonal/>
    </border>
    <border>
      <left/>
      <right style="thin">
        <color theme="0" tint="-0.14996795556505021"/>
      </right>
      <top style="thin">
        <color theme="0" tint="-0.14996795556505021"/>
      </top>
      <bottom style="thin">
        <color theme="2" tint="-9.9978637043366805E-2"/>
      </bottom>
      <diagonal/>
    </border>
    <border>
      <left style="thin">
        <color theme="0" tint="-0.14996795556505021"/>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style="thin">
        <color theme="0" tint="-0.14993743705557422"/>
      </right>
      <top style="thin">
        <color theme="0" tint="-0.14993743705557422"/>
      </top>
      <bottom/>
      <diagonal/>
    </border>
    <border>
      <left style="thin">
        <color theme="0" tint="-0.14993743705557422"/>
      </left>
      <right style="thin">
        <color theme="0" tint="-0.14993743705557422"/>
      </right>
      <top style="thin">
        <color theme="8" tint="0.39994506668294322"/>
      </top>
      <bottom/>
      <diagonal/>
    </border>
    <border>
      <left style="thin">
        <color theme="0" tint="-0.14993743705557422"/>
      </left>
      <right/>
      <top style="thin">
        <color theme="8" tint="0.39994506668294322"/>
      </top>
      <bottom/>
      <diagonal/>
    </border>
    <border>
      <left/>
      <right style="thin">
        <color theme="0" tint="-0.14993743705557422"/>
      </right>
      <top style="thin">
        <color theme="8" tint="0.39994506668294322"/>
      </top>
      <bottom/>
      <diagonal/>
    </border>
    <border>
      <left style="thin">
        <color theme="0" tint="-0.14993743705557422"/>
      </left>
      <right style="thin">
        <color theme="0" tint="-0.14996795556505021"/>
      </right>
      <top style="thin">
        <color theme="8" tint="0.39994506668294322"/>
      </top>
      <bottom/>
      <diagonal/>
    </border>
    <border>
      <left style="thin">
        <color theme="0" tint="-0.14996795556505021"/>
      </left>
      <right style="thin">
        <color theme="0" tint="-0.14993743705557422"/>
      </right>
      <top style="thin">
        <color theme="8" tint="0.39994506668294322"/>
      </top>
      <bottom/>
      <diagonal/>
    </border>
    <border>
      <left style="thin">
        <color theme="0" tint="-0.14993743705557422"/>
      </left>
      <right style="thin">
        <color theme="0" tint="-0.14993743705557422"/>
      </right>
      <top/>
      <bottom/>
      <diagonal/>
    </border>
    <border>
      <left style="thin">
        <color theme="3" tint="0.79998168889431442"/>
      </left>
      <right style="thin">
        <color theme="3" tint="0.79998168889431442"/>
      </right>
      <top style="thin">
        <color theme="3" tint="0.79998168889431442"/>
      </top>
      <bottom/>
      <diagonal/>
    </border>
    <border>
      <left style="thin">
        <color theme="3" tint="0.79998168889431442"/>
      </left>
      <right/>
      <top style="thin">
        <color theme="3" tint="0.79998168889431442"/>
      </top>
      <bottom style="thin">
        <color theme="3" tint="0.79998168889431442"/>
      </bottom>
      <diagonal/>
    </border>
    <border>
      <left/>
      <right style="thin">
        <color theme="3" tint="0.79998168889431442"/>
      </right>
      <top style="thin">
        <color theme="3" tint="0.79998168889431442"/>
      </top>
      <bottom style="thin">
        <color theme="3" tint="0.79998168889431442"/>
      </bottom>
      <diagonal/>
    </border>
    <border>
      <left style="thin">
        <color theme="3" tint="0.79998168889431442"/>
      </left>
      <right style="thin">
        <color theme="3" tint="0.79998168889431442"/>
      </right>
      <top/>
      <bottom/>
      <diagonal/>
    </border>
    <border>
      <left style="thin">
        <color theme="3" tint="0.79998168889431442"/>
      </left>
      <right style="thin">
        <color theme="3" tint="0.79998168889431442"/>
      </right>
      <top/>
      <bottom style="thin">
        <color theme="3" tint="0.79998168889431442"/>
      </bottom>
      <diagonal/>
    </border>
    <border>
      <left style="thin">
        <color theme="0" tint="-0.14996795556505021"/>
      </left>
      <right/>
      <top/>
      <bottom style="thin">
        <color theme="0" tint="-0.14993743705557422"/>
      </bottom>
      <diagonal/>
    </border>
    <border>
      <left style="thin">
        <color theme="2" tint="-9.9978637043366805E-2"/>
      </left>
      <right style="thin">
        <color theme="2" tint="-9.9978637043366805E-2"/>
      </right>
      <top/>
      <bottom style="thin">
        <color theme="2" tint="-9.9978637043366805E-2"/>
      </bottom>
      <diagonal/>
    </border>
  </borders>
  <cellStyleXfs count="6">
    <xf numFmtId="0" fontId="0" fillId="0" borderId="0"/>
    <xf numFmtId="9" fontId="15" fillId="0" borderId="0" applyFont="0" applyFill="0" applyBorder="0" applyAlignment="0" applyProtection="0"/>
    <xf numFmtId="0" fontId="16" fillId="0" borderId="0"/>
    <xf numFmtId="0" fontId="3" fillId="0" borderId="0"/>
    <xf numFmtId="0" fontId="2" fillId="0" borderId="0"/>
    <xf numFmtId="0" fontId="2" fillId="0" borderId="0"/>
  </cellStyleXfs>
  <cellXfs count="294">
    <xf numFmtId="0" fontId="0" fillId="0" borderId="0" xfId="0"/>
    <xf numFmtId="0" fontId="10" fillId="0" borderId="0" xfId="0" applyFont="1"/>
    <xf numFmtId="0" fontId="14" fillId="0" borderId="0" xfId="0" applyFont="1"/>
    <xf numFmtId="0" fontId="23" fillId="0" borderId="0" xfId="0" applyFont="1" applyAlignment="1">
      <alignment horizontal="center" vertical="center"/>
    </xf>
    <xf numFmtId="0" fontId="9" fillId="6" borderId="11" xfId="0" applyFont="1" applyFill="1" applyBorder="1" applyAlignment="1">
      <alignment horizontal="center" vertical="center" wrapText="1"/>
    </xf>
    <xf numFmtId="0" fontId="9" fillId="6" borderId="16" xfId="0" applyFont="1" applyFill="1" applyBorder="1" applyAlignment="1">
      <alignment horizontal="center" vertical="center"/>
    </xf>
    <xf numFmtId="0" fontId="22" fillId="0" borderId="22" xfId="0" applyFont="1" applyBorder="1" applyAlignment="1">
      <alignment horizontal="center" vertical="center"/>
    </xf>
    <xf numFmtId="0" fontId="22" fillId="0" borderId="27" xfId="0" applyFont="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top"/>
    </xf>
    <xf numFmtId="0" fontId="5" fillId="2" borderId="1" xfId="0" applyFont="1" applyFill="1" applyBorder="1" applyAlignment="1">
      <alignment horizontal="center" vertical="center" wrapText="1"/>
    </xf>
    <xf numFmtId="0" fontId="8" fillId="0" borderId="0" xfId="0" applyFont="1"/>
    <xf numFmtId="0" fontId="11" fillId="0" borderId="0" xfId="0" applyFont="1"/>
    <xf numFmtId="0" fontId="12" fillId="0" borderId="0" xfId="0" applyFont="1" applyAlignment="1">
      <alignment horizontal="left" vertical="center"/>
    </xf>
    <xf numFmtId="0" fontId="13" fillId="0" borderId="0" xfId="0" applyFont="1"/>
    <xf numFmtId="0" fontId="19" fillId="0" borderId="0" xfId="0" applyFont="1" applyAlignment="1">
      <alignment horizontal="center" vertical="center"/>
    </xf>
    <xf numFmtId="0" fontId="19" fillId="0" borderId="0" xfId="0" applyFont="1" applyAlignment="1">
      <alignment horizontal="left" vertical="center"/>
    </xf>
    <xf numFmtId="0" fontId="19" fillId="0" borderId="0" xfId="0" applyFont="1"/>
    <xf numFmtId="0" fontId="21" fillId="0" borderId="0" xfId="0" applyFont="1"/>
    <xf numFmtId="0" fontId="0" fillId="0" borderId="5" xfId="0" applyBorder="1" applyAlignment="1">
      <alignment vertical="center"/>
    </xf>
    <xf numFmtId="0" fontId="0" fillId="2" borderId="5" xfId="0" applyFill="1" applyBorder="1" applyAlignment="1">
      <alignment vertical="center"/>
    </xf>
    <xf numFmtId="164" fontId="0" fillId="0" borderId="5" xfId="1" applyNumberFormat="1" applyFont="1" applyBorder="1"/>
    <xf numFmtId="0" fontId="0" fillId="0" borderId="5" xfId="0" applyBorder="1"/>
    <xf numFmtId="0" fontId="0" fillId="4" borderId="5" xfId="0" applyFill="1" applyBorder="1"/>
    <xf numFmtId="164" fontId="0" fillId="0" borderId="8" xfId="1" applyNumberFormat="1" applyFont="1" applyBorder="1" applyAlignment="1">
      <alignment horizontal="center" vertical="top"/>
    </xf>
    <xf numFmtId="0" fontId="0" fillId="0" borderId="8" xfId="0" applyBorder="1" applyAlignment="1">
      <alignment vertical="top"/>
    </xf>
    <xf numFmtId="0" fontId="5" fillId="2" borderId="9" xfId="0" applyFont="1" applyFill="1" applyBorder="1" applyAlignment="1">
      <alignment horizontal="center" vertical="center" wrapText="1"/>
    </xf>
    <xf numFmtId="0" fontId="7" fillId="2" borderId="9" xfId="0" applyFont="1" applyFill="1" applyBorder="1" applyAlignment="1">
      <alignment horizontal="center" vertical="center"/>
    </xf>
    <xf numFmtId="164" fontId="24" fillId="0" borderId="0" xfId="0" applyNumberFormat="1" applyFont="1"/>
    <xf numFmtId="0" fontId="24" fillId="0" borderId="0" xfId="0" applyFont="1"/>
    <xf numFmtId="0" fontId="18" fillId="0" borderId="8" xfId="0" applyFont="1" applyBorder="1" applyAlignment="1">
      <alignment vertical="top" wrapText="1"/>
    </xf>
    <xf numFmtId="0" fontId="0" fillId="0" borderId="5" xfId="0" applyBorder="1" applyAlignment="1">
      <alignment horizontal="center" vertical="top"/>
    </xf>
    <xf numFmtId="0" fontId="0" fillId="0" borderId="5" xfId="0" applyBorder="1" applyAlignment="1">
      <alignment vertical="top" wrapText="1"/>
    </xf>
    <xf numFmtId="0" fontId="25" fillId="0" borderId="8" xfId="0" applyFont="1" applyBorder="1" applyAlignment="1">
      <alignment vertical="top" wrapText="1"/>
    </xf>
    <xf numFmtId="164" fontId="0" fillId="0" borderId="8" xfId="1" applyNumberFormat="1" applyFont="1" applyFill="1" applyBorder="1" applyAlignment="1">
      <alignment horizontal="center" vertical="top"/>
    </xf>
    <xf numFmtId="0" fontId="25" fillId="0" borderId="5" xfId="0" applyFont="1" applyBorder="1" applyAlignment="1">
      <alignment vertical="top" wrapText="1"/>
    </xf>
    <xf numFmtId="0" fontId="0" fillId="0" borderId="5" xfId="0" applyBorder="1" applyAlignment="1">
      <alignment horizontal="left" vertical="top" wrapText="1"/>
    </xf>
    <xf numFmtId="0" fontId="0" fillId="0" borderId="5" xfId="0" quotePrefix="1" applyBorder="1" applyAlignment="1">
      <alignment horizontal="center" vertical="top"/>
    </xf>
    <xf numFmtId="0" fontId="0" fillId="0" borderId="8" xfId="0" applyBorder="1" applyAlignment="1">
      <alignment vertical="top" wrapText="1"/>
    </xf>
    <xf numFmtId="0" fontId="0" fillId="0" borderId="18" xfId="0" applyBorder="1" applyAlignment="1">
      <alignment horizontal="center" vertical="top"/>
    </xf>
    <xf numFmtId="0" fontId="0" fillId="0" borderId="10" xfId="0" applyBorder="1" applyAlignment="1">
      <alignment horizontal="left" vertical="top" wrapText="1"/>
    </xf>
    <xf numFmtId="0" fontId="0" fillId="0" borderId="8" xfId="0" quotePrefix="1" applyBorder="1" applyAlignment="1">
      <alignment horizontal="center" vertical="top"/>
    </xf>
    <xf numFmtId="0" fontId="0" fillId="0" borderId="10" xfId="0" quotePrefix="1" applyBorder="1" applyAlignment="1">
      <alignment horizontal="left" vertical="top" wrapText="1"/>
    </xf>
    <xf numFmtId="0" fontId="0" fillId="0" borderId="10" xfId="0" quotePrefix="1" applyBorder="1" applyAlignment="1">
      <alignment horizontal="center" vertical="top"/>
    </xf>
    <xf numFmtId="0" fontId="0" fillId="0" borderId="10" xfId="0" applyBorder="1" applyAlignment="1">
      <alignment horizontal="center" vertical="top"/>
    </xf>
    <xf numFmtId="164" fontId="0" fillId="0" borderId="10" xfId="1" applyNumberFormat="1" applyFont="1" applyFill="1" applyBorder="1" applyAlignment="1">
      <alignment horizontal="center" vertical="top"/>
    </xf>
    <xf numFmtId="0" fontId="0" fillId="0" borderId="8" xfId="0" quotePrefix="1" applyBorder="1" applyAlignment="1">
      <alignment vertical="top" wrapText="1"/>
    </xf>
    <xf numFmtId="164" fontId="5" fillId="0" borderId="5" xfId="1" applyNumberFormat="1" applyFont="1" applyBorder="1" applyAlignment="1">
      <alignment vertical="center"/>
    </xf>
    <xf numFmtId="0" fontId="0" fillId="7" borderId="10" xfId="0" applyFill="1" applyBorder="1" applyAlignment="1">
      <alignment horizontal="left" vertical="top" wrapText="1"/>
    </xf>
    <xf numFmtId="0" fontId="0" fillId="7" borderId="19" xfId="0" quotePrefix="1" applyFill="1" applyBorder="1" applyAlignment="1">
      <alignment horizontal="left" vertical="top" wrapText="1"/>
    </xf>
    <xf numFmtId="164" fontId="4" fillId="0" borderId="5" xfId="1" applyNumberFormat="1" applyFont="1" applyBorder="1"/>
    <xf numFmtId="0" fontId="0" fillId="3" borderId="5" xfId="0" applyFill="1" applyBorder="1"/>
    <xf numFmtId="9" fontId="0" fillId="0" borderId="8" xfId="0" applyNumberFormat="1" applyBorder="1" applyAlignment="1">
      <alignment horizontal="center" vertical="top"/>
    </xf>
    <xf numFmtId="0" fontId="0" fillId="7" borderId="21" xfId="0" applyFill="1" applyBorder="1" applyAlignment="1">
      <alignment horizontal="center" vertical="top"/>
    </xf>
    <xf numFmtId="0" fontId="0" fillId="7" borderId="21" xfId="0" applyFill="1" applyBorder="1" applyAlignment="1">
      <alignment vertical="top" wrapText="1"/>
    </xf>
    <xf numFmtId="0" fontId="23" fillId="0" borderId="10" xfId="0" applyFont="1" applyBorder="1" applyAlignment="1">
      <alignment horizontal="center" vertical="center"/>
    </xf>
    <xf numFmtId="0" fontId="18" fillId="0" borderId="5" xfId="0" applyFont="1" applyBorder="1" applyAlignment="1">
      <alignment vertical="top" wrapText="1"/>
    </xf>
    <xf numFmtId="0" fontId="0" fillId="0" borderId="5" xfId="0" applyBorder="1" applyAlignment="1">
      <alignment horizontal="center" vertical="top" wrapText="1"/>
    </xf>
    <xf numFmtId="0" fontId="22" fillId="0" borderId="10" xfId="0" applyFont="1" applyBorder="1" applyAlignment="1">
      <alignment horizontal="center" vertical="center"/>
    </xf>
    <xf numFmtId="10" fontId="0" fillId="0" borderId="8" xfId="1" applyNumberFormat="1" applyFont="1" applyFill="1" applyBorder="1" applyAlignment="1">
      <alignment horizontal="center" vertical="top"/>
    </xf>
    <xf numFmtId="0" fontId="0" fillId="0" borderId="8" xfId="0" applyBorder="1" applyAlignment="1">
      <alignment horizontal="center" vertical="top" wrapText="1"/>
    </xf>
    <xf numFmtId="9" fontId="26" fillId="0" borderId="29" xfId="0" applyNumberFormat="1" applyFont="1" applyBorder="1" applyAlignment="1">
      <alignment horizontal="center" vertical="top" wrapText="1"/>
    </xf>
    <xf numFmtId="164" fontId="26" fillId="0" borderId="29" xfId="0" applyNumberFormat="1" applyFont="1" applyBorder="1" applyAlignment="1">
      <alignment horizontal="center" vertical="top" wrapText="1"/>
    </xf>
    <xf numFmtId="10" fontId="26" fillId="0" borderId="29" xfId="0" applyNumberFormat="1" applyFont="1" applyBorder="1" applyAlignment="1">
      <alignment horizontal="center" vertical="top" wrapText="1"/>
    </xf>
    <xf numFmtId="10" fontId="26" fillId="0" borderId="0" xfId="0" applyNumberFormat="1" applyFont="1" applyAlignment="1">
      <alignment horizontal="center" vertical="top" wrapText="1"/>
    </xf>
    <xf numFmtId="0" fontId="0" fillId="0" borderId="30" xfId="0" applyBorder="1" applyAlignment="1">
      <alignment horizontal="center" vertical="top"/>
    </xf>
    <xf numFmtId="0" fontId="0" fillId="0" borderId="28" xfId="0" applyBorder="1" applyAlignment="1">
      <alignment vertical="top" wrapText="1"/>
    </xf>
    <xf numFmtId="0" fontId="0" fillId="0" borderId="28" xfId="0" quotePrefix="1" applyBorder="1" applyAlignment="1">
      <alignment horizontal="left" vertical="top" wrapText="1"/>
    </xf>
    <xf numFmtId="0" fontId="0" fillId="0" borderId="21" xfId="0" applyBorder="1" applyAlignment="1">
      <alignment vertical="top" wrapText="1"/>
    </xf>
    <xf numFmtId="0" fontId="0" fillId="0" borderId="21" xfId="0" quotePrefix="1" applyBorder="1" applyAlignment="1">
      <alignment horizontal="left" vertical="top" wrapText="1"/>
    </xf>
    <xf numFmtId="0" fontId="22" fillId="0" borderId="26" xfId="0" applyFont="1" applyBorder="1" applyAlignment="1">
      <alignment horizontal="center" vertical="center"/>
    </xf>
    <xf numFmtId="0" fontId="0" fillId="0" borderId="8" xfId="0" applyBorder="1" applyAlignment="1">
      <alignment horizontal="center" vertical="top"/>
    </xf>
    <xf numFmtId="0" fontId="0" fillId="0" borderId="8" xfId="0" applyBorder="1" applyAlignment="1">
      <alignment horizontal="left" vertical="top" wrapText="1"/>
    </xf>
    <xf numFmtId="0" fontId="0" fillId="0" borderId="13" xfId="0" applyBorder="1" applyAlignment="1">
      <alignment horizontal="center" vertical="top"/>
    </xf>
    <xf numFmtId="0" fontId="0" fillId="0" borderId="13" xfId="0" applyBorder="1" applyAlignment="1">
      <alignment horizontal="left" vertical="top" wrapText="1"/>
    </xf>
    <xf numFmtId="0" fontId="0" fillId="0" borderId="13" xfId="0" applyBorder="1" applyAlignment="1">
      <alignment vertical="top" wrapText="1"/>
    </xf>
    <xf numFmtId="0" fontId="0" fillId="0" borderId="25" xfId="0" applyBorder="1" applyAlignment="1">
      <alignment horizontal="left" vertical="top" wrapText="1"/>
    </xf>
    <xf numFmtId="0" fontId="0" fillId="7" borderId="8" xfId="0" applyFill="1" applyBorder="1" applyAlignment="1">
      <alignment vertical="top" wrapText="1"/>
    </xf>
    <xf numFmtId="0" fontId="23" fillId="7" borderId="10" xfId="0" applyFont="1" applyFill="1" applyBorder="1" applyAlignment="1">
      <alignment horizontal="center" vertical="center"/>
    </xf>
    <xf numFmtId="0" fontId="0" fillId="0" borderId="38" xfId="0" applyBorder="1"/>
    <xf numFmtId="0" fontId="0" fillId="0" borderId="39" xfId="0" applyBorder="1"/>
    <xf numFmtId="0" fontId="0" fillId="0" borderId="26" xfId="0" applyBorder="1"/>
    <xf numFmtId="0" fontId="0" fillId="7" borderId="5" xfId="0" applyFill="1" applyBorder="1" applyAlignment="1">
      <alignment horizontal="left" vertical="top" wrapText="1"/>
    </xf>
    <xf numFmtId="0" fontId="0" fillId="7" borderId="5" xfId="0" applyFill="1" applyBorder="1" applyAlignment="1">
      <alignment vertical="top" wrapText="1"/>
    </xf>
    <xf numFmtId="0" fontId="22" fillId="7" borderId="10" xfId="0" applyFont="1" applyFill="1" applyBorder="1" applyAlignment="1">
      <alignment horizontal="center" vertical="center"/>
    </xf>
    <xf numFmtId="0" fontId="22" fillId="0" borderId="15" xfId="0" applyFont="1" applyBorder="1" applyAlignment="1">
      <alignment horizontal="center" vertical="center"/>
    </xf>
    <xf numFmtId="0" fontId="17" fillId="0" borderId="8" xfId="0" applyFont="1" applyBorder="1" applyAlignment="1">
      <alignment horizontal="left" vertical="top" wrapText="1"/>
    </xf>
    <xf numFmtId="0" fontId="0" fillId="0" borderId="40" xfId="0" applyBorder="1"/>
    <xf numFmtId="0" fontId="0" fillId="0" borderId="41" xfId="0" applyBorder="1"/>
    <xf numFmtId="0" fontId="22" fillId="8" borderId="10" xfId="0" applyFont="1" applyFill="1" applyBorder="1" applyAlignment="1">
      <alignment horizontal="center" vertical="center"/>
    </xf>
    <xf numFmtId="164" fontId="0" fillId="7" borderId="8" xfId="1" applyNumberFormat="1" applyFont="1" applyFill="1" applyBorder="1" applyAlignment="1">
      <alignment horizontal="center" vertical="top"/>
    </xf>
    <xf numFmtId="9" fontId="0" fillId="7" borderId="8" xfId="0" applyNumberFormat="1" applyFill="1" applyBorder="1" applyAlignment="1">
      <alignment horizontal="center" vertical="top"/>
    </xf>
    <xf numFmtId="0" fontId="0" fillId="0" borderId="12" xfId="0" applyBorder="1" applyAlignment="1">
      <alignment horizontal="center" vertical="top"/>
    </xf>
    <xf numFmtId="0" fontId="0" fillId="0" borderId="12" xfId="0" applyBorder="1" applyAlignment="1">
      <alignment horizontal="left" vertical="top" wrapText="1"/>
    </xf>
    <xf numFmtId="0" fontId="17" fillId="0" borderId="8" xfId="0" applyFont="1" applyBorder="1" applyAlignment="1">
      <alignment vertical="top" wrapText="1"/>
    </xf>
    <xf numFmtId="164" fontId="17" fillId="0" borderId="8" xfId="1" applyNumberFormat="1" applyFont="1" applyFill="1" applyBorder="1" applyAlignment="1">
      <alignment horizontal="center" vertical="top"/>
    </xf>
    <xf numFmtId="0" fontId="17" fillId="0" borderId="5" xfId="0" applyFont="1" applyBorder="1" applyAlignment="1">
      <alignment horizontal="left" vertical="top" wrapText="1"/>
    </xf>
    <xf numFmtId="9" fontId="29" fillId="0" borderId="29" xfId="0" applyNumberFormat="1" applyFont="1" applyBorder="1" applyAlignment="1">
      <alignment horizontal="center" vertical="top" wrapText="1"/>
    </xf>
    <xf numFmtId="0" fontId="17" fillId="0" borderId="5" xfId="0" applyFont="1" applyBorder="1" applyAlignment="1">
      <alignment horizontal="center" vertical="top"/>
    </xf>
    <xf numFmtId="0" fontId="30" fillId="0" borderId="8" xfId="0" applyFont="1" applyBorder="1" applyAlignment="1">
      <alignment vertical="top" wrapText="1"/>
    </xf>
    <xf numFmtId="0" fontId="17" fillId="0" borderId="5" xfId="0" quotePrefix="1" applyFont="1" applyBorder="1" applyAlignment="1">
      <alignment horizontal="center" vertical="top"/>
    </xf>
    <xf numFmtId="0" fontId="17" fillId="0" borderId="5" xfId="0" applyFont="1" applyBorder="1" applyAlignment="1">
      <alignment vertical="top" wrapText="1"/>
    </xf>
    <xf numFmtId="0" fontId="30" fillId="0" borderId="5" xfId="0" applyFont="1" applyBorder="1" applyAlignment="1">
      <alignment vertical="top" wrapText="1"/>
    </xf>
    <xf numFmtId="10" fontId="29" fillId="0" borderId="29" xfId="0" applyNumberFormat="1" applyFont="1" applyBorder="1" applyAlignment="1">
      <alignment horizontal="center" vertical="top" wrapText="1"/>
    </xf>
    <xf numFmtId="10" fontId="29" fillId="0" borderId="0" xfId="0" applyNumberFormat="1" applyFont="1" applyAlignment="1">
      <alignment horizontal="center" vertical="top" wrapText="1"/>
    </xf>
    <xf numFmtId="0" fontId="17" fillId="0" borderId="30" xfId="0" applyFont="1" applyBorder="1" applyAlignment="1">
      <alignment horizontal="center" vertical="top"/>
    </xf>
    <xf numFmtId="0" fontId="17" fillId="0" borderId="28" xfId="0" applyFont="1" applyBorder="1" applyAlignment="1">
      <alignment vertical="top" wrapText="1"/>
    </xf>
    <xf numFmtId="0" fontId="17" fillId="0" borderId="28" xfId="0" quotePrefix="1" applyFont="1" applyBorder="1" applyAlignment="1">
      <alignment horizontal="left" vertical="top" wrapText="1"/>
    </xf>
    <xf numFmtId="0" fontId="17" fillId="0" borderId="8" xfId="0" quotePrefix="1" applyFont="1" applyBorder="1" applyAlignment="1">
      <alignment vertical="top" wrapText="1"/>
    </xf>
    <xf numFmtId="0" fontId="17" fillId="0" borderId="18" xfId="0" applyFont="1" applyBorder="1" applyAlignment="1">
      <alignment horizontal="center" vertical="top"/>
    </xf>
    <xf numFmtId="0" fontId="17" fillId="0" borderId="10" xfId="0" applyFont="1" applyBorder="1" applyAlignment="1">
      <alignment horizontal="left" vertical="top" wrapText="1"/>
    </xf>
    <xf numFmtId="0" fontId="17" fillId="0" borderId="10" xfId="0" quotePrefix="1" applyFont="1" applyBorder="1" applyAlignment="1">
      <alignment horizontal="left" vertical="top" wrapText="1"/>
    </xf>
    <xf numFmtId="0" fontId="17" fillId="0" borderId="10" xfId="0" quotePrefix="1" applyFont="1" applyBorder="1" applyAlignment="1">
      <alignment horizontal="center" vertical="top"/>
    </xf>
    <xf numFmtId="0" fontId="17" fillId="0" borderId="10" xfId="0" applyFont="1" applyBorder="1" applyAlignment="1">
      <alignment horizontal="center" vertical="top"/>
    </xf>
    <xf numFmtId="164" fontId="17" fillId="0" borderId="10" xfId="1" applyNumberFormat="1" applyFont="1" applyFill="1" applyBorder="1" applyAlignment="1">
      <alignment horizontal="center" vertical="top"/>
    </xf>
    <xf numFmtId="0" fontId="17" fillId="0" borderId="10" xfId="0" quotePrefix="1" applyFont="1" applyBorder="1" applyAlignment="1">
      <alignment horizontal="justify" vertical="top" wrapText="1"/>
    </xf>
    <xf numFmtId="0" fontId="0" fillId="7" borderId="5" xfId="0" applyFill="1" applyBorder="1" applyAlignment="1">
      <alignment horizontal="center" vertical="top"/>
    </xf>
    <xf numFmtId="0" fontId="31" fillId="0" borderId="8" xfId="0" applyFont="1" applyBorder="1" applyAlignment="1">
      <alignment vertical="top" wrapText="1"/>
    </xf>
    <xf numFmtId="0" fontId="32" fillId="0" borderId="10" xfId="0" applyFont="1" applyBorder="1" applyAlignment="1">
      <alignment horizontal="center" vertical="center"/>
    </xf>
    <xf numFmtId="0" fontId="33" fillId="0" borderId="10" xfId="0" applyFont="1" applyBorder="1" applyAlignment="1">
      <alignment horizontal="center" vertical="center"/>
    </xf>
    <xf numFmtId="0" fontId="34" fillId="0" borderId="10" xfId="0" applyFont="1" applyBorder="1" applyAlignment="1">
      <alignment horizontal="center" vertical="center"/>
    </xf>
    <xf numFmtId="0" fontId="31" fillId="0" borderId="5" xfId="0" applyFont="1" applyBorder="1" applyAlignment="1">
      <alignment horizontal="left" vertical="top" wrapText="1"/>
    </xf>
    <xf numFmtId="0" fontId="31" fillId="0" borderId="5" xfId="0" applyFont="1" applyBorder="1" applyAlignment="1">
      <alignment vertical="top" wrapText="1"/>
    </xf>
    <xf numFmtId="0" fontId="31" fillId="0" borderId="5" xfId="0" applyFont="1" applyBorder="1" applyAlignment="1">
      <alignment horizontal="center" vertical="top"/>
    </xf>
    <xf numFmtId="0" fontId="34" fillId="0" borderId="22" xfId="0" applyFont="1" applyBorder="1" applyAlignment="1">
      <alignment horizontal="center" vertical="center"/>
    </xf>
    <xf numFmtId="0" fontId="32" fillId="0" borderId="22" xfId="0" applyFont="1" applyBorder="1" applyAlignment="1">
      <alignment horizontal="center" vertical="center"/>
    </xf>
    <xf numFmtId="0" fontId="31" fillId="0" borderId="13" xfId="0" applyFont="1" applyBorder="1" applyAlignment="1">
      <alignment vertical="top" wrapText="1"/>
    </xf>
    <xf numFmtId="0" fontId="31" fillId="0" borderId="18" xfId="0" applyFont="1" applyBorder="1" applyAlignment="1">
      <alignment horizontal="center" vertical="top"/>
    </xf>
    <xf numFmtId="0" fontId="31" fillId="0" borderId="25" xfId="0" applyFont="1" applyBorder="1" applyAlignment="1">
      <alignment horizontal="left" vertical="top" wrapText="1"/>
    </xf>
    <xf numFmtId="0" fontId="31" fillId="0" borderId="28" xfId="0" quotePrefix="1" applyFont="1" applyBorder="1" applyAlignment="1">
      <alignment horizontal="left" vertical="top" wrapText="1"/>
    </xf>
    <xf numFmtId="0" fontId="34" fillId="0" borderId="26" xfId="0" applyFont="1" applyBorder="1" applyAlignment="1">
      <alignment horizontal="center" vertical="center"/>
    </xf>
    <xf numFmtId="0" fontId="34" fillId="0" borderId="27" xfId="0" applyFont="1" applyBorder="1" applyAlignment="1">
      <alignment horizontal="center" vertical="center"/>
    </xf>
    <xf numFmtId="0" fontId="31" fillId="0" borderId="10" xfId="0" applyFont="1" applyBorder="1" applyAlignment="1">
      <alignment horizontal="left" vertical="top" wrapText="1"/>
    </xf>
    <xf numFmtId="0" fontId="31" fillId="0" borderId="10" xfId="0" quotePrefix="1" applyFont="1" applyBorder="1" applyAlignment="1">
      <alignment horizontal="left" vertical="top" wrapText="1"/>
    </xf>
    <xf numFmtId="0" fontId="31" fillId="0" borderId="19" xfId="0" quotePrefix="1" applyFont="1" applyBorder="1" applyAlignment="1">
      <alignment horizontal="left" vertical="top" wrapText="1"/>
    </xf>
    <xf numFmtId="0" fontId="35" fillId="0" borderId="0" xfId="0" applyFont="1" applyAlignment="1">
      <alignment horizontal="left" vertical="center"/>
    </xf>
    <xf numFmtId="0" fontId="17" fillId="0" borderId="19" xfId="0" quotePrefix="1" applyFont="1" applyBorder="1" applyAlignment="1">
      <alignment horizontal="left" vertical="top" wrapText="1"/>
    </xf>
    <xf numFmtId="0" fontId="17" fillId="0" borderId="8" xfId="0" quotePrefix="1" applyFont="1" applyBorder="1" applyAlignment="1">
      <alignment horizontal="center" vertical="top"/>
    </xf>
    <xf numFmtId="0" fontId="0" fillId="7" borderId="21" xfId="0" quotePrefix="1" applyFill="1" applyBorder="1" applyAlignment="1">
      <alignment horizontal="left" vertical="top" wrapText="1"/>
    </xf>
    <xf numFmtId="0" fontId="17" fillId="0" borderId="8" xfId="0" applyFont="1" applyBorder="1" applyAlignment="1">
      <alignment horizontal="center" vertical="top"/>
    </xf>
    <xf numFmtId="10" fontId="0" fillId="0" borderId="8" xfId="1" applyNumberFormat="1" applyFont="1" applyBorder="1" applyAlignment="1">
      <alignment horizontal="center" vertical="top"/>
    </xf>
    <xf numFmtId="0" fontId="25" fillId="7" borderId="8" xfId="0" applyFont="1" applyFill="1" applyBorder="1" applyAlignment="1">
      <alignment vertical="top" wrapText="1"/>
    </xf>
    <xf numFmtId="9" fontId="26" fillId="9" borderId="29" xfId="0" applyNumberFormat="1" applyFont="1" applyFill="1" applyBorder="1" applyAlignment="1">
      <alignment horizontal="center" vertical="top" wrapText="1"/>
    </xf>
    <xf numFmtId="0" fontId="0" fillId="7" borderId="13" xfId="0" applyFill="1" applyBorder="1" applyAlignment="1">
      <alignment horizontal="center" vertical="top"/>
    </xf>
    <xf numFmtId="0" fontId="0" fillId="7" borderId="13" xfId="0" applyFill="1" applyBorder="1" applyAlignment="1">
      <alignment horizontal="left" vertical="top" wrapText="1"/>
    </xf>
    <xf numFmtId="164" fontId="26" fillId="7" borderId="29" xfId="0" applyNumberFormat="1" applyFont="1" applyFill="1" applyBorder="1" applyAlignment="1">
      <alignment horizontal="center" vertical="top" wrapText="1"/>
    </xf>
    <xf numFmtId="10" fontId="26" fillId="7" borderId="29" xfId="0" applyNumberFormat="1" applyFont="1" applyFill="1" applyBorder="1" applyAlignment="1">
      <alignment horizontal="center" vertical="top" wrapText="1"/>
    </xf>
    <xf numFmtId="10" fontId="26" fillId="7" borderId="0" xfId="0" applyNumberFormat="1" applyFont="1" applyFill="1" applyAlignment="1">
      <alignment horizontal="center" vertical="top" wrapText="1"/>
    </xf>
    <xf numFmtId="0" fontId="0" fillId="7" borderId="5" xfId="0" quotePrefix="1" applyFill="1" applyBorder="1" applyAlignment="1">
      <alignment horizontal="center" vertical="top"/>
    </xf>
    <xf numFmtId="0" fontId="0" fillId="7" borderId="18" xfId="0" applyFill="1" applyBorder="1" applyAlignment="1">
      <alignment horizontal="center" vertical="top"/>
    </xf>
    <xf numFmtId="9" fontId="26" fillId="7" borderId="29" xfId="0" applyNumberFormat="1" applyFont="1" applyFill="1" applyBorder="1" applyAlignment="1">
      <alignment horizontal="center" vertical="top" wrapText="1"/>
    </xf>
    <xf numFmtId="0" fontId="0" fillId="7" borderId="8" xfId="0" quotePrefix="1" applyFill="1" applyBorder="1" applyAlignment="1">
      <alignment vertical="top" wrapText="1"/>
    </xf>
    <xf numFmtId="0" fontId="5" fillId="4" borderId="3" xfId="0" applyFont="1" applyFill="1" applyBorder="1" applyAlignment="1">
      <alignment horizontal="center" vertical="center" wrapText="1"/>
    </xf>
    <xf numFmtId="0" fontId="5" fillId="4" borderId="3" xfId="0" applyFont="1" applyFill="1" applyBorder="1" applyAlignment="1">
      <alignment horizontal="center" vertical="center"/>
    </xf>
    <xf numFmtId="0" fontId="7" fillId="4" borderId="3"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7" fillId="3" borderId="2" xfId="0" applyFont="1" applyFill="1" applyBorder="1" applyAlignment="1">
      <alignment horizontal="center" vertical="center"/>
    </xf>
    <xf numFmtId="0" fontId="5"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0" fillId="0" borderId="51" xfId="0" applyBorder="1" applyAlignment="1">
      <alignment horizontal="left" vertical="top" wrapText="1"/>
    </xf>
    <xf numFmtId="0" fontId="0" fillId="0" borderId="52" xfId="0" applyBorder="1" applyAlignment="1">
      <alignment vertical="top" wrapText="1"/>
    </xf>
    <xf numFmtId="0" fontId="0" fillId="0" borderId="53" xfId="0" applyBorder="1" applyAlignment="1">
      <alignment horizontal="center" vertical="top"/>
    </xf>
    <xf numFmtId="0" fontId="0" fillId="0" borderId="53" xfId="0" applyBorder="1" applyAlignment="1">
      <alignment horizontal="left" vertical="top" wrapText="1"/>
    </xf>
    <xf numFmtId="0" fontId="0" fillId="0" borderId="21" xfId="0" quotePrefix="1" applyBorder="1" applyAlignment="1">
      <alignment horizontal="center" vertical="top"/>
    </xf>
    <xf numFmtId="9" fontId="0" fillId="0" borderId="55" xfId="0" applyNumberFormat="1" applyBorder="1" applyAlignment="1">
      <alignment horizontal="center" vertical="top"/>
    </xf>
    <xf numFmtId="0" fontId="0" fillId="0" borderId="56" xfId="0" applyBorder="1" applyAlignment="1">
      <alignment horizontal="center" vertical="top"/>
    </xf>
    <xf numFmtId="10" fontId="26" fillId="9" borderId="57" xfId="0" applyNumberFormat="1" applyFont="1" applyFill="1" applyBorder="1" applyAlignment="1">
      <alignment horizontal="center" vertical="top" wrapText="1"/>
    </xf>
    <xf numFmtId="0" fontId="0" fillId="7" borderId="60" xfId="0" applyFill="1" applyBorder="1" applyAlignment="1">
      <alignment horizontal="center" vertical="top"/>
    </xf>
    <xf numFmtId="0" fontId="0" fillId="7" borderId="61" xfId="0" applyFill="1" applyBorder="1" applyAlignment="1">
      <alignment horizontal="left" vertical="top" wrapText="1"/>
    </xf>
    <xf numFmtId="0" fontId="0" fillId="7" borderId="64" xfId="0" quotePrefix="1" applyFill="1" applyBorder="1" applyAlignment="1">
      <alignment horizontal="left" vertical="top" wrapText="1"/>
    </xf>
    <xf numFmtId="0" fontId="0" fillId="7" borderId="33" xfId="0" quotePrefix="1" applyFill="1" applyBorder="1" applyAlignment="1">
      <alignment horizontal="center" vertical="top"/>
    </xf>
    <xf numFmtId="9" fontId="0" fillId="7" borderId="21" xfId="0" applyNumberFormat="1" applyFill="1" applyBorder="1" applyAlignment="1">
      <alignment horizontal="center" vertical="top"/>
    </xf>
    <xf numFmtId="164" fontId="0" fillId="7" borderId="21" xfId="1" applyNumberFormat="1" applyFont="1" applyFill="1" applyBorder="1" applyAlignment="1">
      <alignment horizontal="center" vertical="top"/>
    </xf>
    <xf numFmtId="0" fontId="0" fillId="7" borderId="65" xfId="0" applyFill="1" applyBorder="1" applyAlignment="1">
      <alignment horizontal="center" vertical="top"/>
    </xf>
    <xf numFmtId="0" fontId="0" fillId="7" borderId="66" xfId="0" applyFill="1" applyBorder="1" applyAlignment="1">
      <alignment horizontal="center" vertical="top"/>
    </xf>
    <xf numFmtId="0" fontId="0" fillId="7" borderId="61" xfId="0" quotePrefix="1" applyFill="1" applyBorder="1" applyAlignment="1">
      <alignment horizontal="left" vertical="top" wrapText="1"/>
    </xf>
    <xf numFmtId="0" fontId="0" fillId="7" borderId="53" xfId="0" quotePrefix="1" applyFill="1" applyBorder="1" applyAlignment="1">
      <alignment horizontal="left" vertical="top" wrapText="1"/>
    </xf>
    <xf numFmtId="0" fontId="0" fillId="0" borderId="59" xfId="0" quotePrefix="1" applyBorder="1" applyAlignment="1">
      <alignment horizontal="center" vertical="top"/>
    </xf>
    <xf numFmtId="0" fontId="7" fillId="7" borderId="53" xfId="0" applyFont="1" applyFill="1" applyBorder="1" applyAlignment="1">
      <alignment horizontal="center" vertical="center"/>
    </xf>
    <xf numFmtId="0" fontId="17" fillId="7" borderId="53" xfId="0" applyFont="1" applyFill="1" applyBorder="1" applyAlignment="1">
      <alignment horizontal="left" vertical="top" wrapText="1"/>
    </xf>
    <xf numFmtId="0" fontId="0" fillId="7" borderId="72" xfId="0" applyFill="1" applyBorder="1" applyAlignment="1">
      <alignment horizontal="center" vertical="top"/>
    </xf>
    <xf numFmtId="0" fontId="0" fillId="7" borderId="73" xfId="0" applyFill="1" applyBorder="1" applyAlignment="1">
      <alignment horizontal="left" vertical="top" wrapText="1"/>
    </xf>
    <xf numFmtId="0" fontId="0" fillId="7" borderId="73" xfId="0" quotePrefix="1" applyFill="1" applyBorder="1" applyAlignment="1">
      <alignment horizontal="left" vertical="top" wrapText="1"/>
    </xf>
    <xf numFmtId="0" fontId="0" fillId="0" borderId="19" xfId="0" applyBorder="1" applyAlignment="1">
      <alignment horizontal="center" vertical="top"/>
    </xf>
    <xf numFmtId="0" fontId="0" fillId="0" borderId="19" xfId="0" quotePrefix="1" applyBorder="1" applyAlignment="1">
      <alignment horizontal="left" vertical="top" wrapText="1"/>
    </xf>
    <xf numFmtId="0" fontId="31" fillId="0" borderId="13" xfId="0" applyFont="1" applyBorder="1" applyAlignment="1">
      <alignment horizontal="center" vertical="top"/>
    </xf>
    <xf numFmtId="0" fontId="31" fillId="0" borderId="8" xfId="0" applyFont="1" applyBorder="1" applyAlignment="1">
      <alignment horizontal="center" vertical="top"/>
    </xf>
    <xf numFmtId="0" fontId="31" fillId="0" borderId="13" xfId="0" applyFont="1" applyBorder="1" applyAlignment="1">
      <alignment horizontal="left" vertical="top" wrapText="1"/>
    </xf>
    <xf numFmtId="0" fontId="31" fillId="0" borderId="8" xfId="0" applyFont="1" applyBorder="1" applyAlignment="1">
      <alignment horizontal="left" vertical="top" wrapText="1"/>
    </xf>
    <xf numFmtId="0" fontId="0" fillId="0" borderId="21" xfId="0" applyBorder="1" applyAlignment="1">
      <alignment horizontal="center" vertical="top"/>
    </xf>
    <xf numFmtId="0" fontId="0" fillId="7" borderId="8" xfId="0" applyFill="1" applyBorder="1" applyAlignment="1">
      <alignment horizontal="center" vertical="top"/>
    </xf>
    <xf numFmtId="0" fontId="0" fillId="7" borderId="8" xfId="0" applyFill="1" applyBorder="1" applyAlignment="1">
      <alignment horizontal="left" vertical="top" wrapText="1"/>
    </xf>
    <xf numFmtId="0" fontId="1" fillId="0" borderId="8" xfId="0" applyFont="1" applyBorder="1" applyAlignment="1">
      <alignment vertical="top" wrapText="1"/>
    </xf>
    <xf numFmtId="0" fontId="1" fillId="0" borderId="10" xfId="0" quotePrefix="1" applyFont="1" applyBorder="1" applyAlignment="1">
      <alignment horizontal="justify" vertical="top" wrapText="1"/>
    </xf>
    <xf numFmtId="49" fontId="0" fillId="7" borderId="31" xfId="0" applyNumberFormat="1" applyFill="1" applyBorder="1" applyAlignment="1">
      <alignment horizontal="center" vertical="top"/>
    </xf>
    <xf numFmtId="49" fontId="0" fillId="7" borderId="32" xfId="0" applyNumberFormat="1" applyFill="1" applyBorder="1" applyAlignment="1">
      <alignment horizontal="center" vertical="top"/>
    </xf>
    <xf numFmtId="49" fontId="0" fillId="0" borderId="5" xfId="0" applyNumberFormat="1" applyBorder="1" applyAlignment="1">
      <alignment horizontal="center" vertical="top"/>
    </xf>
    <xf numFmtId="49" fontId="0" fillId="0" borderId="14" xfId="0" applyNumberFormat="1" applyBorder="1" applyAlignment="1">
      <alignment horizontal="center" vertical="top"/>
    </xf>
    <xf numFmtId="49" fontId="0" fillId="0" borderId="6" xfId="0" applyNumberFormat="1" applyBorder="1" applyAlignment="1">
      <alignment horizontal="center" vertical="top"/>
    </xf>
    <xf numFmtId="49" fontId="0" fillId="0" borderId="7" xfId="0" applyNumberFormat="1" applyBorder="1" applyAlignment="1">
      <alignment horizontal="center" vertical="top"/>
    </xf>
    <xf numFmtId="49" fontId="0" fillId="0" borderId="8" xfId="0" applyNumberFormat="1" applyBorder="1" applyAlignment="1">
      <alignment horizontal="center" vertical="top"/>
    </xf>
    <xf numFmtId="0" fontId="0" fillId="0" borderId="13" xfId="0" applyBorder="1" applyAlignment="1">
      <alignment horizontal="center" vertical="top"/>
    </xf>
    <xf numFmtId="0" fontId="0" fillId="0" borderId="8" xfId="0" applyBorder="1" applyAlignment="1">
      <alignment horizontal="center" vertical="top"/>
    </xf>
    <xf numFmtId="0" fontId="0" fillId="0" borderId="13" xfId="0" applyBorder="1" applyAlignment="1">
      <alignment horizontal="left" vertical="top" wrapText="1"/>
    </xf>
    <xf numFmtId="0" fontId="0" fillId="0" borderId="8" xfId="0" applyBorder="1" applyAlignment="1">
      <alignment horizontal="left" vertical="top" wrapText="1"/>
    </xf>
    <xf numFmtId="0" fontId="9" fillId="6" borderId="11" xfId="0" applyFont="1" applyFill="1" applyBorder="1" applyAlignment="1">
      <alignment horizontal="center" vertical="center" wrapText="1"/>
    </xf>
    <xf numFmtId="0" fontId="9" fillId="6" borderId="37" xfId="0" applyFont="1" applyFill="1" applyBorder="1" applyAlignment="1">
      <alignment horizontal="center" vertical="center" wrapText="1"/>
    </xf>
    <xf numFmtId="0" fontId="9" fillId="5" borderId="4" xfId="0" applyFont="1" applyFill="1" applyBorder="1" applyAlignment="1">
      <alignment horizontal="center" vertical="center"/>
    </xf>
    <xf numFmtId="0" fontId="9" fillId="5" borderId="11" xfId="0" applyFont="1" applyFill="1" applyBorder="1" applyAlignment="1">
      <alignment horizontal="center" vertical="center"/>
    </xf>
    <xf numFmtId="0" fontId="9" fillId="6" borderId="20" xfId="0" applyFont="1" applyFill="1" applyBorder="1" applyAlignment="1">
      <alignment horizontal="center" vertical="center" wrapText="1"/>
    </xf>
    <xf numFmtId="0" fontId="9" fillId="6" borderId="16" xfId="0" applyFont="1" applyFill="1" applyBorder="1" applyAlignment="1">
      <alignment horizontal="center" vertical="center"/>
    </xf>
    <xf numFmtId="0" fontId="9" fillId="6" borderId="36" xfId="0" applyFont="1" applyFill="1" applyBorder="1" applyAlignment="1">
      <alignment horizontal="center" vertical="center"/>
    </xf>
    <xf numFmtId="0" fontId="9" fillId="6" borderId="17" xfId="0" applyFont="1" applyFill="1" applyBorder="1" applyAlignment="1">
      <alignment horizontal="center" vertical="center"/>
    </xf>
    <xf numFmtId="0" fontId="0" fillId="3" borderId="5" xfId="0" applyFill="1" applyBorder="1" applyAlignment="1">
      <alignment horizontal="center"/>
    </xf>
    <xf numFmtId="0" fontId="7" fillId="4" borderId="3" xfId="0" applyFont="1" applyFill="1" applyBorder="1" applyAlignment="1">
      <alignment horizontal="center" vertical="center"/>
    </xf>
    <xf numFmtId="0" fontId="4" fillId="4" borderId="5" xfId="0" applyFont="1" applyFill="1" applyBorder="1" applyAlignment="1">
      <alignment horizontal="center" vertical="center"/>
    </xf>
    <xf numFmtId="0" fontId="0" fillId="4" borderId="5" xfId="0" applyFill="1" applyBorder="1" applyAlignment="1">
      <alignment horizontal="center"/>
    </xf>
    <xf numFmtId="0" fontId="5" fillId="4" borderId="3" xfId="0" applyFont="1" applyFill="1" applyBorder="1" applyAlignment="1">
      <alignment horizontal="center" vertical="center" wrapText="1"/>
    </xf>
    <xf numFmtId="0" fontId="5" fillId="4" borderId="3" xfId="0" applyFont="1" applyFill="1" applyBorder="1" applyAlignment="1">
      <alignment horizontal="center" vertical="center"/>
    </xf>
    <xf numFmtId="0" fontId="4" fillId="2" borderId="5" xfId="0" applyFont="1" applyFill="1" applyBorder="1" applyAlignment="1">
      <alignment horizontal="center" vertical="center"/>
    </xf>
    <xf numFmtId="0" fontId="7" fillId="3" borderId="2" xfId="0" applyFont="1" applyFill="1" applyBorder="1" applyAlignment="1">
      <alignment horizontal="center" vertical="center"/>
    </xf>
    <xf numFmtId="49" fontId="0" fillId="0" borderId="49" xfId="0" applyNumberFormat="1" applyBorder="1" applyAlignment="1">
      <alignment horizontal="center" vertical="top"/>
    </xf>
    <xf numFmtId="49" fontId="0" fillId="0" borderId="50" xfId="0" applyNumberFormat="1" applyBorder="1" applyAlignment="1">
      <alignment horizontal="center" vertical="top"/>
    </xf>
    <xf numFmtId="0" fontId="4" fillId="3" borderId="5" xfId="0" applyFont="1" applyFill="1" applyBorder="1" applyAlignment="1">
      <alignment horizontal="center" vertical="center"/>
    </xf>
    <xf numFmtId="0" fontId="0" fillId="2" borderId="5" xfId="0" applyFill="1" applyBorder="1" applyAlignment="1">
      <alignment horizontal="center" vertical="center"/>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5"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9" fillId="0" borderId="0" xfId="0" applyFont="1" applyAlignment="1">
      <alignment horizontal="left"/>
    </xf>
    <xf numFmtId="0" fontId="9" fillId="6" borderId="4" xfId="0" applyFont="1" applyFill="1" applyBorder="1" applyAlignment="1">
      <alignment horizontal="center" vertical="center" wrapText="1"/>
    </xf>
    <xf numFmtId="0" fontId="9" fillId="6" borderId="11" xfId="0" applyFont="1" applyFill="1" applyBorder="1" applyAlignment="1">
      <alignment horizontal="center" vertical="center"/>
    </xf>
    <xf numFmtId="0" fontId="0" fillId="0" borderId="12" xfId="0" applyBorder="1" applyAlignment="1">
      <alignment horizontal="center" vertical="top"/>
    </xf>
    <xf numFmtId="0" fontId="0" fillId="0" borderId="21" xfId="0" applyBorder="1" applyAlignment="1">
      <alignment horizontal="left" vertical="top" wrapText="1"/>
    </xf>
    <xf numFmtId="49" fontId="0" fillId="0" borderId="23" xfId="0" applyNumberFormat="1" applyBorder="1" applyAlignment="1">
      <alignment horizontal="center" vertical="top"/>
    </xf>
    <xf numFmtId="49" fontId="0" fillId="0" borderId="24" xfId="0" applyNumberFormat="1" applyBorder="1" applyAlignment="1">
      <alignment horizontal="center" vertical="top"/>
    </xf>
    <xf numFmtId="49" fontId="0" fillId="0" borderId="26" xfId="0" applyNumberFormat="1" applyBorder="1" applyAlignment="1">
      <alignment horizontal="center" vertical="top"/>
    </xf>
    <xf numFmtId="49" fontId="0" fillId="7" borderId="6" xfId="0" applyNumberFormat="1" applyFill="1" applyBorder="1" applyAlignment="1">
      <alignment horizontal="center" vertical="top"/>
    </xf>
    <xf numFmtId="49" fontId="0" fillId="7" borderId="7" xfId="0" applyNumberFormat="1" applyFill="1" applyBorder="1" applyAlignment="1">
      <alignment horizontal="center" vertical="top"/>
    </xf>
    <xf numFmtId="49" fontId="31" fillId="0" borderId="31" xfId="0" applyNumberFormat="1" applyFont="1" applyBorder="1" applyAlignment="1">
      <alignment horizontal="center" vertical="top"/>
    </xf>
    <xf numFmtId="49" fontId="31" fillId="0" borderId="32" xfId="0" applyNumberFormat="1" applyFont="1" applyBorder="1" applyAlignment="1">
      <alignment horizontal="center" vertical="top"/>
    </xf>
    <xf numFmtId="49" fontId="31" fillId="0" borderId="6" xfId="0" applyNumberFormat="1" applyFont="1" applyBorder="1" applyAlignment="1">
      <alignment horizontal="center" vertical="top"/>
    </xf>
    <xf numFmtId="49" fontId="31" fillId="0" borderId="7" xfId="0" applyNumberFormat="1" applyFont="1" applyBorder="1" applyAlignment="1">
      <alignment horizontal="center" vertical="top"/>
    </xf>
    <xf numFmtId="49" fontId="31" fillId="0" borderId="5" xfId="0" applyNumberFormat="1" applyFont="1" applyBorder="1" applyAlignment="1">
      <alignment horizontal="center" vertical="top"/>
    </xf>
    <xf numFmtId="49" fontId="31" fillId="0" borderId="14" xfId="0" applyNumberFormat="1" applyFont="1" applyBorder="1" applyAlignment="1">
      <alignment horizontal="center" vertical="top"/>
    </xf>
    <xf numFmtId="49" fontId="31" fillId="0" borderId="23" xfId="0" applyNumberFormat="1" applyFont="1" applyBorder="1" applyAlignment="1">
      <alignment horizontal="center" vertical="top"/>
    </xf>
    <xf numFmtId="49" fontId="31" fillId="0" borderId="24" xfId="0" applyNumberFormat="1" applyFont="1" applyBorder="1" applyAlignment="1">
      <alignment horizontal="center" vertical="top"/>
    </xf>
    <xf numFmtId="49" fontId="31" fillId="0" borderId="26" xfId="0" applyNumberFormat="1" applyFont="1" applyBorder="1" applyAlignment="1">
      <alignment horizontal="center" vertical="top"/>
    </xf>
    <xf numFmtId="0" fontId="31" fillId="0" borderId="13" xfId="0" applyFont="1" applyBorder="1" applyAlignment="1">
      <alignment horizontal="center" vertical="top"/>
    </xf>
    <xf numFmtId="0" fontId="31" fillId="0" borderId="8" xfId="0" applyFont="1" applyBorder="1" applyAlignment="1">
      <alignment horizontal="center" vertical="top"/>
    </xf>
    <xf numFmtId="0" fontId="17" fillId="0" borderId="13" xfId="0" applyFont="1" applyBorder="1" applyAlignment="1">
      <alignment horizontal="left" vertical="top" wrapText="1"/>
    </xf>
    <xf numFmtId="0" fontId="17" fillId="0" borderId="8" xfId="0" applyFont="1" applyBorder="1" applyAlignment="1">
      <alignment horizontal="left" vertical="top" wrapText="1"/>
    </xf>
    <xf numFmtId="0" fontId="31" fillId="0" borderId="13" xfId="0" applyFont="1" applyBorder="1" applyAlignment="1">
      <alignment horizontal="left" vertical="top" wrapText="1"/>
    </xf>
    <xf numFmtId="0" fontId="31" fillId="0" borderId="8" xfId="0" applyFont="1" applyBorder="1" applyAlignment="1">
      <alignment horizontal="left" vertical="top" wrapText="1"/>
    </xf>
    <xf numFmtId="0" fontId="0" fillId="0" borderId="33" xfId="0" applyBorder="1" applyAlignment="1">
      <alignment horizontal="center" vertical="top"/>
    </xf>
    <xf numFmtId="0" fontId="0" fillId="0" borderId="21" xfId="0" applyBorder="1" applyAlignment="1">
      <alignment horizontal="center" vertical="top"/>
    </xf>
    <xf numFmtId="0" fontId="0" fillId="0" borderId="45" xfId="0" applyBorder="1" applyAlignment="1">
      <alignment horizontal="center" vertical="top"/>
    </xf>
    <xf numFmtId="0" fontId="0" fillId="0" borderId="47" xfId="0" applyBorder="1" applyAlignment="1">
      <alignment horizontal="left" vertical="top" wrapText="1"/>
    </xf>
    <xf numFmtId="0" fontId="0" fillId="0" borderId="46" xfId="0" applyBorder="1" applyAlignment="1">
      <alignment horizontal="left" vertical="top" wrapText="1"/>
    </xf>
    <xf numFmtId="0" fontId="0" fillId="0" borderId="44" xfId="0" applyBorder="1" applyAlignment="1">
      <alignment horizontal="left" vertical="top" wrapText="1"/>
    </xf>
    <xf numFmtId="49" fontId="0" fillId="0" borderId="31" xfId="0" applyNumberFormat="1" applyBorder="1" applyAlignment="1">
      <alignment horizontal="center" vertical="top"/>
    </xf>
    <xf numFmtId="0" fontId="0" fillId="0" borderId="33" xfId="0" applyBorder="1" applyAlignment="1">
      <alignment horizontal="left" vertical="top" wrapText="1"/>
    </xf>
    <xf numFmtId="49" fontId="0" fillId="0" borderId="42" xfId="0" applyNumberFormat="1" applyBorder="1" applyAlignment="1">
      <alignment horizontal="center" vertical="top"/>
    </xf>
    <xf numFmtId="49" fontId="0" fillId="0" borderId="43" xfId="0" applyNumberFormat="1" applyBorder="1" applyAlignment="1">
      <alignment horizontal="center" vertical="top"/>
    </xf>
    <xf numFmtId="0" fontId="0" fillId="7" borderId="48" xfId="0" applyFill="1" applyBorder="1" applyAlignment="1">
      <alignment horizontal="center" vertical="top"/>
    </xf>
    <xf numFmtId="0" fontId="0" fillId="7" borderId="8" xfId="0" applyFill="1" applyBorder="1" applyAlignment="1">
      <alignment horizontal="center" vertical="top"/>
    </xf>
    <xf numFmtId="0" fontId="0" fillId="7" borderId="48" xfId="0" applyFill="1" applyBorder="1" applyAlignment="1">
      <alignment horizontal="left" vertical="top" wrapText="1"/>
    </xf>
    <xf numFmtId="0" fontId="0" fillId="7" borderId="8" xfId="0" applyFill="1" applyBorder="1" applyAlignment="1">
      <alignment horizontal="left" vertical="top" wrapText="1"/>
    </xf>
    <xf numFmtId="49" fontId="17" fillId="0" borderId="34" xfId="0" applyNumberFormat="1" applyFont="1" applyBorder="1" applyAlignment="1">
      <alignment horizontal="center" vertical="top"/>
    </xf>
    <xf numFmtId="49" fontId="17" fillId="0" borderId="35" xfId="0" applyNumberFormat="1" applyFont="1" applyBorder="1" applyAlignment="1">
      <alignment horizontal="center" vertical="top"/>
    </xf>
    <xf numFmtId="49" fontId="17" fillId="0" borderId="6" xfId="0" applyNumberFormat="1" applyFont="1" applyBorder="1" applyAlignment="1">
      <alignment horizontal="center" vertical="top"/>
    </xf>
    <xf numFmtId="49" fontId="17" fillId="0" borderId="7" xfId="0" applyNumberFormat="1" applyFont="1" applyBorder="1" applyAlignment="1">
      <alignment horizontal="center" vertical="top"/>
    </xf>
    <xf numFmtId="49" fontId="17" fillId="0" borderId="8" xfId="0" applyNumberFormat="1" applyFont="1" applyBorder="1" applyAlignment="1">
      <alignment horizontal="center" vertical="top"/>
    </xf>
    <xf numFmtId="49" fontId="17" fillId="0" borderId="31" xfId="0" applyNumberFormat="1" applyFont="1" applyBorder="1" applyAlignment="1">
      <alignment horizontal="center" vertical="top"/>
    </xf>
    <xf numFmtId="49" fontId="17" fillId="0" borderId="32" xfId="0" applyNumberFormat="1" applyFont="1" applyBorder="1" applyAlignment="1">
      <alignment horizontal="center" vertical="top"/>
    </xf>
    <xf numFmtId="0" fontId="17" fillId="7" borderId="67" xfId="0" applyFont="1" applyFill="1" applyBorder="1" applyAlignment="1">
      <alignment horizontal="center" vertical="top"/>
    </xf>
    <xf numFmtId="0" fontId="17" fillId="7" borderId="70" xfId="0" applyFont="1" applyFill="1" applyBorder="1" applyAlignment="1">
      <alignment horizontal="center" vertical="top"/>
    </xf>
    <xf numFmtId="0" fontId="17" fillId="7" borderId="71" xfId="0" applyFont="1" applyFill="1" applyBorder="1" applyAlignment="1">
      <alignment horizontal="center" vertical="top"/>
    </xf>
    <xf numFmtId="0" fontId="17" fillId="7" borderId="67" xfId="0" applyFont="1" applyFill="1" applyBorder="1" applyAlignment="1">
      <alignment horizontal="left" vertical="top" wrapText="1"/>
    </xf>
    <xf numFmtId="0" fontId="17" fillId="7" borderId="70" xfId="0" applyFont="1" applyFill="1" applyBorder="1" applyAlignment="1">
      <alignment horizontal="left" vertical="top" wrapText="1"/>
    </xf>
    <xf numFmtId="0" fontId="17" fillId="7" borderId="71" xfId="0" applyFont="1" applyFill="1" applyBorder="1" applyAlignment="1">
      <alignment horizontal="left" vertical="top" wrapText="1"/>
    </xf>
    <xf numFmtId="0" fontId="17" fillId="7" borderId="68" xfId="0" applyFont="1" applyFill="1" applyBorder="1" applyAlignment="1">
      <alignment horizontal="center" vertical="top" wrapText="1"/>
    </xf>
    <xf numFmtId="0" fontId="17" fillId="7" borderId="69" xfId="0" applyFont="1" applyFill="1" applyBorder="1" applyAlignment="1">
      <alignment horizontal="center" vertical="top" wrapText="1"/>
    </xf>
    <xf numFmtId="49" fontId="0" fillId="7" borderId="73" xfId="0" applyNumberFormat="1" applyFill="1" applyBorder="1" applyAlignment="1">
      <alignment horizontal="center" vertical="top"/>
    </xf>
    <xf numFmtId="49" fontId="0" fillId="0" borderId="58" xfId="0" applyNumberFormat="1" applyBorder="1" applyAlignment="1">
      <alignment horizontal="center" vertical="top"/>
    </xf>
    <xf numFmtId="49" fontId="0" fillId="0" borderId="59" xfId="0" applyNumberFormat="1" applyBorder="1" applyAlignment="1">
      <alignment horizontal="center" vertical="top"/>
    </xf>
    <xf numFmtId="49" fontId="0" fillId="7" borderId="62" xfId="0" applyNumberFormat="1" applyFill="1" applyBorder="1" applyAlignment="1">
      <alignment horizontal="center" vertical="top"/>
    </xf>
    <xf numFmtId="49" fontId="0" fillId="7" borderId="63" xfId="0" applyNumberFormat="1" applyFill="1" applyBorder="1" applyAlignment="1">
      <alignment horizontal="center" vertical="top"/>
    </xf>
    <xf numFmtId="49" fontId="0" fillId="0" borderId="54" xfId="0" applyNumberFormat="1" applyBorder="1" applyAlignment="1">
      <alignment horizontal="center" vertical="top"/>
    </xf>
    <xf numFmtId="0" fontId="1" fillId="0" borderId="8" xfId="0" applyFont="1" applyBorder="1" applyAlignment="1">
      <alignment horizontal="left" vertical="top" wrapText="1"/>
    </xf>
    <xf numFmtId="0" fontId="1" fillId="7" borderId="8" xfId="0" applyFont="1" applyFill="1" applyBorder="1" applyAlignment="1">
      <alignment vertical="top" wrapText="1"/>
    </xf>
  </cellXfs>
  <cellStyles count="6">
    <cellStyle name="Normal" xfId="0" builtinId="0"/>
    <cellStyle name="Normal 2" xfId="2" xr:uid="{00000000-0005-0000-0000-000001000000}"/>
    <cellStyle name="Normal 2 2" xfId="3" xr:uid="{00000000-0005-0000-0000-000002000000}"/>
    <cellStyle name="Normal 2 2 2" xfId="4" xr:uid="{00000000-0005-0000-0000-000003000000}"/>
    <cellStyle name="Normal 2 3" xfId="5" xr:uid="{00000000-0005-0000-0000-000004000000}"/>
    <cellStyle name="Persen" xfId="1" builtinId="5"/>
  </cellStyles>
  <dxfs count="0"/>
  <tableStyles count="0" defaultTableStyle="TableStyleMedium2" defaultPivotStyle="PivotStyleLight16"/>
  <colors>
    <mruColors>
      <color rgb="FFCCFF99"/>
      <color rgb="FF33CC33"/>
      <color rgb="FF66FF66"/>
      <color rgb="FFC8C1A0"/>
      <color rgb="FFEEECE2"/>
      <color rgb="FF99FF99"/>
      <color rgb="FF008000"/>
      <color rgb="FF003300"/>
      <color rgb="FF99CC00"/>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B2:U22"/>
  <sheetViews>
    <sheetView showGridLines="0" topLeftCell="A8" zoomScale="80" zoomScaleNormal="80" workbookViewId="0">
      <selection activeCell="F19" sqref="F19"/>
    </sheetView>
  </sheetViews>
  <sheetFormatPr defaultRowHeight="15"/>
  <cols>
    <col min="2" max="2" width="4.7109375" customWidth="1"/>
    <col min="3" max="3" width="42.7109375" customWidth="1"/>
    <col min="4" max="4" width="2.7109375" customWidth="1"/>
    <col min="5" max="5" width="3.7109375" customWidth="1"/>
    <col min="6" max="6" width="60.140625" customWidth="1"/>
    <col min="7" max="7" width="19.140625" customWidth="1"/>
    <col min="8" max="8" width="18.140625" customWidth="1"/>
    <col min="9" max="9" width="15.28515625" customWidth="1"/>
    <col min="10" max="10" width="19.42578125" customWidth="1"/>
    <col min="11" max="11" width="17.140625" customWidth="1"/>
    <col min="12" max="12" width="13.28515625" customWidth="1"/>
  </cols>
  <sheetData>
    <row r="2" spans="2:21" ht="18.75">
      <c r="B2" s="2" t="s">
        <v>0</v>
      </c>
    </row>
    <row r="3" spans="2:21" ht="18.75" customHeight="1">
      <c r="B3" s="1" t="s">
        <v>1</v>
      </c>
    </row>
    <row r="6" spans="2:21" ht="25.15" customHeight="1">
      <c r="B6" s="210" t="s">
        <v>2</v>
      </c>
      <c r="C6" s="210"/>
      <c r="D6" s="210" t="s">
        <v>3</v>
      </c>
      <c r="E6" s="210"/>
      <c r="F6" s="210"/>
      <c r="G6" s="208" t="s">
        <v>4</v>
      </c>
      <c r="H6" s="213" t="s">
        <v>5</v>
      </c>
      <c r="I6" s="214"/>
      <c r="J6" s="215"/>
      <c r="K6" s="208" t="s">
        <v>6</v>
      </c>
      <c r="L6" s="208" t="s">
        <v>7</v>
      </c>
      <c r="S6" s="3"/>
      <c r="T6" s="3"/>
      <c r="U6" s="3"/>
    </row>
    <row r="7" spans="2:21" ht="46.5" customHeight="1">
      <c r="B7" s="211"/>
      <c r="C7" s="211"/>
      <c r="D7" s="211"/>
      <c r="E7" s="211"/>
      <c r="F7" s="211"/>
      <c r="G7" s="212"/>
      <c r="H7" s="4" t="s">
        <v>8</v>
      </c>
      <c r="I7" s="4" t="s">
        <v>9</v>
      </c>
      <c r="J7" s="4" t="s">
        <v>10</v>
      </c>
      <c r="K7" s="209"/>
      <c r="L7" s="209"/>
    </row>
    <row r="8" spans="2:21" ht="30">
      <c r="B8" s="73">
        <v>1</v>
      </c>
      <c r="C8" s="34" t="s">
        <v>11</v>
      </c>
      <c r="D8" s="203" t="s">
        <v>12</v>
      </c>
      <c r="E8" s="203"/>
      <c r="F8" s="79" t="s">
        <v>13</v>
      </c>
      <c r="G8" s="80" t="s">
        <v>14</v>
      </c>
      <c r="H8" s="81"/>
      <c r="I8" s="82"/>
      <c r="J8" s="82"/>
      <c r="K8" s="91" t="s">
        <v>15</v>
      </c>
      <c r="L8" s="57"/>
    </row>
    <row r="9" spans="2:21" ht="21" customHeight="1">
      <c r="B9" s="204">
        <v>2</v>
      </c>
      <c r="C9" s="206" t="s">
        <v>16</v>
      </c>
      <c r="D9" s="203" t="s">
        <v>17</v>
      </c>
      <c r="E9" s="203"/>
      <c r="F9" s="79" t="s">
        <v>18</v>
      </c>
      <c r="G9" s="80"/>
      <c r="H9" s="57" t="s">
        <v>19</v>
      </c>
      <c r="I9" s="83"/>
      <c r="J9" s="83"/>
      <c r="K9" s="91" t="s">
        <v>15</v>
      </c>
      <c r="L9" s="83"/>
    </row>
    <row r="10" spans="2:21" ht="18.75" customHeight="1">
      <c r="B10" s="205"/>
      <c r="C10" s="207"/>
      <c r="D10" s="201" t="s">
        <v>20</v>
      </c>
      <c r="E10" s="202"/>
      <c r="F10" s="74" t="s">
        <v>21</v>
      </c>
      <c r="G10" s="80" t="s">
        <v>14</v>
      </c>
      <c r="H10" s="60" t="s">
        <v>15</v>
      </c>
      <c r="I10" s="60" t="s">
        <v>15</v>
      </c>
      <c r="J10" s="80"/>
      <c r="K10" s="91" t="s">
        <v>15</v>
      </c>
      <c r="L10" s="80"/>
    </row>
    <row r="11" spans="2:21" ht="18.75" customHeight="1">
      <c r="B11" s="73">
        <v>3</v>
      </c>
      <c r="C11" s="34" t="s">
        <v>22</v>
      </c>
      <c r="D11" s="199" t="s">
        <v>23</v>
      </c>
      <c r="E11" s="199"/>
      <c r="F11" s="38" t="s">
        <v>24</v>
      </c>
      <c r="G11" s="80" t="s">
        <v>14</v>
      </c>
      <c r="H11" s="80" t="s">
        <v>14</v>
      </c>
      <c r="I11" s="80" t="s">
        <v>14</v>
      </c>
      <c r="J11" s="80" t="s">
        <v>14</v>
      </c>
      <c r="K11" s="91" t="s">
        <v>15</v>
      </c>
      <c r="L11" s="80"/>
    </row>
    <row r="12" spans="2:21" ht="19.5" customHeight="1">
      <c r="B12" s="204">
        <v>4</v>
      </c>
      <c r="C12" s="206" t="s">
        <v>25</v>
      </c>
      <c r="D12" s="199" t="s">
        <v>26</v>
      </c>
      <c r="E12" s="199"/>
      <c r="F12" s="84" t="s">
        <v>27</v>
      </c>
      <c r="G12" s="57"/>
      <c r="H12" s="57" t="s">
        <v>19</v>
      </c>
      <c r="I12" s="57"/>
      <c r="J12" s="60"/>
      <c r="K12" s="91" t="s">
        <v>15</v>
      </c>
      <c r="L12" s="57"/>
    </row>
    <row r="13" spans="2:21" ht="21.75" customHeight="1">
      <c r="B13" s="205"/>
      <c r="C13" s="207"/>
      <c r="D13" s="201" t="s">
        <v>28</v>
      </c>
      <c r="E13" s="202"/>
      <c r="F13" s="84" t="s">
        <v>29</v>
      </c>
      <c r="G13" s="57"/>
      <c r="H13" s="57"/>
      <c r="I13" s="57" t="s">
        <v>19</v>
      </c>
      <c r="J13" s="60"/>
      <c r="K13" s="91" t="s">
        <v>15</v>
      </c>
      <c r="L13" s="60"/>
    </row>
    <row r="14" spans="2:21" ht="33.75" customHeight="1">
      <c r="B14" s="33">
        <v>5</v>
      </c>
      <c r="C14" s="74" t="s">
        <v>30</v>
      </c>
      <c r="D14" s="201" t="s">
        <v>31</v>
      </c>
      <c r="E14" s="202"/>
      <c r="F14" s="84" t="s">
        <v>32</v>
      </c>
      <c r="G14" s="60" t="s">
        <v>15</v>
      </c>
      <c r="H14" s="57"/>
      <c r="I14" s="57" t="s">
        <v>19</v>
      </c>
      <c r="J14" s="80"/>
      <c r="K14" s="91" t="s">
        <v>15</v>
      </c>
      <c r="L14" s="57"/>
    </row>
    <row r="15" spans="2:21" ht="30" customHeight="1">
      <c r="B15" s="33">
        <v>6</v>
      </c>
      <c r="C15" s="34" t="s">
        <v>33</v>
      </c>
      <c r="D15" s="201" t="s">
        <v>34</v>
      </c>
      <c r="E15" s="202"/>
      <c r="F15" s="34" t="s">
        <v>35</v>
      </c>
      <c r="G15" s="57"/>
      <c r="H15" s="80" t="s">
        <v>14</v>
      </c>
      <c r="I15" s="57"/>
      <c r="J15" s="80" t="s">
        <v>19</v>
      </c>
      <c r="K15" s="91" t="s">
        <v>15</v>
      </c>
      <c r="L15" s="57"/>
    </row>
    <row r="16" spans="2:21" ht="32.25" customHeight="1">
      <c r="B16" s="75">
        <v>7</v>
      </c>
      <c r="C16" s="76" t="s">
        <v>36</v>
      </c>
      <c r="D16" s="199" t="s">
        <v>37</v>
      </c>
      <c r="E16" s="199"/>
      <c r="F16" s="85" t="s">
        <v>38</v>
      </c>
      <c r="G16" s="60"/>
      <c r="H16" s="57" t="s">
        <v>19</v>
      </c>
      <c r="I16" s="57"/>
      <c r="J16" s="86"/>
      <c r="K16" s="91" t="s">
        <v>15</v>
      </c>
      <c r="L16" s="57"/>
    </row>
    <row r="17" spans="2:12" ht="44.25" customHeight="1">
      <c r="B17" s="33">
        <v>8</v>
      </c>
      <c r="C17" s="34" t="s">
        <v>39</v>
      </c>
      <c r="D17" s="200" t="s">
        <v>40</v>
      </c>
      <c r="E17" s="200"/>
      <c r="F17" s="40" t="s">
        <v>41</v>
      </c>
      <c r="G17" s="80"/>
      <c r="H17" s="80"/>
      <c r="I17" s="57" t="s">
        <v>19</v>
      </c>
      <c r="J17" s="86"/>
      <c r="K17" s="91" t="s">
        <v>15</v>
      </c>
      <c r="L17" s="87"/>
    </row>
    <row r="18" spans="2:12" ht="21">
      <c r="B18" s="33">
        <v>9</v>
      </c>
      <c r="C18" s="34" t="s">
        <v>42</v>
      </c>
      <c r="D18" s="201" t="s">
        <v>43</v>
      </c>
      <c r="E18" s="202"/>
      <c r="F18" s="88" t="s">
        <v>44</v>
      </c>
      <c r="G18" s="57" t="s">
        <v>19</v>
      </c>
      <c r="H18" s="86" t="s">
        <v>15</v>
      </c>
      <c r="I18" s="86" t="s">
        <v>15</v>
      </c>
      <c r="J18" s="86"/>
      <c r="K18" s="91" t="s">
        <v>15</v>
      </c>
      <c r="L18" s="60"/>
    </row>
    <row r="19" spans="2:12" ht="53.25" customHeight="1">
      <c r="B19" s="33">
        <v>10</v>
      </c>
      <c r="C19" s="38" t="s">
        <v>45</v>
      </c>
      <c r="D19" s="201" t="s">
        <v>46</v>
      </c>
      <c r="E19" s="202"/>
      <c r="F19" s="34" t="s">
        <v>47</v>
      </c>
      <c r="G19" s="80" t="s">
        <v>14</v>
      </c>
      <c r="H19" s="80" t="s">
        <v>14</v>
      </c>
      <c r="I19" s="80" t="s">
        <v>14</v>
      </c>
      <c r="J19" s="80" t="s">
        <v>14</v>
      </c>
      <c r="K19" s="91" t="s">
        <v>15</v>
      </c>
      <c r="L19" s="60"/>
    </row>
    <row r="20" spans="2:12" ht="43.5" customHeight="1">
      <c r="B20" s="33">
        <v>11</v>
      </c>
      <c r="C20" s="38" t="s">
        <v>48</v>
      </c>
      <c r="D20" s="201" t="s">
        <v>49</v>
      </c>
      <c r="E20" s="202"/>
      <c r="F20" s="58" t="s">
        <v>50</v>
      </c>
      <c r="G20" s="60"/>
      <c r="H20" s="60"/>
      <c r="I20" s="80"/>
      <c r="J20" s="86"/>
      <c r="K20" s="91" t="s">
        <v>15</v>
      </c>
      <c r="L20" s="80" t="s">
        <v>19</v>
      </c>
    </row>
    <row r="21" spans="2:12" ht="50.25" customHeight="1">
      <c r="B21" s="41">
        <v>12</v>
      </c>
      <c r="C21" s="50" t="s">
        <v>51</v>
      </c>
      <c r="D21" s="197" t="s">
        <v>52</v>
      </c>
      <c r="E21" s="198"/>
      <c r="F21" s="51" t="s">
        <v>53</v>
      </c>
      <c r="G21" s="60" t="s">
        <v>15</v>
      </c>
      <c r="H21" s="60" t="s">
        <v>15</v>
      </c>
      <c r="I21" s="60" t="s">
        <v>15</v>
      </c>
      <c r="J21" s="86" t="s">
        <v>15</v>
      </c>
      <c r="K21" s="91" t="s">
        <v>15</v>
      </c>
      <c r="L21" s="60"/>
    </row>
    <row r="22" spans="2:12" ht="30">
      <c r="B22" s="41">
        <v>13</v>
      </c>
      <c r="C22" s="50" t="s">
        <v>54</v>
      </c>
      <c r="D22" s="197" t="s">
        <v>55</v>
      </c>
      <c r="E22" s="198"/>
      <c r="F22" s="51" t="s">
        <v>56</v>
      </c>
      <c r="G22" s="89"/>
      <c r="H22" s="90"/>
      <c r="I22" s="90"/>
      <c r="J22" s="80" t="s">
        <v>19</v>
      </c>
      <c r="K22" s="91" t="s">
        <v>15</v>
      </c>
      <c r="L22" s="90"/>
    </row>
  </sheetData>
  <mergeCells count="25">
    <mergeCell ref="L6:L7"/>
    <mergeCell ref="B6:C7"/>
    <mergeCell ref="D6:F7"/>
    <mergeCell ref="G6:G7"/>
    <mergeCell ref="H6:J6"/>
    <mergeCell ref="K6:K7"/>
    <mergeCell ref="D15:E15"/>
    <mergeCell ref="D8:E8"/>
    <mergeCell ref="B9:B10"/>
    <mergeCell ref="C9:C10"/>
    <mergeCell ref="D9:E9"/>
    <mergeCell ref="D10:E10"/>
    <mergeCell ref="D11:E11"/>
    <mergeCell ref="B12:B13"/>
    <mergeCell ref="C12:C13"/>
    <mergeCell ref="D12:E12"/>
    <mergeCell ref="D13:E13"/>
    <mergeCell ref="D14:E14"/>
    <mergeCell ref="D22:E22"/>
    <mergeCell ref="D16:E16"/>
    <mergeCell ref="D17:E17"/>
    <mergeCell ref="D18:E18"/>
    <mergeCell ref="D19:E19"/>
    <mergeCell ref="D20:E20"/>
    <mergeCell ref="D21:E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8"/>
  <sheetViews>
    <sheetView showGridLines="0" topLeftCell="A19" zoomScale="80" zoomScaleNormal="80" workbookViewId="0">
      <selection activeCell="F28" sqref="F28"/>
    </sheetView>
  </sheetViews>
  <sheetFormatPr defaultRowHeight="15"/>
  <cols>
    <col min="2" max="2" width="5.7109375" customWidth="1"/>
    <col min="3" max="3" width="36.7109375" style="11" customWidth="1"/>
    <col min="4" max="4" width="2.7109375" style="11" customWidth="1"/>
    <col min="5" max="5" width="3.7109375" style="9" customWidth="1"/>
    <col min="6" max="6" width="30.7109375" customWidth="1"/>
    <col min="7" max="7" width="15.7109375" customWidth="1"/>
    <col min="8" max="8" width="20.710937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row r="2" spans="2:15" ht="15" customHeight="1">
      <c r="B2" s="1" t="s">
        <v>57</v>
      </c>
    </row>
    <row r="3" spans="2:15" ht="15" customHeight="1">
      <c r="B3" s="1" t="s">
        <v>58</v>
      </c>
    </row>
    <row r="4" spans="2:15" ht="15" customHeight="1"/>
    <row r="5" spans="2:15" ht="15" customHeight="1"/>
    <row r="6" spans="2:15" ht="15" customHeight="1">
      <c r="B6" s="232" t="s">
        <v>59</v>
      </c>
      <c r="C6" s="232"/>
      <c r="D6" s="17" t="s">
        <v>60</v>
      </c>
      <c r="E6" s="18"/>
      <c r="F6" s="19"/>
    </row>
    <row r="7" spans="2:15" ht="15" customHeight="1">
      <c r="B7" s="232" t="s">
        <v>61</v>
      </c>
      <c r="C7" s="232"/>
      <c r="D7" s="17" t="s">
        <v>60</v>
      </c>
      <c r="E7" s="18"/>
      <c r="F7" s="19"/>
    </row>
    <row r="8" spans="2:15" ht="15" customHeight="1">
      <c r="B8" s="232" t="s">
        <v>62</v>
      </c>
      <c r="C8" s="232"/>
      <c r="D8" s="17" t="s">
        <v>60</v>
      </c>
      <c r="E8" s="18"/>
      <c r="F8" s="19"/>
    </row>
    <row r="9" spans="2:15" ht="15" customHeight="1">
      <c r="B9" s="232" t="s">
        <v>63</v>
      </c>
      <c r="C9" s="232"/>
      <c r="D9" s="17" t="s">
        <v>60</v>
      </c>
      <c r="E9" s="18"/>
      <c r="F9" s="19"/>
    </row>
    <row r="10" spans="2:15" ht="15" customHeight="1">
      <c r="B10" s="232" t="s">
        <v>64</v>
      </c>
      <c r="C10" s="232"/>
      <c r="D10" s="17" t="s">
        <v>60</v>
      </c>
      <c r="E10" s="18" t="s">
        <v>65</v>
      </c>
      <c r="F10" s="19"/>
    </row>
    <row r="11" spans="2:15" ht="15" customHeight="1">
      <c r="B11" s="232" t="s">
        <v>66</v>
      </c>
      <c r="C11" s="232"/>
      <c r="D11" s="17" t="s">
        <v>60</v>
      </c>
      <c r="E11" s="18" t="s">
        <v>67</v>
      </c>
      <c r="F11" s="19"/>
    </row>
    <row r="12" spans="2:15" ht="15" customHeight="1">
      <c r="D12" s="9"/>
    </row>
    <row r="13" spans="2:15" ht="15" customHeight="1"/>
    <row r="14" spans="2:15" ht="15" customHeight="1">
      <c r="B14" s="16" t="s">
        <v>68</v>
      </c>
    </row>
    <row r="15" spans="2:15" ht="30">
      <c r="B15" s="230" t="s">
        <v>69</v>
      </c>
      <c r="C15" s="230"/>
      <c r="D15" s="230" t="s">
        <v>3</v>
      </c>
      <c r="E15" s="230"/>
      <c r="F15" s="230"/>
      <c r="G15" s="160" t="s">
        <v>70</v>
      </c>
      <c r="H15" s="160" t="s">
        <v>71</v>
      </c>
      <c r="I15" s="160" t="s">
        <v>72</v>
      </c>
      <c r="J15" s="160" t="s">
        <v>73</v>
      </c>
      <c r="K15" s="160" t="s">
        <v>74</v>
      </c>
      <c r="L15" s="12" t="s">
        <v>75</v>
      </c>
      <c r="M15" s="28" t="s">
        <v>76</v>
      </c>
      <c r="N15" s="8"/>
      <c r="O15" s="8"/>
    </row>
    <row r="16" spans="2:15" ht="13.9" customHeight="1">
      <c r="B16" s="231" t="s">
        <v>77</v>
      </c>
      <c r="C16" s="231"/>
      <c r="D16" s="231" t="s">
        <v>78</v>
      </c>
      <c r="E16" s="231"/>
      <c r="F16" s="231"/>
      <c r="G16" s="161" t="s">
        <v>79</v>
      </c>
      <c r="H16" s="161" t="s">
        <v>80</v>
      </c>
      <c r="I16" s="161" t="s">
        <v>81</v>
      </c>
      <c r="J16" s="161" t="s">
        <v>82</v>
      </c>
      <c r="K16" s="161" t="s">
        <v>83</v>
      </c>
      <c r="L16" s="161" t="s">
        <v>84</v>
      </c>
      <c r="M16" s="29" t="s">
        <v>85</v>
      </c>
    </row>
    <row r="17" spans="2:13" ht="38.25" customHeight="1">
      <c r="B17" s="73">
        <v>1</v>
      </c>
      <c r="C17" s="34" t="s">
        <v>11</v>
      </c>
      <c r="D17" s="203" t="s">
        <v>12</v>
      </c>
      <c r="E17" s="203"/>
      <c r="F17" s="40" t="s">
        <v>13</v>
      </c>
      <c r="G17" s="73" t="s">
        <v>86</v>
      </c>
      <c r="H17" s="61"/>
      <c r="I17" s="92">
        <v>0.1</v>
      </c>
      <c r="J17" s="73"/>
      <c r="K17" s="73"/>
      <c r="L17" s="73"/>
      <c r="M17" s="40" t="s">
        <v>87</v>
      </c>
    </row>
    <row r="18" spans="2:13" ht="33.75" customHeight="1">
      <c r="B18" s="204">
        <v>2</v>
      </c>
      <c r="C18" s="206" t="s">
        <v>16</v>
      </c>
      <c r="D18" s="203" t="s">
        <v>17</v>
      </c>
      <c r="E18" s="203"/>
      <c r="F18" s="195" t="s">
        <v>18</v>
      </c>
      <c r="G18" s="73" t="s">
        <v>86</v>
      </c>
      <c r="H18" s="61"/>
      <c r="I18" s="26">
        <v>0.05</v>
      </c>
      <c r="J18" s="73"/>
      <c r="K18" s="73"/>
      <c r="L18" s="73"/>
      <c r="M18" s="40" t="s">
        <v>88</v>
      </c>
    </row>
    <row r="19" spans="2:13" ht="156.75" customHeight="1">
      <c r="B19" s="205"/>
      <c r="C19" s="207"/>
      <c r="D19" s="201" t="s">
        <v>20</v>
      </c>
      <c r="E19" s="202"/>
      <c r="F19" s="74" t="s">
        <v>21</v>
      </c>
      <c r="G19" s="73" t="s">
        <v>86</v>
      </c>
      <c r="H19" s="73"/>
      <c r="I19" s="92">
        <v>0.05</v>
      </c>
      <c r="J19" s="73"/>
      <c r="K19" s="73"/>
      <c r="L19" s="73"/>
      <c r="M19" s="79" t="s">
        <v>89</v>
      </c>
    </row>
    <row r="20" spans="2:13" ht="37.5" customHeight="1">
      <c r="B20" s="73">
        <v>3</v>
      </c>
      <c r="C20" s="34" t="s">
        <v>22</v>
      </c>
      <c r="D20" s="199" t="s">
        <v>23</v>
      </c>
      <c r="E20" s="199"/>
      <c r="F20" s="38" t="s">
        <v>24</v>
      </c>
      <c r="G20" s="33" t="s">
        <v>90</v>
      </c>
      <c r="H20" s="62" t="s">
        <v>91</v>
      </c>
      <c r="I20" s="26">
        <v>0.05</v>
      </c>
      <c r="J20" s="73"/>
      <c r="K20" s="73"/>
      <c r="L20" s="73"/>
      <c r="M20" s="40" t="s">
        <v>92</v>
      </c>
    </row>
    <row r="21" spans="2:13" ht="41.45" customHeight="1">
      <c r="B21" s="204">
        <v>4</v>
      </c>
      <c r="C21" s="206" t="s">
        <v>25</v>
      </c>
      <c r="D21" s="201" t="s">
        <v>26</v>
      </c>
      <c r="E21" s="202"/>
      <c r="F21" s="38" t="s">
        <v>27</v>
      </c>
      <c r="G21" s="73" t="s">
        <v>86</v>
      </c>
      <c r="H21" s="63"/>
      <c r="I21" s="92">
        <v>0.1</v>
      </c>
      <c r="J21" s="33"/>
      <c r="K21" s="33"/>
      <c r="L21" s="33"/>
      <c r="M21" s="40" t="s">
        <v>93</v>
      </c>
    </row>
    <row r="22" spans="2:13" ht="50.25" customHeight="1">
      <c r="B22" s="205"/>
      <c r="C22" s="207"/>
      <c r="D22" s="201" t="s">
        <v>28</v>
      </c>
      <c r="E22" s="202"/>
      <c r="F22" s="38" t="s">
        <v>29</v>
      </c>
      <c r="G22" s="73" t="s">
        <v>86</v>
      </c>
      <c r="H22" s="63"/>
      <c r="I22" s="92">
        <v>0.1</v>
      </c>
      <c r="J22" s="33"/>
      <c r="K22" s="33"/>
      <c r="L22" s="33"/>
      <c r="M22" s="40" t="s">
        <v>94</v>
      </c>
    </row>
    <row r="23" spans="2:13" ht="76.5" customHeight="1">
      <c r="B23" s="73">
        <v>5</v>
      </c>
      <c r="C23" s="74" t="s">
        <v>95</v>
      </c>
      <c r="D23" s="201" t="s">
        <v>31</v>
      </c>
      <c r="E23" s="202"/>
      <c r="F23" s="38" t="s">
        <v>32</v>
      </c>
      <c r="G23" s="39" t="s">
        <v>90</v>
      </c>
      <c r="H23" s="63">
        <v>1</v>
      </c>
      <c r="I23" s="36">
        <v>0.05</v>
      </c>
      <c r="J23" s="33"/>
      <c r="K23" s="33"/>
      <c r="L23" s="33"/>
      <c r="M23" s="40" t="s">
        <v>96</v>
      </c>
    </row>
    <row r="24" spans="2:13" ht="38.25" customHeight="1">
      <c r="B24" s="33">
        <v>6</v>
      </c>
      <c r="C24" s="34" t="s">
        <v>33</v>
      </c>
      <c r="D24" s="201" t="s">
        <v>34</v>
      </c>
      <c r="E24" s="202"/>
      <c r="F24" s="34" t="s">
        <v>35</v>
      </c>
      <c r="G24" s="33" t="s">
        <v>90</v>
      </c>
      <c r="H24" s="63">
        <v>0.03</v>
      </c>
      <c r="I24" s="92">
        <v>7.4999999999999997E-2</v>
      </c>
      <c r="J24" s="33"/>
      <c r="K24" s="33"/>
      <c r="L24" s="33"/>
      <c r="M24" s="34" t="s">
        <v>97</v>
      </c>
    </row>
    <row r="25" spans="2:13" ht="45">
      <c r="B25" s="75">
        <v>7</v>
      </c>
      <c r="C25" s="76" t="s">
        <v>36</v>
      </c>
      <c r="D25" s="201" t="s">
        <v>37</v>
      </c>
      <c r="E25" s="202"/>
      <c r="F25" s="34" t="s">
        <v>38</v>
      </c>
      <c r="G25" s="73" t="s">
        <v>86</v>
      </c>
      <c r="H25" s="64"/>
      <c r="I25" s="92">
        <v>7.4999999999999997E-2</v>
      </c>
      <c r="J25" s="33"/>
      <c r="K25" s="33"/>
      <c r="L25" s="33"/>
      <c r="M25" s="34" t="s">
        <v>98</v>
      </c>
    </row>
    <row r="26" spans="2:13" ht="33.75" customHeight="1">
      <c r="B26" s="33">
        <v>8</v>
      </c>
      <c r="C26" s="34" t="s">
        <v>99</v>
      </c>
      <c r="D26" s="201" t="s">
        <v>40</v>
      </c>
      <c r="E26" s="202"/>
      <c r="F26" s="40" t="s">
        <v>41</v>
      </c>
      <c r="G26" s="73" t="s">
        <v>90</v>
      </c>
      <c r="H26" s="65">
        <v>0.55559999999999998</v>
      </c>
      <c r="I26" s="36">
        <v>0.05</v>
      </c>
      <c r="J26" s="73"/>
      <c r="K26" s="73"/>
      <c r="L26" s="73"/>
      <c r="M26" s="34" t="s">
        <v>100</v>
      </c>
    </row>
    <row r="27" spans="2:13" ht="39.75" customHeight="1">
      <c r="B27" s="33">
        <v>9</v>
      </c>
      <c r="C27" s="34" t="s">
        <v>42</v>
      </c>
      <c r="D27" s="201" t="s">
        <v>43</v>
      </c>
      <c r="E27" s="202"/>
      <c r="F27" s="34" t="s">
        <v>101</v>
      </c>
      <c r="G27" s="73" t="s">
        <v>102</v>
      </c>
      <c r="H27" s="66" t="s">
        <v>103</v>
      </c>
      <c r="I27" s="36">
        <v>0.05</v>
      </c>
      <c r="J27" s="73"/>
      <c r="K27" s="73"/>
      <c r="L27" s="73"/>
      <c r="M27" s="40" t="s">
        <v>104</v>
      </c>
    </row>
    <row r="28" spans="2:13" ht="171.75" customHeight="1">
      <c r="B28" s="33">
        <v>10</v>
      </c>
      <c r="C28" s="38" t="s">
        <v>45</v>
      </c>
      <c r="D28" s="201" t="s">
        <v>46</v>
      </c>
      <c r="E28" s="202"/>
      <c r="F28" s="34" t="s">
        <v>47</v>
      </c>
      <c r="G28" s="39" t="s">
        <v>105</v>
      </c>
      <c r="H28" s="33" t="s">
        <v>106</v>
      </c>
      <c r="I28" s="36">
        <v>0.05</v>
      </c>
      <c r="J28" s="33"/>
      <c r="K28" s="33"/>
      <c r="L28" s="33"/>
      <c r="M28" s="34" t="s">
        <v>107</v>
      </c>
    </row>
    <row r="29" spans="2:13" ht="86.25" customHeight="1">
      <c r="B29" s="33">
        <v>11</v>
      </c>
      <c r="C29" s="34" t="s">
        <v>48</v>
      </c>
      <c r="D29" s="199" t="s">
        <v>49</v>
      </c>
      <c r="E29" s="199"/>
      <c r="F29" s="58" t="s">
        <v>50</v>
      </c>
      <c r="G29" s="39" t="s">
        <v>102</v>
      </c>
      <c r="H29" s="59" t="s">
        <v>108</v>
      </c>
      <c r="I29" s="36">
        <v>0.05</v>
      </c>
      <c r="J29" s="33"/>
      <c r="K29" s="33"/>
      <c r="L29" s="33"/>
      <c r="M29" s="34" t="s">
        <v>109</v>
      </c>
    </row>
    <row r="30" spans="2:13" ht="137.25" customHeight="1">
      <c r="B30" s="67">
        <v>12</v>
      </c>
      <c r="C30" s="68" t="s">
        <v>51</v>
      </c>
      <c r="D30" s="203" t="s">
        <v>52</v>
      </c>
      <c r="E30" s="203"/>
      <c r="F30" s="69" t="s">
        <v>53</v>
      </c>
      <c r="G30" s="73" t="s">
        <v>90</v>
      </c>
      <c r="H30" s="63">
        <v>1</v>
      </c>
      <c r="I30" s="26">
        <v>0.05</v>
      </c>
      <c r="J30" s="73"/>
      <c r="K30" s="73"/>
      <c r="L30" s="73"/>
      <c r="M30" s="48" t="s">
        <v>110</v>
      </c>
    </row>
    <row r="31" spans="2:13" ht="74.25" customHeight="1">
      <c r="B31" s="192">
        <v>13</v>
      </c>
      <c r="C31" s="70" t="s">
        <v>111</v>
      </c>
      <c r="D31" s="201" t="s">
        <v>55</v>
      </c>
      <c r="E31" s="202"/>
      <c r="F31" s="71" t="s">
        <v>56</v>
      </c>
      <c r="G31" s="73"/>
      <c r="H31" s="73"/>
      <c r="I31" s="26">
        <v>0.05</v>
      </c>
      <c r="J31" s="73"/>
      <c r="K31" s="73"/>
      <c r="L31" s="73"/>
      <c r="M31" s="48" t="s">
        <v>112</v>
      </c>
    </row>
    <row r="32" spans="2:13" ht="25.15" customHeight="1">
      <c r="B32" s="222" t="s">
        <v>113</v>
      </c>
      <c r="C32" s="222"/>
      <c r="D32" s="222"/>
      <c r="E32" s="222"/>
      <c r="F32" s="222"/>
      <c r="G32" s="222"/>
      <c r="H32" s="222"/>
      <c r="I32" s="49">
        <f>SUM(I17:I31)</f>
        <v>0.95000000000000018</v>
      </c>
      <c r="J32" s="227"/>
      <c r="K32" s="227"/>
      <c r="L32" s="21">
        <f>SUM(L17:L31)</f>
        <v>0</v>
      </c>
      <c r="M32" s="22"/>
    </row>
    <row r="33" spans="2:13" ht="15" customHeight="1">
      <c r="B33" s="9"/>
      <c r="E33" s="10"/>
      <c r="F33" s="20">
        <f>COUNTA(F17:F31)</f>
        <v>15</v>
      </c>
    </row>
    <row r="34" spans="2:13" ht="15" customHeight="1">
      <c r="B34" s="9"/>
      <c r="E34" s="10"/>
    </row>
    <row r="35" spans="2:13" ht="15" customHeight="1">
      <c r="B35" s="15" t="s">
        <v>114</v>
      </c>
      <c r="E35" s="10"/>
    </row>
    <row r="36" spans="2:13" ht="49.9" customHeight="1">
      <c r="B36" s="228" t="s">
        <v>115</v>
      </c>
      <c r="C36" s="229"/>
      <c r="D36" s="229" t="s">
        <v>3</v>
      </c>
      <c r="E36" s="229"/>
      <c r="F36" s="229"/>
      <c r="G36" s="158" t="s">
        <v>70</v>
      </c>
      <c r="H36" s="158" t="s">
        <v>71</v>
      </c>
      <c r="I36" s="158" t="s">
        <v>72</v>
      </c>
      <c r="J36" s="158" t="s">
        <v>73</v>
      </c>
      <c r="K36" s="158" t="s">
        <v>74</v>
      </c>
      <c r="L36" s="157" t="s">
        <v>116</v>
      </c>
      <c r="M36" s="157" t="s">
        <v>117</v>
      </c>
    </row>
    <row r="37" spans="2:13" s="13" customFormat="1" ht="13.9" customHeight="1">
      <c r="B37" s="223" t="s">
        <v>77</v>
      </c>
      <c r="C37" s="223"/>
      <c r="D37" s="223" t="s">
        <v>78</v>
      </c>
      <c r="E37" s="223"/>
      <c r="F37" s="223"/>
      <c r="G37" s="159" t="s">
        <v>79</v>
      </c>
      <c r="H37" s="159" t="s">
        <v>80</v>
      </c>
      <c r="I37" s="159" t="s">
        <v>81</v>
      </c>
      <c r="J37" s="159" t="s">
        <v>82</v>
      </c>
      <c r="K37" s="159" t="s">
        <v>83</v>
      </c>
      <c r="L37" s="159" t="s">
        <v>84</v>
      </c>
      <c r="M37" s="159" t="s">
        <v>85</v>
      </c>
    </row>
    <row r="38" spans="2:13">
      <c r="B38" s="41"/>
      <c r="C38" s="42"/>
      <c r="D38" s="224"/>
      <c r="E38" s="225"/>
      <c r="F38" s="44"/>
      <c r="G38" s="45"/>
      <c r="H38" s="46"/>
      <c r="I38" s="47"/>
      <c r="J38" s="46"/>
      <c r="K38" s="46"/>
      <c r="L38" s="46"/>
      <c r="M38" s="196"/>
    </row>
    <row r="39" spans="2:13" ht="25.15" customHeight="1">
      <c r="B39" s="226" t="s">
        <v>113</v>
      </c>
      <c r="C39" s="226"/>
      <c r="D39" s="226"/>
      <c r="E39" s="226"/>
      <c r="F39" s="226"/>
      <c r="G39" s="226"/>
      <c r="H39" s="226"/>
      <c r="I39" s="52">
        <f>SUM(I38:I38)</f>
        <v>0</v>
      </c>
      <c r="J39" s="216"/>
      <c r="K39" s="216"/>
      <c r="L39" s="21">
        <f>SUM(L25:L38)</f>
        <v>0</v>
      </c>
      <c r="M39" s="53"/>
    </row>
    <row r="40" spans="2:13" ht="15" customHeight="1">
      <c r="E40" s="10"/>
      <c r="F40" s="31">
        <f>COUNTA(F38:F38)</f>
        <v>0</v>
      </c>
    </row>
    <row r="41" spans="2:13" ht="15" customHeight="1">
      <c r="E41" s="10"/>
    </row>
    <row r="42" spans="2:13" ht="15" customHeight="1">
      <c r="B42" s="14" t="s">
        <v>118</v>
      </c>
      <c r="E42" s="10"/>
    </row>
    <row r="43" spans="2:13" ht="49.9" customHeight="1">
      <c r="B43" s="220" t="s">
        <v>119</v>
      </c>
      <c r="C43" s="221"/>
      <c r="D43" s="221" t="s">
        <v>3</v>
      </c>
      <c r="E43" s="221"/>
      <c r="F43" s="221"/>
      <c r="G43" s="155" t="s">
        <v>70</v>
      </c>
      <c r="H43" s="155" t="s">
        <v>71</v>
      </c>
      <c r="I43" s="155" t="s">
        <v>72</v>
      </c>
      <c r="J43" s="155" t="s">
        <v>73</v>
      </c>
      <c r="K43" s="155" t="s">
        <v>74</v>
      </c>
      <c r="L43" s="154" t="s">
        <v>120</v>
      </c>
      <c r="M43" s="154" t="s">
        <v>117</v>
      </c>
    </row>
    <row r="44" spans="2:13" ht="13.9" customHeight="1">
      <c r="B44" s="217" t="s">
        <v>77</v>
      </c>
      <c r="C44" s="217"/>
      <c r="D44" s="217" t="s">
        <v>78</v>
      </c>
      <c r="E44" s="217"/>
      <c r="F44" s="217"/>
      <c r="G44" s="156" t="s">
        <v>79</v>
      </c>
      <c r="H44" s="156" t="s">
        <v>80</v>
      </c>
      <c r="I44" s="156" t="s">
        <v>81</v>
      </c>
      <c r="J44" s="156" t="s">
        <v>82</v>
      </c>
      <c r="K44" s="156" t="s">
        <v>83</v>
      </c>
      <c r="L44" s="156" t="s">
        <v>84</v>
      </c>
      <c r="M44" s="156" t="s">
        <v>85</v>
      </c>
    </row>
    <row r="45" spans="2:13" ht="49.9" customHeight="1">
      <c r="B45" s="73">
        <v>14</v>
      </c>
      <c r="C45" s="195" t="s">
        <v>121</v>
      </c>
      <c r="D45" s="203" t="s">
        <v>122</v>
      </c>
      <c r="E45" s="203"/>
      <c r="F45" s="74" t="s">
        <v>123</v>
      </c>
      <c r="G45" s="73" t="s">
        <v>124</v>
      </c>
      <c r="H45" s="73"/>
      <c r="I45" s="26">
        <v>0.05</v>
      </c>
      <c r="J45" s="73"/>
      <c r="K45" s="73"/>
      <c r="L45" s="73"/>
      <c r="M45" s="27"/>
    </row>
    <row r="46" spans="2:13" ht="25.15" customHeight="1">
      <c r="B46" s="218" t="s">
        <v>113</v>
      </c>
      <c r="C46" s="218"/>
      <c r="D46" s="218"/>
      <c r="E46" s="218"/>
      <c r="F46" s="218"/>
      <c r="G46" s="218"/>
      <c r="H46" s="218"/>
      <c r="I46" s="23">
        <f>SUM(I45:I45)</f>
        <v>0.05</v>
      </c>
      <c r="J46" s="219"/>
      <c r="K46" s="219"/>
      <c r="L46" s="24">
        <f>SUM(L45:L45)</f>
        <v>0</v>
      </c>
      <c r="M46" s="25"/>
    </row>
    <row r="47" spans="2:13">
      <c r="E47" s="10"/>
    </row>
    <row r="48" spans="2:13">
      <c r="E48" s="10"/>
    </row>
    <row r="49" spans="5:9">
      <c r="E49" s="10"/>
      <c r="I49" s="30">
        <f>SUM(I46,I39,I32)</f>
        <v>1.0000000000000002</v>
      </c>
    </row>
    <row r="50" spans="5:9">
      <c r="E50" s="10"/>
    </row>
    <row r="51" spans="5:9">
      <c r="E51" s="10"/>
    </row>
    <row r="52" spans="5:9">
      <c r="E52" s="10"/>
    </row>
    <row r="53" spans="5:9">
      <c r="E53" s="10"/>
    </row>
    <row r="54" spans="5:9">
      <c r="E54" s="10"/>
    </row>
    <row r="55" spans="5:9">
      <c r="E55" s="10"/>
    </row>
    <row r="56" spans="5:9">
      <c r="E56" s="10"/>
    </row>
    <row r="57" spans="5:9">
      <c r="E57" s="10"/>
    </row>
    <row r="58" spans="5:9">
      <c r="E58" s="10"/>
    </row>
    <row r="59" spans="5:9">
      <c r="E59" s="10"/>
    </row>
    <row r="60" spans="5:9">
      <c r="E60" s="10"/>
    </row>
    <row r="61" spans="5:9">
      <c r="E61" s="10"/>
    </row>
    <row r="62" spans="5:9">
      <c r="E62" s="10"/>
    </row>
    <row r="63" spans="5:9">
      <c r="E63" s="10"/>
    </row>
    <row r="64" spans="5:9">
      <c r="E64" s="10"/>
    </row>
    <row r="65" spans="5:5">
      <c r="E65" s="10"/>
    </row>
    <row r="66" spans="5:5">
      <c r="E66" s="10"/>
    </row>
    <row r="67" spans="5:5">
      <c r="E67" s="10"/>
    </row>
    <row r="68" spans="5:5">
      <c r="E68" s="10"/>
    </row>
    <row r="69" spans="5:5">
      <c r="E69" s="10"/>
    </row>
    <row r="70" spans="5:5">
      <c r="E70" s="10"/>
    </row>
    <row r="71" spans="5:5">
      <c r="E71" s="10"/>
    </row>
    <row r="72" spans="5:5">
      <c r="E72" s="10"/>
    </row>
    <row r="73" spans="5:5">
      <c r="E73" s="10"/>
    </row>
    <row r="74" spans="5:5">
      <c r="E74" s="10"/>
    </row>
    <row r="75" spans="5:5">
      <c r="E75" s="10"/>
    </row>
    <row r="76" spans="5:5">
      <c r="E76" s="10"/>
    </row>
    <row r="77" spans="5:5">
      <c r="E77" s="10"/>
    </row>
    <row r="78" spans="5:5">
      <c r="E78" s="10"/>
    </row>
    <row r="79" spans="5:5">
      <c r="E79" s="10"/>
    </row>
    <row r="80" spans="5:5">
      <c r="E80" s="10"/>
    </row>
    <row r="81" spans="5:5">
      <c r="E81" s="10"/>
    </row>
    <row r="82" spans="5:5">
      <c r="E82" s="10"/>
    </row>
    <row r="83" spans="5:5">
      <c r="E83" s="10"/>
    </row>
    <row r="84" spans="5:5">
      <c r="E84" s="10"/>
    </row>
    <row r="85" spans="5:5">
      <c r="E85" s="10"/>
    </row>
    <row r="86" spans="5:5">
      <c r="E86" s="10"/>
    </row>
    <row r="87" spans="5:5">
      <c r="E87" s="10"/>
    </row>
    <row r="88" spans="5:5">
      <c r="E88" s="10"/>
    </row>
  </sheetData>
  <mergeCells count="45">
    <mergeCell ref="B11:C11"/>
    <mergeCell ref="B6:C6"/>
    <mergeCell ref="B7:C7"/>
    <mergeCell ref="B8:C8"/>
    <mergeCell ref="B9:C9"/>
    <mergeCell ref="B10:C10"/>
    <mergeCell ref="D29:E29"/>
    <mergeCell ref="D23:E23"/>
    <mergeCell ref="B15:C15"/>
    <mergeCell ref="D15:F15"/>
    <mergeCell ref="B16:C16"/>
    <mergeCell ref="D16:F16"/>
    <mergeCell ref="D17:E17"/>
    <mergeCell ref="B18:B19"/>
    <mergeCell ref="C18:C19"/>
    <mergeCell ref="D18:E18"/>
    <mergeCell ref="D19:E19"/>
    <mergeCell ref="D20:E20"/>
    <mergeCell ref="B21:B22"/>
    <mergeCell ref="C21:C22"/>
    <mergeCell ref="D21:E21"/>
    <mergeCell ref="D22:E22"/>
    <mergeCell ref="D24:E24"/>
    <mergeCell ref="D25:E25"/>
    <mergeCell ref="D26:E26"/>
    <mergeCell ref="D27:E27"/>
    <mergeCell ref="D28:E28"/>
    <mergeCell ref="D38:E38"/>
    <mergeCell ref="B39:H39"/>
    <mergeCell ref="J32:K32"/>
    <mergeCell ref="B36:C36"/>
    <mergeCell ref="D36:F36"/>
    <mergeCell ref="D30:E30"/>
    <mergeCell ref="D31:E31"/>
    <mergeCell ref="B32:H32"/>
    <mergeCell ref="B37:C37"/>
    <mergeCell ref="D37:F37"/>
    <mergeCell ref="J39:K39"/>
    <mergeCell ref="B44:C44"/>
    <mergeCell ref="D44:F44"/>
    <mergeCell ref="D45:E45"/>
    <mergeCell ref="B46:H46"/>
    <mergeCell ref="J46:K46"/>
    <mergeCell ref="B43:C43"/>
    <mergeCell ref="D43:F4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S22"/>
  <sheetViews>
    <sheetView showGridLines="0" zoomScale="85" zoomScaleNormal="85" workbookViewId="0">
      <selection activeCell="L19" sqref="L19"/>
    </sheetView>
  </sheetViews>
  <sheetFormatPr defaultRowHeight="15"/>
  <cols>
    <col min="2" max="2" width="4.7109375" customWidth="1"/>
    <col min="3" max="3" width="42.7109375" customWidth="1"/>
    <col min="4" max="4" width="2.7109375" customWidth="1"/>
    <col min="5" max="5" width="3.7109375" customWidth="1"/>
    <col min="6" max="6" width="60.140625" customWidth="1"/>
    <col min="7" max="7" width="19" customWidth="1"/>
    <col min="8" max="8" width="20.28515625" customWidth="1"/>
    <col min="9" max="9" width="18.7109375" customWidth="1"/>
    <col min="10" max="10" width="13.28515625" customWidth="1"/>
  </cols>
  <sheetData>
    <row r="2" spans="2:19" ht="18.75">
      <c r="B2" s="2" t="s">
        <v>0</v>
      </c>
    </row>
    <row r="3" spans="2:19" ht="18.75">
      <c r="B3" s="1" t="s">
        <v>125</v>
      </c>
    </row>
    <row r="6" spans="2:19" ht="25.15" customHeight="1">
      <c r="B6" s="210" t="s">
        <v>2</v>
      </c>
      <c r="C6" s="210"/>
      <c r="D6" s="210" t="s">
        <v>3</v>
      </c>
      <c r="E6" s="210"/>
      <c r="F6" s="210"/>
      <c r="G6" s="5" t="s">
        <v>5</v>
      </c>
      <c r="H6" s="208" t="s">
        <v>126</v>
      </c>
      <c r="I6" s="208" t="s">
        <v>127</v>
      </c>
      <c r="J6" s="233" t="s">
        <v>7</v>
      </c>
      <c r="Q6" s="3"/>
      <c r="R6" s="3"/>
      <c r="S6" s="3"/>
    </row>
    <row r="7" spans="2:19" ht="46.5" customHeight="1">
      <c r="B7" s="211"/>
      <c r="C7" s="211"/>
      <c r="D7" s="211"/>
      <c r="E7" s="211"/>
      <c r="F7" s="211"/>
      <c r="G7" s="4" t="s">
        <v>128</v>
      </c>
      <c r="H7" s="212"/>
      <c r="I7" s="212"/>
      <c r="J7" s="234"/>
    </row>
    <row r="8" spans="2:19" ht="35.25" customHeight="1">
      <c r="B8" s="73">
        <v>1</v>
      </c>
      <c r="C8" s="163" t="s">
        <v>11</v>
      </c>
      <c r="D8" s="203" t="s">
        <v>12</v>
      </c>
      <c r="E8" s="203"/>
      <c r="F8" s="40" t="s">
        <v>13</v>
      </c>
      <c r="G8" s="80" t="s">
        <v>19</v>
      </c>
      <c r="H8" s="60"/>
      <c r="I8" s="60"/>
      <c r="J8" s="57"/>
    </row>
    <row r="9" spans="2:19" ht="23.25" customHeight="1">
      <c r="B9" s="235">
        <v>2</v>
      </c>
      <c r="C9" s="236" t="s">
        <v>16</v>
      </c>
      <c r="D9" s="203" t="s">
        <v>17</v>
      </c>
      <c r="E9" s="203"/>
      <c r="F9" s="195" t="s">
        <v>18</v>
      </c>
      <c r="G9" s="57" t="s">
        <v>19</v>
      </c>
      <c r="H9" s="60"/>
      <c r="I9" s="60"/>
      <c r="J9" s="57"/>
    </row>
    <row r="10" spans="2:19" ht="21" customHeight="1">
      <c r="B10" s="205"/>
      <c r="C10" s="207"/>
      <c r="D10" s="201" t="s">
        <v>20</v>
      </c>
      <c r="E10" s="202"/>
      <c r="F10" s="74" t="s">
        <v>21</v>
      </c>
      <c r="G10" s="60" t="s">
        <v>15</v>
      </c>
      <c r="H10" s="60"/>
      <c r="I10" s="60"/>
      <c r="J10" s="60"/>
    </row>
    <row r="11" spans="2:19" ht="18.75" customHeight="1">
      <c r="B11" s="73">
        <v>3</v>
      </c>
      <c r="C11" s="34" t="s">
        <v>22</v>
      </c>
      <c r="D11" s="199" t="s">
        <v>23</v>
      </c>
      <c r="E11" s="199"/>
      <c r="F11" s="38" t="s">
        <v>24</v>
      </c>
      <c r="G11" s="80" t="s">
        <v>14</v>
      </c>
      <c r="H11" s="60"/>
      <c r="I11" s="60"/>
      <c r="J11" s="57" t="s">
        <v>19</v>
      </c>
    </row>
    <row r="12" spans="2:19" ht="18.75" customHeight="1">
      <c r="B12" s="204">
        <v>4</v>
      </c>
      <c r="C12" s="206" t="s">
        <v>25</v>
      </c>
      <c r="D12" s="199" t="s">
        <v>26</v>
      </c>
      <c r="E12" s="199"/>
      <c r="F12" s="38" t="s">
        <v>27</v>
      </c>
      <c r="G12" s="57" t="s">
        <v>19</v>
      </c>
      <c r="H12" s="60"/>
      <c r="I12" s="60"/>
      <c r="J12" s="57"/>
    </row>
    <row r="13" spans="2:19" ht="19.5" customHeight="1">
      <c r="B13" s="205"/>
      <c r="C13" s="207"/>
      <c r="D13" s="201" t="s">
        <v>28</v>
      </c>
      <c r="E13" s="202"/>
      <c r="F13" s="76" t="s">
        <v>29</v>
      </c>
      <c r="G13" s="57" t="s">
        <v>19</v>
      </c>
      <c r="H13" s="60" t="s">
        <v>15</v>
      </c>
      <c r="I13" s="60" t="s">
        <v>15</v>
      </c>
      <c r="J13" s="57"/>
    </row>
    <row r="14" spans="2:19" ht="19.5" customHeight="1">
      <c r="B14" s="73">
        <v>5</v>
      </c>
      <c r="C14" s="74" t="s">
        <v>95</v>
      </c>
      <c r="D14" s="201" t="s">
        <v>31</v>
      </c>
      <c r="E14" s="202"/>
      <c r="F14" s="162" t="s">
        <v>32</v>
      </c>
      <c r="G14" s="57" t="s">
        <v>19</v>
      </c>
      <c r="H14" s="60"/>
      <c r="I14" s="60"/>
      <c r="J14" s="57"/>
    </row>
    <row r="15" spans="2:19" ht="33.75" customHeight="1">
      <c r="B15" s="33">
        <v>6</v>
      </c>
      <c r="C15" s="34" t="s">
        <v>33</v>
      </c>
      <c r="D15" s="201" t="s">
        <v>34</v>
      </c>
      <c r="E15" s="202"/>
      <c r="F15" s="34" t="s">
        <v>35</v>
      </c>
      <c r="G15" s="57" t="s">
        <v>14</v>
      </c>
      <c r="H15" s="57"/>
      <c r="I15" s="60"/>
      <c r="J15" s="57" t="s">
        <v>19</v>
      </c>
    </row>
    <row r="16" spans="2:19" ht="30">
      <c r="B16" s="33">
        <v>7</v>
      </c>
      <c r="C16" s="34" t="s">
        <v>36</v>
      </c>
      <c r="D16" s="199" t="s">
        <v>37</v>
      </c>
      <c r="E16" s="199"/>
      <c r="F16" s="34" t="s">
        <v>38</v>
      </c>
      <c r="G16" s="57" t="s">
        <v>19</v>
      </c>
      <c r="H16" s="60"/>
      <c r="I16" s="60"/>
      <c r="J16" s="57"/>
    </row>
    <row r="17" spans="2:10" ht="32.25" customHeight="1">
      <c r="B17" s="33">
        <v>8</v>
      </c>
      <c r="C17" s="34" t="s">
        <v>39</v>
      </c>
      <c r="D17" s="200" t="s">
        <v>40</v>
      </c>
      <c r="E17" s="200"/>
      <c r="F17" s="40" t="s">
        <v>41</v>
      </c>
      <c r="G17" s="57" t="s">
        <v>19</v>
      </c>
      <c r="H17" s="60" t="s">
        <v>15</v>
      </c>
      <c r="I17" s="60" t="s">
        <v>15</v>
      </c>
      <c r="J17" s="57"/>
    </row>
    <row r="18" spans="2:10" ht="21">
      <c r="B18" s="33">
        <v>9</v>
      </c>
      <c r="C18" s="34" t="s">
        <v>42</v>
      </c>
      <c r="D18" s="201" t="s">
        <v>43</v>
      </c>
      <c r="E18" s="202"/>
      <c r="F18" s="292" t="s">
        <v>44</v>
      </c>
      <c r="G18" s="6" t="s">
        <v>15</v>
      </c>
      <c r="H18" s="6" t="s">
        <v>15</v>
      </c>
      <c r="I18" s="60" t="s">
        <v>15</v>
      </c>
      <c r="J18" s="57" t="s">
        <v>19</v>
      </c>
    </row>
    <row r="19" spans="2:10" ht="53.25" customHeight="1">
      <c r="B19" s="75">
        <v>10</v>
      </c>
      <c r="C19" s="76" t="s">
        <v>45</v>
      </c>
      <c r="D19" s="237" t="s">
        <v>46</v>
      </c>
      <c r="E19" s="238"/>
      <c r="F19" s="77" t="s">
        <v>47</v>
      </c>
      <c r="G19" s="80" t="s">
        <v>14</v>
      </c>
      <c r="H19" s="80" t="s">
        <v>14</v>
      </c>
      <c r="I19" s="80" t="s">
        <v>14</v>
      </c>
      <c r="J19" s="57" t="s">
        <v>19</v>
      </c>
    </row>
    <row r="20" spans="2:10" ht="21">
      <c r="B20" s="33">
        <v>11</v>
      </c>
      <c r="C20" s="34" t="s">
        <v>48</v>
      </c>
      <c r="D20" s="199" t="s">
        <v>49</v>
      </c>
      <c r="E20" s="199"/>
      <c r="F20" s="58" t="s">
        <v>50</v>
      </c>
      <c r="G20" s="57"/>
      <c r="H20" s="6"/>
      <c r="I20" s="6"/>
      <c r="J20" s="57" t="s">
        <v>19</v>
      </c>
    </row>
    <row r="21" spans="2:10" ht="44.25" customHeight="1">
      <c r="B21" s="41">
        <v>12</v>
      </c>
      <c r="C21" s="78" t="s">
        <v>51</v>
      </c>
      <c r="D21" s="239" t="s">
        <v>52</v>
      </c>
      <c r="E21" s="239"/>
      <c r="F21" s="69" t="s">
        <v>53</v>
      </c>
      <c r="G21" s="72" t="s">
        <v>15</v>
      </c>
      <c r="H21" s="72" t="s">
        <v>15</v>
      </c>
      <c r="I21" s="72" t="s">
        <v>15</v>
      </c>
      <c r="J21" s="7"/>
    </row>
    <row r="22" spans="2:10" ht="30">
      <c r="B22" s="41">
        <v>13</v>
      </c>
      <c r="C22" s="78" t="s">
        <v>111</v>
      </c>
      <c r="D22" s="239" t="s">
        <v>55</v>
      </c>
      <c r="E22" s="239"/>
      <c r="F22" s="69" t="s">
        <v>56</v>
      </c>
      <c r="G22" s="72"/>
      <c r="H22" s="72"/>
      <c r="I22" s="72"/>
      <c r="J22" s="7" t="s">
        <v>19</v>
      </c>
    </row>
  </sheetData>
  <mergeCells count="24">
    <mergeCell ref="B12:B13"/>
    <mergeCell ref="D18:E18"/>
    <mergeCell ref="D16:E16"/>
    <mergeCell ref="D15:E15"/>
    <mergeCell ref="D12:E12"/>
    <mergeCell ref="D13:E13"/>
    <mergeCell ref="D17:E17"/>
    <mergeCell ref="D14:E14"/>
    <mergeCell ref="C12:C13"/>
    <mergeCell ref="D19:E19"/>
    <mergeCell ref="D11:E11"/>
    <mergeCell ref="D21:E21"/>
    <mergeCell ref="D20:E20"/>
    <mergeCell ref="D22:E22"/>
    <mergeCell ref="J6:J7"/>
    <mergeCell ref="B9:B10"/>
    <mergeCell ref="C9:C10"/>
    <mergeCell ref="D9:E9"/>
    <mergeCell ref="D10:E10"/>
    <mergeCell ref="B6:C7"/>
    <mergeCell ref="D6:F7"/>
    <mergeCell ref="H6:H7"/>
    <mergeCell ref="I6:I7"/>
    <mergeCell ref="D8:E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87"/>
  <sheetViews>
    <sheetView showGridLines="0" zoomScale="90" zoomScaleNormal="90" workbookViewId="0">
      <selection activeCell="H19" sqref="H19"/>
    </sheetView>
  </sheetViews>
  <sheetFormatPr defaultRowHeight="15"/>
  <cols>
    <col min="2" max="2" width="5.7109375" customWidth="1"/>
    <col min="3" max="3" width="36.7109375" style="11" customWidth="1"/>
    <col min="4" max="4" width="2.7109375" style="11" customWidth="1"/>
    <col min="5" max="5" width="3.7109375" style="9" customWidth="1"/>
    <col min="6" max="6" width="30.7109375" customWidth="1"/>
    <col min="7" max="7" width="15.7109375" customWidth="1"/>
    <col min="8" max="8" width="20.710937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row r="2" spans="2:15" ht="15" customHeight="1">
      <c r="B2" s="1" t="s">
        <v>57</v>
      </c>
    </row>
    <row r="3" spans="2:15" ht="15" customHeight="1">
      <c r="B3" s="1" t="s">
        <v>58</v>
      </c>
    </row>
    <row r="4" spans="2:15" ht="15" customHeight="1"/>
    <row r="5" spans="2:15" ht="15" customHeight="1"/>
    <row r="6" spans="2:15" ht="15" customHeight="1">
      <c r="B6" s="232" t="s">
        <v>59</v>
      </c>
      <c r="C6" s="232"/>
      <c r="D6" s="17" t="s">
        <v>60</v>
      </c>
      <c r="E6" s="18"/>
      <c r="F6" s="19"/>
    </row>
    <row r="7" spans="2:15" ht="15" customHeight="1">
      <c r="B7" s="232" t="s">
        <v>61</v>
      </c>
      <c r="C7" s="232"/>
      <c r="D7" s="17" t="s">
        <v>60</v>
      </c>
      <c r="E7" s="18"/>
      <c r="F7" s="19"/>
    </row>
    <row r="8" spans="2:15" ht="15" customHeight="1">
      <c r="B8" s="232" t="s">
        <v>62</v>
      </c>
      <c r="C8" s="232"/>
      <c r="D8" s="17" t="s">
        <v>60</v>
      </c>
      <c r="E8" s="18"/>
      <c r="F8" s="19"/>
    </row>
    <row r="9" spans="2:15" ht="15" customHeight="1">
      <c r="B9" s="232" t="s">
        <v>63</v>
      </c>
      <c r="C9" s="232"/>
      <c r="D9" s="17" t="s">
        <v>60</v>
      </c>
      <c r="E9" s="18"/>
      <c r="F9" s="19"/>
    </row>
    <row r="10" spans="2:15" ht="15" customHeight="1">
      <c r="B10" s="232" t="s">
        <v>64</v>
      </c>
      <c r="C10" s="232"/>
      <c r="D10" s="17" t="s">
        <v>60</v>
      </c>
      <c r="E10" s="18" t="s">
        <v>129</v>
      </c>
      <c r="F10" s="19"/>
    </row>
    <row r="11" spans="2:15" ht="15" customHeight="1">
      <c r="B11" s="232" t="s">
        <v>66</v>
      </c>
      <c r="C11" s="232"/>
      <c r="D11" s="17" t="s">
        <v>60</v>
      </c>
      <c r="E11" s="18" t="s">
        <v>67</v>
      </c>
      <c r="F11" s="19"/>
    </row>
    <row r="12" spans="2:15" ht="15" customHeight="1">
      <c r="D12" s="9"/>
    </row>
    <row r="13" spans="2:15" ht="15" customHeight="1"/>
    <row r="14" spans="2:15" ht="15" customHeight="1">
      <c r="B14" s="16" t="s">
        <v>68</v>
      </c>
    </row>
    <row r="15" spans="2:15" ht="30">
      <c r="B15" s="230" t="s">
        <v>69</v>
      </c>
      <c r="C15" s="230"/>
      <c r="D15" s="230" t="s">
        <v>3</v>
      </c>
      <c r="E15" s="230"/>
      <c r="F15" s="230"/>
      <c r="G15" s="160" t="s">
        <v>70</v>
      </c>
      <c r="H15" s="160" t="s">
        <v>71</v>
      </c>
      <c r="I15" s="160" t="s">
        <v>72</v>
      </c>
      <c r="J15" s="160" t="s">
        <v>73</v>
      </c>
      <c r="K15" s="160" t="s">
        <v>74</v>
      </c>
      <c r="L15" s="12" t="s">
        <v>75</v>
      </c>
      <c r="M15" s="28" t="s">
        <v>76</v>
      </c>
      <c r="N15" s="8"/>
      <c r="O15" s="8"/>
    </row>
    <row r="16" spans="2:15" ht="13.9" customHeight="1">
      <c r="B16" s="231" t="s">
        <v>77</v>
      </c>
      <c r="C16" s="231"/>
      <c r="D16" s="231" t="s">
        <v>78</v>
      </c>
      <c r="E16" s="231"/>
      <c r="F16" s="231"/>
      <c r="G16" s="161" t="s">
        <v>79</v>
      </c>
      <c r="H16" s="161" t="s">
        <v>80</v>
      </c>
      <c r="I16" s="161" t="s">
        <v>81</v>
      </c>
      <c r="J16" s="161" t="s">
        <v>82</v>
      </c>
      <c r="K16" s="161" t="s">
        <v>83</v>
      </c>
      <c r="L16" s="161" t="s">
        <v>84</v>
      </c>
      <c r="M16" s="29" t="s">
        <v>85</v>
      </c>
    </row>
    <row r="17" spans="2:13" ht="36" customHeight="1">
      <c r="B17" s="73">
        <v>1</v>
      </c>
      <c r="C17" s="34" t="s">
        <v>11</v>
      </c>
      <c r="D17" s="203" t="s">
        <v>12</v>
      </c>
      <c r="E17" s="203"/>
      <c r="F17" s="40" t="s">
        <v>13</v>
      </c>
      <c r="G17" s="73" t="s">
        <v>86</v>
      </c>
      <c r="H17" s="142"/>
      <c r="I17" s="92">
        <v>7.4999999999999997E-2</v>
      </c>
      <c r="J17" s="73"/>
      <c r="K17" s="73"/>
      <c r="L17" s="73"/>
      <c r="M17" s="35" t="s">
        <v>87</v>
      </c>
    </row>
    <row r="18" spans="2:13" ht="33.75" customHeight="1">
      <c r="B18" s="204">
        <v>2</v>
      </c>
      <c r="C18" s="206" t="s">
        <v>16</v>
      </c>
      <c r="D18" s="203" t="s">
        <v>17</v>
      </c>
      <c r="E18" s="203"/>
      <c r="F18" s="195" t="s">
        <v>18</v>
      </c>
      <c r="G18" s="73" t="s">
        <v>86</v>
      </c>
      <c r="H18" s="142"/>
      <c r="I18" s="26">
        <v>7.4999999999999997E-2</v>
      </c>
      <c r="J18" s="73"/>
      <c r="K18" s="73"/>
      <c r="L18" s="73"/>
      <c r="M18" s="35" t="s">
        <v>88</v>
      </c>
    </row>
    <row r="19" spans="2:13" ht="117" customHeight="1">
      <c r="B19" s="205"/>
      <c r="C19" s="207"/>
      <c r="D19" s="201" t="s">
        <v>20</v>
      </c>
      <c r="E19" s="202"/>
      <c r="F19" s="194" t="s">
        <v>21</v>
      </c>
      <c r="G19" s="73" t="s">
        <v>86</v>
      </c>
      <c r="H19" s="73"/>
      <c r="I19" s="92">
        <v>7.4999999999999997E-2</v>
      </c>
      <c r="J19" s="73"/>
      <c r="K19" s="73"/>
      <c r="L19" s="73"/>
      <c r="M19" s="143" t="s">
        <v>130</v>
      </c>
    </row>
    <row r="20" spans="2:13" ht="37.5" customHeight="1">
      <c r="B20" s="73">
        <v>3</v>
      </c>
      <c r="C20" s="34" t="s">
        <v>22</v>
      </c>
      <c r="D20" s="199" t="s">
        <v>23</v>
      </c>
      <c r="E20" s="199"/>
      <c r="F20" s="38" t="s">
        <v>131</v>
      </c>
      <c r="G20" s="33" t="s">
        <v>90</v>
      </c>
      <c r="H20" s="73" t="s">
        <v>132</v>
      </c>
      <c r="I20" s="26">
        <v>0.05</v>
      </c>
      <c r="J20" s="73"/>
      <c r="K20" s="73"/>
      <c r="L20" s="73"/>
      <c r="M20" s="35" t="s">
        <v>133</v>
      </c>
    </row>
    <row r="21" spans="2:13" ht="41.45" customHeight="1">
      <c r="B21" s="204">
        <v>4</v>
      </c>
      <c r="C21" s="206" t="s">
        <v>25</v>
      </c>
      <c r="D21" s="201" t="s">
        <v>26</v>
      </c>
      <c r="E21" s="202"/>
      <c r="F21" s="38" t="s">
        <v>27</v>
      </c>
      <c r="G21" s="33" t="s">
        <v>90</v>
      </c>
      <c r="H21" s="144">
        <v>7.0000000000000007E-2</v>
      </c>
      <c r="I21" s="92">
        <v>7.4999999999999997E-2</v>
      </c>
      <c r="J21" s="33"/>
      <c r="K21" s="33"/>
      <c r="L21" s="33"/>
      <c r="M21" s="35" t="s">
        <v>93</v>
      </c>
    </row>
    <row r="22" spans="2:13" ht="70.5" customHeight="1">
      <c r="B22" s="205"/>
      <c r="C22" s="207"/>
      <c r="D22" s="201" t="s">
        <v>28</v>
      </c>
      <c r="E22" s="202"/>
      <c r="F22" s="38" t="s">
        <v>29</v>
      </c>
      <c r="G22" s="33" t="s">
        <v>90</v>
      </c>
      <c r="H22" s="144">
        <v>0.09</v>
      </c>
      <c r="I22" s="92">
        <v>7.4999999999999997E-2</v>
      </c>
      <c r="J22" s="33"/>
      <c r="K22" s="33"/>
      <c r="L22" s="33"/>
      <c r="M22" s="35" t="s">
        <v>134</v>
      </c>
    </row>
    <row r="23" spans="2:13" ht="93" customHeight="1">
      <c r="B23" s="73">
        <v>5</v>
      </c>
      <c r="C23" s="74" t="s">
        <v>95</v>
      </c>
      <c r="D23" s="201" t="s">
        <v>31</v>
      </c>
      <c r="E23" s="202"/>
      <c r="F23" s="38" t="s">
        <v>32</v>
      </c>
      <c r="G23" s="39" t="s">
        <v>90</v>
      </c>
      <c r="H23" s="144">
        <v>1</v>
      </c>
      <c r="I23" s="36">
        <v>0.05</v>
      </c>
      <c r="J23" s="33"/>
      <c r="K23" s="33"/>
      <c r="L23" s="33"/>
      <c r="M23" s="143" t="s">
        <v>96</v>
      </c>
    </row>
    <row r="24" spans="2:13" ht="50.25" customHeight="1">
      <c r="B24" s="193">
        <v>6</v>
      </c>
      <c r="C24" s="194" t="s">
        <v>33</v>
      </c>
      <c r="D24" s="240" t="s">
        <v>34</v>
      </c>
      <c r="E24" s="241"/>
      <c r="F24" s="85" t="s">
        <v>135</v>
      </c>
      <c r="G24" s="73" t="s">
        <v>86</v>
      </c>
      <c r="H24" s="144"/>
      <c r="I24" s="92">
        <v>0.05</v>
      </c>
      <c r="J24" s="33"/>
      <c r="K24" s="33"/>
      <c r="L24" s="33"/>
      <c r="M24" s="37" t="s">
        <v>136</v>
      </c>
    </row>
    <row r="25" spans="2:13" ht="30">
      <c r="B25" s="145">
        <v>7</v>
      </c>
      <c r="C25" s="146" t="s">
        <v>36</v>
      </c>
      <c r="D25" s="240" t="s">
        <v>37</v>
      </c>
      <c r="E25" s="241"/>
      <c r="F25" s="85" t="s">
        <v>38</v>
      </c>
      <c r="G25" s="193" t="s">
        <v>86</v>
      </c>
      <c r="H25" s="147"/>
      <c r="I25" s="92">
        <v>7.4999999999999997E-2</v>
      </c>
      <c r="J25" s="33"/>
      <c r="K25" s="33"/>
      <c r="L25" s="33"/>
      <c r="M25" s="37" t="s">
        <v>98</v>
      </c>
    </row>
    <row r="26" spans="2:13" ht="51" customHeight="1">
      <c r="B26" s="118">
        <v>8</v>
      </c>
      <c r="C26" s="85" t="s">
        <v>99</v>
      </c>
      <c r="D26" s="240" t="s">
        <v>40</v>
      </c>
      <c r="E26" s="241"/>
      <c r="F26" s="79" t="s">
        <v>41</v>
      </c>
      <c r="G26" s="193" t="s">
        <v>90</v>
      </c>
      <c r="H26" s="148">
        <v>0.55559999999999998</v>
      </c>
      <c r="I26" s="92">
        <v>0.05</v>
      </c>
      <c r="J26" s="73"/>
      <c r="K26" s="73"/>
      <c r="L26" s="73"/>
      <c r="M26" s="37" t="s">
        <v>100</v>
      </c>
    </row>
    <row r="27" spans="2:13" ht="50.25" customHeight="1">
      <c r="B27" s="118">
        <v>9</v>
      </c>
      <c r="C27" s="85" t="s">
        <v>42</v>
      </c>
      <c r="D27" s="240" t="s">
        <v>43</v>
      </c>
      <c r="E27" s="241"/>
      <c r="F27" s="85" t="s">
        <v>101</v>
      </c>
      <c r="G27" s="193" t="s">
        <v>102</v>
      </c>
      <c r="H27" s="149" t="s">
        <v>103</v>
      </c>
      <c r="I27" s="92">
        <v>0.05</v>
      </c>
      <c r="J27" s="73"/>
      <c r="K27" s="73"/>
      <c r="L27" s="73"/>
      <c r="M27" s="35" t="s">
        <v>137</v>
      </c>
    </row>
    <row r="28" spans="2:13" ht="137.25" customHeight="1">
      <c r="B28" s="118">
        <v>10</v>
      </c>
      <c r="C28" s="84" t="s">
        <v>45</v>
      </c>
      <c r="D28" s="240" t="s">
        <v>46</v>
      </c>
      <c r="E28" s="241"/>
      <c r="F28" s="85" t="s">
        <v>138</v>
      </c>
      <c r="G28" s="150" t="s">
        <v>139</v>
      </c>
      <c r="H28" s="118">
        <v>0</v>
      </c>
      <c r="I28" s="92">
        <v>0.05</v>
      </c>
      <c r="J28" s="33"/>
      <c r="K28" s="33"/>
      <c r="L28" s="33"/>
      <c r="M28" s="37" t="s">
        <v>140</v>
      </c>
    </row>
    <row r="29" spans="2:13" ht="137.25" customHeight="1">
      <c r="B29" s="151">
        <v>11</v>
      </c>
      <c r="C29" s="50" t="s">
        <v>51</v>
      </c>
      <c r="D29" s="197" t="s">
        <v>49</v>
      </c>
      <c r="E29" s="198"/>
      <c r="F29" s="51" t="s">
        <v>53</v>
      </c>
      <c r="G29" s="193" t="s">
        <v>90</v>
      </c>
      <c r="H29" s="152">
        <v>1</v>
      </c>
      <c r="I29" s="92">
        <v>0.05</v>
      </c>
      <c r="J29" s="73"/>
      <c r="K29" s="73"/>
      <c r="L29" s="73"/>
      <c r="M29" s="153" t="s">
        <v>141</v>
      </c>
    </row>
    <row r="30" spans="2:13" ht="25.15" customHeight="1">
      <c r="B30" s="222" t="s">
        <v>113</v>
      </c>
      <c r="C30" s="222"/>
      <c r="D30" s="222"/>
      <c r="E30" s="222"/>
      <c r="F30" s="222"/>
      <c r="G30" s="222"/>
      <c r="H30" s="222"/>
      <c r="I30" s="49">
        <f>SUM(I17:I29)</f>
        <v>0.80000000000000016</v>
      </c>
      <c r="J30" s="227"/>
      <c r="K30" s="227"/>
      <c r="L30" s="21">
        <f>SUM(L17:L28)</f>
        <v>0</v>
      </c>
      <c r="M30" s="22"/>
    </row>
    <row r="31" spans="2:13" ht="15" customHeight="1">
      <c r="B31" s="9"/>
      <c r="E31" s="10"/>
      <c r="F31" s="20">
        <f>COUNTA(F17:F28)</f>
        <v>12</v>
      </c>
    </row>
    <row r="32" spans="2:13" ht="15" customHeight="1">
      <c r="B32" s="9"/>
      <c r="E32" s="10"/>
    </row>
    <row r="33" spans="2:13" ht="15" customHeight="1">
      <c r="B33" s="15" t="s">
        <v>114</v>
      </c>
      <c r="E33" s="10"/>
    </row>
    <row r="34" spans="2:13" ht="49.9" customHeight="1">
      <c r="B34" s="228" t="s">
        <v>115</v>
      </c>
      <c r="C34" s="229"/>
      <c r="D34" s="229" t="s">
        <v>3</v>
      </c>
      <c r="E34" s="229"/>
      <c r="F34" s="229"/>
      <c r="G34" s="158" t="s">
        <v>70</v>
      </c>
      <c r="H34" s="158" t="s">
        <v>71</v>
      </c>
      <c r="I34" s="158" t="s">
        <v>72</v>
      </c>
      <c r="J34" s="158" t="s">
        <v>73</v>
      </c>
      <c r="K34" s="158" t="s">
        <v>74</v>
      </c>
      <c r="L34" s="157" t="s">
        <v>116</v>
      </c>
      <c r="M34" s="157" t="s">
        <v>117</v>
      </c>
    </row>
    <row r="35" spans="2:13" s="13" customFormat="1" ht="13.9" customHeight="1">
      <c r="B35" s="223" t="s">
        <v>77</v>
      </c>
      <c r="C35" s="223"/>
      <c r="D35" s="223" t="s">
        <v>78</v>
      </c>
      <c r="E35" s="223"/>
      <c r="F35" s="223"/>
      <c r="G35" s="159" t="s">
        <v>79</v>
      </c>
      <c r="H35" s="159" t="s">
        <v>80</v>
      </c>
      <c r="I35" s="159" t="s">
        <v>81</v>
      </c>
      <c r="J35" s="159" t="s">
        <v>82</v>
      </c>
      <c r="K35" s="159" t="s">
        <v>83</v>
      </c>
      <c r="L35" s="159" t="s">
        <v>84</v>
      </c>
      <c r="M35" s="159" t="s">
        <v>85</v>
      </c>
    </row>
    <row r="36" spans="2:13" ht="33" customHeight="1">
      <c r="B36" s="41">
        <v>12</v>
      </c>
      <c r="C36" s="50" t="s">
        <v>142</v>
      </c>
      <c r="D36" s="197" t="s">
        <v>52</v>
      </c>
      <c r="E36" s="198"/>
      <c r="F36" s="88" t="s">
        <v>143</v>
      </c>
      <c r="G36" s="43" t="s">
        <v>105</v>
      </c>
      <c r="H36" s="73"/>
      <c r="I36" s="26">
        <v>7.4999999999999997E-2</v>
      </c>
      <c r="J36" s="73"/>
      <c r="K36" s="73"/>
      <c r="L36" s="73"/>
      <c r="M36" s="48" t="s">
        <v>144</v>
      </c>
    </row>
    <row r="37" spans="2:13" ht="66.75" customHeight="1">
      <c r="B37" s="41">
        <v>13</v>
      </c>
      <c r="C37" s="50" t="s">
        <v>145</v>
      </c>
      <c r="D37" s="197" t="s">
        <v>55</v>
      </c>
      <c r="E37" s="198"/>
      <c r="F37" s="51" t="s">
        <v>146</v>
      </c>
      <c r="G37" s="43" t="s">
        <v>105</v>
      </c>
      <c r="H37" s="73"/>
      <c r="I37" s="26">
        <v>7.4999999999999997E-2</v>
      </c>
      <c r="J37" s="73"/>
      <c r="K37" s="73"/>
      <c r="L37" s="73"/>
      <c r="M37" s="51" t="s">
        <v>147</v>
      </c>
    </row>
    <row r="38" spans="2:13" ht="25.15" customHeight="1">
      <c r="B38" s="226" t="s">
        <v>113</v>
      </c>
      <c r="C38" s="226"/>
      <c r="D38" s="226"/>
      <c r="E38" s="226"/>
      <c r="F38" s="226"/>
      <c r="G38" s="226"/>
      <c r="H38" s="226"/>
      <c r="I38" s="52">
        <f>SUM(I36:I37)</f>
        <v>0.15</v>
      </c>
      <c r="J38" s="216"/>
      <c r="K38" s="216"/>
      <c r="L38" s="24">
        <f>SUM(L36:L36)</f>
        <v>0</v>
      </c>
      <c r="M38" s="53"/>
    </row>
    <row r="39" spans="2:13" ht="15" customHeight="1">
      <c r="E39" s="10"/>
      <c r="F39" s="31">
        <f>COUNTA(F36:F37)</f>
        <v>2</v>
      </c>
    </row>
    <row r="40" spans="2:13" ht="15" customHeight="1">
      <c r="E40" s="10"/>
    </row>
    <row r="41" spans="2:13" ht="15" customHeight="1">
      <c r="B41" s="14" t="s">
        <v>118</v>
      </c>
      <c r="E41" s="10"/>
    </row>
    <row r="42" spans="2:13" ht="49.9" customHeight="1">
      <c r="B42" s="220" t="s">
        <v>119</v>
      </c>
      <c r="C42" s="221"/>
      <c r="D42" s="221" t="s">
        <v>3</v>
      </c>
      <c r="E42" s="221"/>
      <c r="F42" s="221"/>
      <c r="G42" s="155" t="s">
        <v>70</v>
      </c>
      <c r="H42" s="155" t="s">
        <v>71</v>
      </c>
      <c r="I42" s="155" t="s">
        <v>72</v>
      </c>
      <c r="J42" s="155" t="s">
        <v>73</v>
      </c>
      <c r="K42" s="155" t="s">
        <v>74</v>
      </c>
      <c r="L42" s="154" t="s">
        <v>120</v>
      </c>
      <c r="M42" s="154" t="s">
        <v>117</v>
      </c>
    </row>
    <row r="43" spans="2:13" ht="13.9" customHeight="1">
      <c r="B43" s="217" t="s">
        <v>77</v>
      </c>
      <c r="C43" s="217"/>
      <c r="D43" s="217" t="s">
        <v>78</v>
      </c>
      <c r="E43" s="217"/>
      <c r="F43" s="217"/>
      <c r="G43" s="156" t="s">
        <v>79</v>
      </c>
      <c r="H43" s="156" t="s">
        <v>80</v>
      </c>
      <c r="I43" s="156" t="s">
        <v>81</v>
      </c>
      <c r="J43" s="156" t="s">
        <v>82</v>
      </c>
      <c r="K43" s="156" t="s">
        <v>83</v>
      </c>
      <c r="L43" s="156" t="s">
        <v>84</v>
      </c>
      <c r="M43" s="156" t="s">
        <v>85</v>
      </c>
    </row>
    <row r="44" spans="2:13" ht="49.9" customHeight="1">
      <c r="B44" s="73"/>
      <c r="C44" s="195"/>
      <c r="D44" s="203"/>
      <c r="E44" s="203"/>
      <c r="F44" s="74"/>
      <c r="G44" s="73"/>
      <c r="H44" s="73"/>
      <c r="I44" s="26">
        <v>0.05</v>
      </c>
      <c r="J44" s="73"/>
      <c r="K44" s="73"/>
      <c r="L44" s="73"/>
      <c r="M44" s="27"/>
    </row>
    <row r="45" spans="2:13" ht="25.15" customHeight="1">
      <c r="B45" s="218" t="s">
        <v>113</v>
      </c>
      <c r="C45" s="218"/>
      <c r="D45" s="218"/>
      <c r="E45" s="218"/>
      <c r="F45" s="218"/>
      <c r="G45" s="218"/>
      <c r="H45" s="218"/>
      <c r="I45" s="23">
        <f>SUM(I44:I44)</f>
        <v>0.05</v>
      </c>
      <c r="J45" s="219"/>
      <c r="K45" s="219"/>
      <c r="L45" s="24">
        <f>SUM(L44:L44)</f>
        <v>0</v>
      </c>
      <c r="M45" s="25"/>
    </row>
    <row r="46" spans="2:13">
      <c r="E46" s="10"/>
    </row>
    <row r="47" spans="2:13">
      <c r="E47" s="10"/>
    </row>
    <row r="48" spans="2:13">
      <c r="E48" s="10"/>
      <c r="I48" s="30">
        <f>SUM(I45,I38,I30)</f>
        <v>1.0000000000000002</v>
      </c>
    </row>
    <row r="49" spans="5:5">
      <c r="E49" s="10"/>
    </row>
    <row r="50" spans="5:5">
      <c r="E50" s="10"/>
    </row>
    <row r="51" spans="5:5">
      <c r="E51" s="10"/>
    </row>
    <row r="52" spans="5:5">
      <c r="E52" s="10"/>
    </row>
    <row r="53" spans="5:5">
      <c r="E53" s="10"/>
    </row>
    <row r="54" spans="5:5">
      <c r="E54" s="10"/>
    </row>
    <row r="55" spans="5:5">
      <c r="E55" s="10"/>
    </row>
    <row r="56" spans="5:5">
      <c r="E56" s="10"/>
    </row>
    <row r="57" spans="5:5">
      <c r="E57" s="10"/>
    </row>
    <row r="58" spans="5:5">
      <c r="E58" s="10"/>
    </row>
    <row r="59" spans="5:5">
      <c r="E59" s="10"/>
    </row>
    <row r="60" spans="5:5">
      <c r="E60" s="10"/>
    </row>
    <row r="61" spans="5:5">
      <c r="E61" s="10"/>
    </row>
    <row r="62" spans="5:5">
      <c r="E62" s="10"/>
    </row>
    <row r="63" spans="5:5">
      <c r="E63" s="10"/>
    </row>
    <row r="64" spans="5:5">
      <c r="E64" s="10"/>
    </row>
    <row r="65" spans="5:5">
      <c r="E65" s="10"/>
    </row>
    <row r="66" spans="5:5">
      <c r="E66" s="10"/>
    </row>
    <row r="67" spans="5:5">
      <c r="E67" s="10"/>
    </row>
    <row r="68" spans="5:5">
      <c r="E68" s="10"/>
    </row>
    <row r="69" spans="5:5">
      <c r="E69" s="10"/>
    </row>
    <row r="70" spans="5:5">
      <c r="E70" s="10"/>
    </row>
    <row r="71" spans="5:5">
      <c r="E71" s="10"/>
    </row>
    <row r="72" spans="5:5">
      <c r="E72" s="10"/>
    </row>
    <row r="73" spans="5:5">
      <c r="E73" s="10"/>
    </row>
    <row r="74" spans="5:5">
      <c r="E74" s="10"/>
    </row>
    <row r="75" spans="5:5">
      <c r="E75" s="10"/>
    </row>
    <row r="76" spans="5:5">
      <c r="E76" s="10"/>
    </row>
    <row r="77" spans="5:5">
      <c r="E77" s="10"/>
    </row>
    <row r="78" spans="5:5">
      <c r="E78" s="10"/>
    </row>
    <row r="79" spans="5:5">
      <c r="E79" s="10"/>
    </row>
    <row r="80" spans="5:5">
      <c r="E80" s="10"/>
    </row>
    <row r="81" spans="5:5">
      <c r="E81" s="10"/>
    </row>
    <row r="82" spans="5:5">
      <c r="E82" s="10"/>
    </row>
    <row r="83" spans="5:5">
      <c r="E83" s="10"/>
    </row>
    <row r="84" spans="5:5">
      <c r="E84" s="10"/>
    </row>
    <row r="85" spans="5:5">
      <c r="E85" s="10"/>
    </row>
    <row r="86" spans="5:5">
      <c r="E86" s="10"/>
    </row>
    <row r="87" spans="5:5">
      <c r="E87" s="10"/>
    </row>
  </sheetData>
  <mergeCells count="44">
    <mergeCell ref="B18:B19"/>
    <mergeCell ref="C18:C19"/>
    <mergeCell ref="D18:E18"/>
    <mergeCell ref="D19:E19"/>
    <mergeCell ref="B6:C6"/>
    <mergeCell ref="B7:C7"/>
    <mergeCell ref="B8:C8"/>
    <mergeCell ref="B9:C9"/>
    <mergeCell ref="B10:C10"/>
    <mergeCell ref="B11:C11"/>
    <mergeCell ref="B15:C15"/>
    <mergeCell ref="D15:F15"/>
    <mergeCell ref="B16:C16"/>
    <mergeCell ref="D16:F16"/>
    <mergeCell ref="D17:E17"/>
    <mergeCell ref="D29:E29"/>
    <mergeCell ref="D20:E20"/>
    <mergeCell ref="B21:B22"/>
    <mergeCell ref="C21:C22"/>
    <mergeCell ref="D21:E21"/>
    <mergeCell ref="D22:E22"/>
    <mergeCell ref="D23:E23"/>
    <mergeCell ref="D24:E24"/>
    <mergeCell ref="D25:E25"/>
    <mergeCell ref="D26:E26"/>
    <mergeCell ref="D27:E27"/>
    <mergeCell ref="D28:E28"/>
    <mergeCell ref="B30:H30"/>
    <mergeCell ref="J30:K30"/>
    <mergeCell ref="B34:C34"/>
    <mergeCell ref="D34:F34"/>
    <mergeCell ref="B35:C35"/>
    <mergeCell ref="D35:F35"/>
    <mergeCell ref="D36:E36"/>
    <mergeCell ref="D37:E37"/>
    <mergeCell ref="B38:H38"/>
    <mergeCell ref="J38:K38"/>
    <mergeCell ref="B42:C42"/>
    <mergeCell ref="D42:F42"/>
    <mergeCell ref="B43:C43"/>
    <mergeCell ref="D43:F43"/>
    <mergeCell ref="D44:E44"/>
    <mergeCell ref="B45:H45"/>
    <mergeCell ref="J45:K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R22"/>
  <sheetViews>
    <sheetView showGridLines="0" zoomScale="85" zoomScaleNormal="85" workbookViewId="0">
      <selection activeCell="B3" sqref="B3"/>
    </sheetView>
  </sheetViews>
  <sheetFormatPr defaultRowHeight="15"/>
  <cols>
    <col min="2" max="2" width="4.7109375" customWidth="1"/>
    <col min="3" max="3" width="42.7109375" customWidth="1"/>
    <col min="4" max="4" width="2.7109375" customWidth="1"/>
    <col min="5" max="5" width="3.7109375" customWidth="1"/>
    <col min="6" max="6" width="60.140625" customWidth="1"/>
    <col min="7" max="7" width="20.140625" customWidth="1"/>
    <col min="8" max="8" width="15.28515625" customWidth="1"/>
    <col min="9" max="9" width="13.28515625" customWidth="1"/>
  </cols>
  <sheetData>
    <row r="2" spans="2:18" ht="18.75">
      <c r="B2" s="2" t="s">
        <v>0</v>
      </c>
    </row>
    <row r="3" spans="2:18" ht="18.75">
      <c r="B3" s="1" t="s">
        <v>148</v>
      </c>
    </row>
    <row r="6" spans="2:18" ht="25.15" customHeight="1">
      <c r="B6" s="210" t="s">
        <v>2</v>
      </c>
      <c r="C6" s="210"/>
      <c r="D6" s="210" t="s">
        <v>3</v>
      </c>
      <c r="E6" s="210"/>
      <c r="F6" s="210"/>
      <c r="G6" s="213" t="s">
        <v>149</v>
      </c>
      <c r="H6" s="215"/>
      <c r="I6" s="233" t="s">
        <v>7</v>
      </c>
      <c r="P6" s="3"/>
      <c r="Q6" s="3"/>
      <c r="R6" s="3"/>
    </row>
    <row r="7" spans="2:18" ht="46.5" customHeight="1">
      <c r="B7" s="211"/>
      <c r="C7" s="211"/>
      <c r="D7" s="211"/>
      <c r="E7" s="211"/>
      <c r="F7" s="211"/>
      <c r="G7" s="4" t="s">
        <v>150</v>
      </c>
      <c r="H7" s="4" t="s">
        <v>151</v>
      </c>
      <c r="I7" s="234"/>
    </row>
    <row r="8" spans="2:18" ht="24.75" customHeight="1">
      <c r="B8" s="189">
        <v>1</v>
      </c>
      <c r="C8" s="191" t="s">
        <v>11</v>
      </c>
      <c r="D8" s="244" t="s">
        <v>12</v>
      </c>
      <c r="E8" s="245"/>
      <c r="F8" s="123" t="s">
        <v>13</v>
      </c>
      <c r="G8" s="122"/>
      <c r="H8" s="122"/>
      <c r="I8" s="120" t="s">
        <v>19</v>
      </c>
    </row>
    <row r="9" spans="2:18" ht="23.25" customHeight="1">
      <c r="B9" s="251">
        <v>2</v>
      </c>
      <c r="C9" s="253" t="s">
        <v>16</v>
      </c>
      <c r="D9" s="244" t="s">
        <v>17</v>
      </c>
      <c r="E9" s="245"/>
      <c r="F9" s="124" t="s">
        <v>152</v>
      </c>
      <c r="G9" s="120"/>
      <c r="H9" s="121"/>
      <c r="I9" s="120" t="s">
        <v>19</v>
      </c>
    </row>
    <row r="10" spans="2:18" ht="21" customHeight="1">
      <c r="B10" s="252"/>
      <c r="C10" s="254"/>
      <c r="D10" s="244" t="s">
        <v>20</v>
      </c>
      <c r="E10" s="245"/>
      <c r="F10" s="123" t="s">
        <v>21</v>
      </c>
      <c r="G10" s="122"/>
      <c r="H10" s="122"/>
      <c r="I10" s="120" t="s">
        <v>19</v>
      </c>
    </row>
    <row r="11" spans="2:18" ht="21" customHeight="1">
      <c r="B11" s="189">
        <v>3</v>
      </c>
      <c r="C11" s="88" t="s">
        <v>22</v>
      </c>
      <c r="D11" s="244" t="s">
        <v>23</v>
      </c>
      <c r="E11" s="245"/>
      <c r="F11" s="124" t="s">
        <v>131</v>
      </c>
      <c r="G11" s="122"/>
      <c r="H11" s="122"/>
      <c r="I11" s="120" t="s">
        <v>19</v>
      </c>
    </row>
    <row r="12" spans="2:18" ht="18.75" customHeight="1">
      <c r="B12" s="251">
        <v>4</v>
      </c>
      <c r="C12" s="255" t="s">
        <v>153</v>
      </c>
      <c r="D12" s="246" t="s">
        <v>26</v>
      </c>
      <c r="E12" s="246"/>
      <c r="F12" s="123" t="s">
        <v>27</v>
      </c>
      <c r="G12" s="120" t="s">
        <v>19</v>
      </c>
      <c r="H12" s="120"/>
      <c r="I12" s="120"/>
    </row>
    <row r="13" spans="2:18" ht="19.5" customHeight="1">
      <c r="B13" s="252"/>
      <c r="C13" s="256"/>
      <c r="D13" s="244" t="s">
        <v>28</v>
      </c>
      <c r="E13" s="245"/>
      <c r="F13" s="123" t="s">
        <v>29</v>
      </c>
      <c r="G13" s="120"/>
      <c r="H13" s="120" t="s">
        <v>19</v>
      </c>
      <c r="I13" s="120"/>
    </row>
    <row r="14" spans="2:18" ht="19.5" customHeight="1">
      <c r="B14" s="189">
        <v>5</v>
      </c>
      <c r="C14" s="191" t="s">
        <v>95</v>
      </c>
      <c r="D14" s="244" t="s">
        <v>31</v>
      </c>
      <c r="E14" s="245"/>
      <c r="F14" s="123" t="s">
        <v>32</v>
      </c>
      <c r="G14" s="120"/>
      <c r="H14" s="120" t="s">
        <v>19</v>
      </c>
      <c r="I14" s="120"/>
    </row>
    <row r="15" spans="2:18" ht="33.75" customHeight="1">
      <c r="B15" s="189">
        <v>6</v>
      </c>
      <c r="C15" s="88" t="s">
        <v>33</v>
      </c>
      <c r="D15" s="244" t="s">
        <v>34</v>
      </c>
      <c r="E15" s="245"/>
      <c r="F15" s="124" t="s">
        <v>135</v>
      </c>
      <c r="G15" s="120" t="s">
        <v>19</v>
      </c>
      <c r="H15" s="121"/>
      <c r="I15" s="120"/>
    </row>
    <row r="16" spans="2:18" ht="30">
      <c r="B16" s="125">
        <v>7</v>
      </c>
      <c r="C16" s="124" t="s">
        <v>36</v>
      </c>
      <c r="D16" s="246" t="s">
        <v>37</v>
      </c>
      <c r="E16" s="246"/>
      <c r="F16" s="124" t="s">
        <v>38</v>
      </c>
      <c r="G16" s="120" t="s">
        <v>19</v>
      </c>
      <c r="H16" s="122"/>
      <c r="I16" s="120"/>
    </row>
    <row r="17" spans="2:9" ht="32.25" customHeight="1">
      <c r="B17" s="125">
        <v>8</v>
      </c>
      <c r="C17" s="124" t="s">
        <v>39</v>
      </c>
      <c r="D17" s="247" t="s">
        <v>40</v>
      </c>
      <c r="E17" s="247"/>
      <c r="F17" s="119" t="s">
        <v>41</v>
      </c>
      <c r="G17" s="120"/>
      <c r="H17" s="120" t="s">
        <v>19</v>
      </c>
      <c r="I17" s="120"/>
    </row>
    <row r="18" spans="2:9" ht="32.25" customHeight="1">
      <c r="B18" s="125">
        <v>9</v>
      </c>
      <c r="C18" s="124" t="s">
        <v>42</v>
      </c>
      <c r="D18" s="244" t="s">
        <v>43</v>
      </c>
      <c r="E18" s="245"/>
      <c r="F18" s="124" t="s">
        <v>101</v>
      </c>
      <c r="G18" s="126" t="s">
        <v>15</v>
      </c>
      <c r="H18" s="126" t="s">
        <v>15</v>
      </c>
      <c r="I18" s="127"/>
    </row>
    <row r="19" spans="2:9" ht="45">
      <c r="B19" s="188">
        <v>10</v>
      </c>
      <c r="C19" s="190" t="s">
        <v>45</v>
      </c>
      <c r="D19" s="248" t="s">
        <v>46</v>
      </c>
      <c r="E19" s="249"/>
      <c r="F19" s="128" t="s">
        <v>154</v>
      </c>
      <c r="G19" s="126" t="s">
        <v>15</v>
      </c>
      <c r="H19" s="126" t="s">
        <v>15</v>
      </c>
      <c r="I19" s="126"/>
    </row>
    <row r="20" spans="2:9" ht="30">
      <c r="B20" s="129">
        <v>11</v>
      </c>
      <c r="C20" s="130" t="s">
        <v>51</v>
      </c>
      <c r="D20" s="250" t="s">
        <v>49</v>
      </c>
      <c r="E20" s="250"/>
      <c r="F20" s="131" t="s">
        <v>53</v>
      </c>
      <c r="G20" s="132" t="s">
        <v>15</v>
      </c>
      <c r="H20" s="132" t="s">
        <v>15</v>
      </c>
      <c r="I20" s="133"/>
    </row>
    <row r="21" spans="2:9" ht="30">
      <c r="B21" s="129">
        <v>12</v>
      </c>
      <c r="C21" s="134" t="s">
        <v>142</v>
      </c>
      <c r="D21" s="242" t="s">
        <v>52</v>
      </c>
      <c r="E21" s="243"/>
      <c r="F21" s="135" t="s">
        <v>143</v>
      </c>
      <c r="G21" s="120"/>
      <c r="H21" s="132"/>
      <c r="I21" s="120" t="s">
        <v>19</v>
      </c>
    </row>
    <row r="22" spans="2:9" ht="30">
      <c r="B22" s="129">
        <v>13</v>
      </c>
      <c r="C22" s="134" t="s">
        <v>145</v>
      </c>
      <c r="D22" s="242" t="s">
        <v>55</v>
      </c>
      <c r="E22" s="243"/>
      <c r="F22" s="136" t="s">
        <v>146</v>
      </c>
      <c r="G22" s="132"/>
      <c r="H22" s="120" t="s">
        <v>19</v>
      </c>
      <c r="I22" s="120"/>
    </row>
  </sheetData>
  <mergeCells count="23">
    <mergeCell ref="D14:E14"/>
    <mergeCell ref="B6:C7"/>
    <mergeCell ref="D6:F7"/>
    <mergeCell ref="G6:H6"/>
    <mergeCell ref="I6:I7"/>
    <mergeCell ref="D8:E8"/>
    <mergeCell ref="B9:B10"/>
    <mergeCell ref="C9:C10"/>
    <mergeCell ref="D9:E9"/>
    <mergeCell ref="D10:E10"/>
    <mergeCell ref="D11:E11"/>
    <mergeCell ref="B12:B13"/>
    <mergeCell ref="C12:C13"/>
    <mergeCell ref="D12:E12"/>
    <mergeCell ref="D13:E13"/>
    <mergeCell ref="D21:E21"/>
    <mergeCell ref="D22:E22"/>
    <mergeCell ref="D15:E15"/>
    <mergeCell ref="D16:E16"/>
    <mergeCell ref="D17:E17"/>
    <mergeCell ref="D18:E18"/>
    <mergeCell ref="D19:E19"/>
    <mergeCell ref="D20:E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84"/>
  <sheetViews>
    <sheetView showGridLines="0" topLeftCell="A33" zoomScale="80" zoomScaleNormal="80" workbookViewId="0">
      <selection activeCell="E11" sqref="E11"/>
    </sheetView>
  </sheetViews>
  <sheetFormatPr defaultRowHeight="15"/>
  <cols>
    <col min="2" max="2" width="5.7109375" customWidth="1"/>
    <col min="3" max="3" width="36.7109375" style="11" customWidth="1"/>
    <col min="4" max="4" width="2.7109375" style="11" customWidth="1"/>
    <col min="5" max="5" width="3.7109375" style="9" customWidth="1"/>
    <col min="6" max="6" width="30.7109375" customWidth="1"/>
    <col min="7" max="7" width="15.7109375" customWidth="1"/>
    <col min="8" max="8" width="20.710937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row r="2" spans="2:15" ht="15" customHeight="1">
      <c r="B2" s="1" t="s">
        <v>57</v>
      </c>
    </row>
    <row r="3" spans="2:15" ht="15" customHeight="1">
      <c r="B3" s="1" t="s">
        <v>58</v>
      </c>
    </row>
    <row r="4" spans="2:15" ht="15" customHeight="1"/>
    <row r="5" spans="2:15" ht="15" customHeight="1"/>
    <row r="6" spans="2:15" ht="15" customHeight="1">
      <c r="B6" s="232" t="s">
        <v>59</v>
      </c>
      <c r="C6" s="232"/>
      <c r="D6" s="17" t="s">
        <v>60</v>
      </c>
      <c r="E6" s="18"/>
      <c r="F6" s="19"/>
    </row>
    <row r="7" spans="2:15" ht="15" customHeight="1">
      <c r="B7" s="232" t="s">
        <v>61</v>
      </c>
      <c r="C7" s="232"/>
      <c r="D7" s="17" t="s">
        <v>60</v>
      </c>
      <c r="E7" s="18"/>
      <c r="F7" s="19"/>
    </row>
    <row r="8" spans="2:15" ht="15" customHeight="1">
      <c r="B8" s="232" t="s">
        <v>62</v>
      </c>
      <c r="C8" s="232"/>
      <c r="D8" s="17" t="s">
        <v>60</v>
      </c>
      <c r="E8" s="18"/>
      <c r="F8" s="19"/>
    </row>
    <row r="9" spans="2:15" ht="15" customHeight="1">
      <c r="B9" s="232" t="s">
        <v>63</v>
      </c>
      <c r="C9" s="232"/>
      <c r="D9" s="17" t="s">
        <v>60</v>
      </c>
      <c r="E9" s="18"/>
      <c r="F9" s="19"/>
    </row>
    <row r="10" spans="2:15" ht="15" customHeight="1">
      <c r="B10" s="232" t="s">
        <v>64</v>
      </c>
      <c r="C10" s="232"/>
      <c r="D10" s="17" t="s">
        <v>60</v>
      </c>
      <c r="E10" s="18" t="s">
        <v>155</v>
      </c>
      <c r="F10" s="19"/>
    </row>
    <row r="11" spans="2:15" ht="15" customHeight="1">
      <c r="B11" s="232" t="s">
        <v>66</v>
      </c>
      <c r="C11" s="232"/>
      <c r="D11" s="17" t="s">
        <v>60</v>
      </c>
      <c r="E11" s="18" t="s">
        <v>67</v>
      </c>
      <c r="F11" s="19"/>
    </row>
    <row r="12" spans="2:15" ht="15" customHeight="1">
      <c r="D12" s="9"/>
    </row>
    <row r="13" spans="2:15" ht="15" customHeight="1"/>
    <row r="14" spans="2:15" ht="15" customHeight="1">
      <c r="B14" s="16" t="s">
        <v>68</v>
      </c>
    </row>
    <row r="15" spans="2:15" ht="30">
      <c r="B15" s="230" t="s">
        <v>69</v>
      </c>
      <c r="C15" s="230"/>
      <c r="D15" s="230" t="s">
        <v>3</v>
      </c>
      <c r="E15" s="230"/>
      <c r="F15" s="230"/>
      <c r="G15" s="160" t="s">
        <v>70</v>
      </c>
      <c r="H15" s="160" t="s">
        <v>71</v>
      </c>
      <c r="I15" s="160" t="s">
        <v>72</v>
      </c>
      <c r="J15" s="160" t="s">
        <v>73</v>
      </c>
      <c r="K15" s="160" t="s">
        <v>74</v>
      </c>
      <c r="L15" s="12" t="s">
        <v>75</v>
      </c>
      <c r="M15" s="28" t="s">
        <v>76</v>
      </c>
      <c r="N15" s="8"/>
      <c r="O15" s="8"/>
    </row>
    <row r="16" spans="2:15" ht="13.9" customHeight="1">
      <c r="B16" s="231" t="s">
        <v>77</v>
      </c>
      <c r="C16" s="231"/>
      <c r="D16" s="231" t="s">
        <v>78</v>
      </c>
      <c r="E16" s="231"/>
      <c r="F16" s="231"/>
      <c r="G16" s="161" t="s">
        <v>79</v>
      </c>
      <c r="H16" s="161" t="s">
        <v>80</v>
      </c>
      <c r="I16" s="161" t="s">
        <v>81</v>
      </c>
      <c r="J16" s="161" t="s">
        <v>82</v>
      </c>
      <c r="K16" s="161" t="s">
        <v>83</v>
      </c>
      <c r="L16" s="161" t="s">
        <v>84</v>
      </c>
      <c r="M16" s="29" t="s">
        <v>85</v>
      </c>
    </row>
    <row r="17" spans="2:13" ht="30.75" customHeight="1">
      <c r="B17" s="94">
        <v>1</v>
      </c>
      <c r="C17" s="95" t="s">
        <v>156</v>
      </c>
      <c r="D17" s="265" t="s">
        <v>12</v>
      </c>
      <c r="E17" s="266"/>
      <c r="F17" s="38" t="s">
        <v>27</v>
      </c>
      <c r="G17" s="73" t="s">
        <v>86</v>
      </c>
      <c r="H17" s="63"/>
      <c r="I17" s="92">
        <v>0.15</v>
      </c>
      <c r="J17" s="33"/>
      <c r="K17" s="33"/>
      <c r="L17" s="33"/>
      <c r="M17" s="35" t="s">
        <v>93</v>
      </c>
    </row>
    <row r="18" spans="2:13" ht="55.5" customHeight="1">
      <c r="B18" s="73">
        <v>2</v>
      </c>
      <c r="C18" s="74" t="s">
        <v>33</v>
      </c>
      <c r="D18" s="201" t="s">
        <v>17</v>
      </c>
      <c r="E18" s="202"/>
      <c r="F18" s="34" t="s">
        <v>135</v>
      </c>
      <c r="G18" s="73" t="s">
        <v>86</v>
      </c>
      <c r="H18" s="64"/>
      <c r="I18" s="92">
        <v>0.1</v>
      </c>
      <c r="J18" s="33"/>
      <c r="K18" s="33"/>
      <c r="L18" s="33"/>
      <c r="M18" s="37"/>
    </row>
    <row r="19" spans="2:13" ht="30">
      <c r="B19" s="33">
        <v>3</v>
      </c>
      <c r="C19" s="34" t="s">
        <v>36</v>
      </c>
      <c r="D19" s="201" t="s">
        <v>23</v>
      </c>
      <c r="E19" s="202"/>
      <c r="F19" s="34" t="s">
        <v>38</v>
      </c>
      <c r="G19" s="73" t="s">
        <v>86</v>
      </c>
      <c r="H19" s="64"/>
      <c r="I19" s="92">
        <v>0.15</v>
      </c>
      <c r="J19" s="33"/>
      <c r="K19" s="33"/>
      <c r="L19" s="33"/>
      <c r="M19" s="37" t="s">
        <v>98</v>
      </c>
    </row>
    <row r="20" spans="2:13" ht="53.25" customHeight="1">
      <c r="B20" s="33">
        <v>4</v>
      </c>
      <c r="C20" s="34" t="s">
        <v>42</v>
      </c>
      <c r="D20" s="201" t="s">
        <v>26</v>
      </c>
      <c r="E20" s="202"/>
      <c r="F20" s="34" t="s">
        <v>101</v>
      </c>
      <c r="G20" s="73" t="s">
        <v>102</v>
      </c>
      <c r="H20" s="66" t="s">
        <v>103</v>
      </c>
      <c r="I20" s="36">
        <v>0.05</v>
      </c>
      <c r="J20" s="73"/>
      <c r="K20" s="73"/>
      <c r="L20" s="73"/>
      <c r="M20" s="35" t="s">
        <v>157</v>
      </c>
    </row>
    <row r="21" spans="2:13" ht="150" customHeight="1">
      <c r="B21" s="33">
        <v>5</v>
      </c>
      <c r="C21" s="38" t="s">
        <v>45</v>
      </c>
      <c r="D21" s="201" t="s">
        <v>31</v>
      </c>
      <c r="E21" s="202"/>
      <c r="F21" s="34" t="s">
        <v>138</v>
      </c>
      <c r="G21" s="39" t="s">
        <v>139</v>
      </c>
      <c r="H21" s="33">
        <v>0</v>
      </c>
      <c r="I21" s="36">
        <v>0.05</v>
      </c>
      <c r="J21" s="33"/>
      <c r="K21" s="33"/>
      <c r="L21" s="33"/>
      <c r="M21" s="37" t="s">
        <v>140</v>
      </c>
    </row>
    <row r="22" spans="2:13" ht="171.75" customHeight="1">
      <c r="B22" s="67">
        <v>6</v>
      </c>
      <c r="C22" s="68" t="s">
        <v>51</v>
      </c>
      <c r="D22" s="203" t="s">
        <v>34</v>
      </c>
      <c r="E22" s="203"/>
      <c r="F22" s="69" t="s">
        <v>53</v>
      </c>
      <c r="G22" s="73" t="s">
        <v>90</v>
      </c>
      <c r="H22" s="63">
        <v>1</v>
      </c>
      <c r="I22" s="26">
        <v>0.05</v>
      </c>
      <c r="J22" s="73"/>
      <c r="K22" s="73"/>
      <c r="L22" s="73"/>
      <c r="M22" s="48" t="s">
        <v>158</v>
      </c>
    </row>
    <row r="23" spans="2:13" ht="25.15" customHeight="1">
      <c r="B23" s="222" t="s">
        <v>113</v>
      </c>
      <c r="C23" s="222"/>
      <c r="D23" s="222"/>
      <c r="E23" s="222"/>
      <c r="F23" s="222"/>
      <c r="G23" s="222"/>
      <c r="H23" s="222"/>
      <c r="I23" s="49">
        <f>SUM(I17:I22)</f>
        <v>0.55000000000000004</v>
      </c>
      <c r="J23" s="227"/>
      <c r="K23" s="227"/>
      <c r="L23" s="21">
        <f>SUM(L17:L22)</f>
        <v>0</v>
      </c>
      <c r="M23" s="22"/>
    </row>
    <row r="24" spans="2:13" ht="15" customHeight="1">
      <c r="B24" s="9"/>
      <c r="E24" s="10"/>
      <c r="F24" s="20">
        <f>COUNTA(F17:F22)</f>
        <v>6</v>
      </c>
    </row>
    <row r="25" spans="2:13" ht="15" customHeight="1">
      <c r="B25" s="9"/>
      <c r="E25" s="10"/>
    </row>
    <row r="26" spans="2:13" ht="15" customHeight="1">
      <c r="B26" s="15" t="s">
        <v>114</v>
      </c>
      <c r="E26" s="10"/>
    </row>
    <row r="27" spans="2:13" ht="49.9" customHeight="1">
      <c r="B27" s="228" t="s">
        <v>115</v>
      </c>
      <c r="C27" s="229"/>
      <c r="D27" s="229" t="s">
        <v>3</v>
      </c>
      <c r="E27" s="229"/>
      <c r="F27" s="229"/>
      <c r="G27" s="158" t="s">
        <v>70</v>
      </c>
      <c r="H27" s="158" t="s">
        <v>71</v>
      </c>
      <c r="I27" s="158" t="s">
        <v>72</v>
      </c>
      <c r="J27" s="158" t="s">
        <v>73</v>
      </c>
      <c r="K27" s="158" t="s">
        <v>74</v>
      </c>
      <c r="L27" s="157" t="s">
        <v>116</v>
      </c>
      <c r="M27" s="157" t="s">
        <v>117</v>
      </c>
    </row>
    <row r="28" spans="2:13" s="13" customFormat="1" ht="13.9" customHeight="1">
      <c r="B28" s="223" t="s">
        <v>77</v>
      </c>
      <c r="C28" s="223"/>
      <c r="D28" s="223" t="s">
        <v>78</v>
      </c>
      <c r="E28" s="223"/>
      <c r="F28" s="223"/>
      <c r="G28" s="159" t="s">
        <v>79</v>
      </c>
      <c r="H28" s="159" t="s">
        <v>80</v>
      </c>
      <c r="I28" s="159" t="s">
        <v>81</v>
      </c>
      <c r="J28" s="159" t="s">
        <v>82</v>
      </c>
      <c r="K28" s="159" t="s">
        <v>83</v>
      </c>
      <c r="L28" s="159" t="s">
        <v>84</v>
      </c>
      <c r="M28" s="159" t="s">
        <v>85</v>
      </c>
    </row>
    <row r="29" spans="2:13" s="13" customFormat="1" ht="63.75" customHeight="1">
      <c r="B29" s="257">
        <v>7</v>
      </c>
      <c r="C29" s="260" t="s">
        <v>159</v>
      </c>
      <c r="D29" s="263" t="s">
        <v>37</v>
      </c>
      <c r="E29" s="202"/>
      <c r="F29" s="69" t="s">
        <v>160</v>
      </c>
      <c r="G29" s="73" t="s">
        <v>90</v>
      </c>
      <c r="H29" s="54">
        <v>1</v>
      </c>
      <c r="I29" s="26">
        <v>0.1</v>
      </c>
      <c r="J29" s="73"/>
      <c r="K29" s="73"/>
      <c r="L29" s="73"/>
      <c r="M29" s="74" t="s">
        <v>161</v>
      </c>
    </row>
    <row r="30" spans="2:13" s="13" customFormat="1" ht="48.75" customHeight="1">
      <c r="B30" s="258"/>
      <c r="C30" s="261"/>
      <c r="D30" s="201" t="s">
        <v>162</v>
      </c>
      <c r="E30" s="202"/>
      <c r="F30" s="74" t="s">
        <v>163</v>
      </c>
      <c r="G30" s="73" t="s">
        <v>90</v>
      </c>
      <c r="H30" s="54">
        <v>1</v>
      </c>
      <c r="I30" s="26">
        <v>0.05</v>
      </c>
      <c r="J30" s="73"/>
      <c r="K30" s="73"/>
      <c r="L30" s="73"/>
      <c r="M30" s="74" t="s">
        <v>164</v>
      </c>
    </row>
    <row r="31" spans="2:13" s="13" customFormat="1" ht="48.75" customHeight="1">
      <c r="B31" s="258"/>
      <c r="C31" s="261"/>
      <c r="D31" s="201" t="s">
        <v>165</v>
      </c>
      <c r="E31" s="202"/>
      <c r="F31" s="74" t="s">
        <v>166</v>
      </c>
      <c r="G31" s="73" t="s">
        <v>90</v>
      </c>
      <c r="H31" s="54">
        <v>1</v>
      </c>
      <c r="I31" s="26">
        <v>0.05</v>
      </c>
      <c r="J31" s="73"/>
      <c r="K31" s="73"/>
      <c r="L31" s="73"/>
      <c r="M31" s="74" t="s">
        <v>167</v>
      </c>
    </row>
    <row r="32" spans="2:13" s="13" customFormat="1" ht="49.5" customHeight="1">
      <c r="B32" s="259"/>
      <c r="C32" s="262"/>
      <c r="D32" s="201" t="s">
        <v>168</v>
      </c>
      <c r="E32" s="202"/>
      <c r="F32" s="74" t="s">
        <v>169</v>
      </c>
      <c r="G32" s="73" t="s">
        <v>90</v>
      </c>
      <c r="H32" s="54">
        <v>1</v>
      </c>
      <c r="I32" s="26">
        <v>0.05</v>
      </c>
      <c r="J32" s="73"/>
      <c r="K32" s="73"/>
      <c r="L32" s="73"/>
      <c r="M32" s="74" t="s">
        <v>170</v>
      </c>
    </row>
    <row r="33" spans="2:13" ht="60">
      <c r="B33" s="257">
        <v>8</v>
      </c>
      <c r="C33" s="264" t="s">
        <v>171</v>
      </c>
      <c r="D33" s="203" t="s">
        <v>40</v>
      </c>
      <c r="E33" s="203"/>
      <c r="F33" s="69" t="s">
        <v>172</v>
      </c>
      <c r="G33" s="73" t="s">
        <v>90</v>
      </c>
      <c r="H33" s="54">
        <v>1</v>
      </c>
      <c r="I33" s="26">
        <v>7.4999999999999997E-2</v>
      </c>
      <c r="J33" s="73"/>
      <c r="K33" s="73"/>
      <c r="L33" s="73"/>
      <c r="M33" s="69" t="s">
        <v>173</v>
      </c>
    </row>
    <row r="34" spans="2:13" ht="77.25" customHeight="1">
      <c r="B34" s="205"/>
      <c r="C34" s="207"/>
      <c r="D34" s="201" t="s">
        <v>174</v>
      </c>
      <c r="E34" s="202"/>
      <c r="F34" s="69" t="s">
        <v>175</v>
      </c>
      <c r="G34" s="73"/>
      <c r="H34" s="54">
        <v>1</v>
      </c>
      <c r="I34" s="26">
        <v>7.4999999999999997E-2</v>
      </c>
      <c r="J34" s="73"/>
      <c r="K34" s="73"/>
      <c r="L34" s="73"/>
      <c r="M34" s="69" t="s">
        <v>176</v>
      </c>
    </row>
    <row r="35" spans="2:13" ht="25.15" customHeight="1">
      <c r="B35" s="226" t="s">
        <v>113</v>
      </c>
      <c r="C35" s="226"/>
      <c r="D35" s="226"/>
      <c r="E35" s="226"/>
      <c r="F35" s="226"/>
      <c r="G35" s="226"/>
      <c r="H35" s="226"/>
      <c r="I35" s="52">
        <f>SUM(I29:I34)</f>
        <v>0.4</v>
      </c>
      <c r="J35" s="216"/>
      <c r="K35" s="216"/>
      <c r="L35" s="24">
        <f>SUM(L33:L33)</f>
        <v>0</v>
      </c>
      <c r="M35" s="53"/>
    </row>
    <row r="36" spans="2:13" ht="15" customHeight="1">
      <c r="E36" s="10"/>
      <c r="F36" s="31">
        <f>COUNTA(F33:F33)</f>
        <v>1</v>
      </c>
    </row>
    <row r="37" spans="2:13" ht="15" customHeight="1">
      <c r="E37" s="10"/>
    </row>
    <row r="38" spans="2:13" ht="15" customHeight="1">
      <c r="B38" s="14" t="s">
        <v>118</v>
      </c>
      <c r="E38" s="10"/>
    </row>
    <row r="39" spans="2:13" ht="49.9" customHeight="1">
      <c r="B39" s="220" t="s">
        <v>119</v>
      </c>
      <c r="C39" s="221"/>
      <c r="D39" s="221" t="s">
        <v>3</v>
      </c>
      <c r="E39" s="221"/>
      <c r="F39" s="221"/>
      <c r="G39" s="155" t="s">
        <v>70</v>
      </c>
      <c r="H39" s="155" t="s">
        <v>71</v>
      </c>
      <c r="I39" s="155" t="s">
        <v>72</v>
      </c>
      <c r="J39" s="155" t="s">
        <v>73</v>
      </c>
      <c r="K39" s="155" t="s">
        <v>74</v>
      </c>
      <c r="L39" s="154" t="s">
        <v>120</v>
      </c>
      <c r="M39" s="154" t="s">
        <v>117</v>
      </c>
    </row>
    <row r="40" spans="2:13" ht="13.9" customHeight="1">
      <c r="B40" s="217" t="s">
        <v>77</v>
      </c>
      <c r="C40" s="217"/>
      <c r="D40" s="217" t="s">
        <v>78</v>
      </c>
      <c r="E40" s="217"/>
      <c r="F40" s="217"/>
      <c r="G40" s="156" t="s">
        <v>79</v>
      </c>
      <c r="H40" s="156" t="s">
        <v>80</v>
      </c>
      <c r="I40" s="156" t="s">
        <v>81</v>
      </c>
      <c r="J40" s="156" t="s">
        <v>82</v>
      </c>
      <c r="K40" s="156" t="s">
        <v>83</v>
      </c>
      <c r="L40" s="156" t="s">
        <v>84</v>
      </c>
      <c r="M40" s="156" t="s">
        <v>85</v>
      </c>
    </row>
    <row r="41" spans="2:13" ht="49.9" customHeight="1">
      <c r="B41" s="73"/>
      <c r="C41" s="32" t="s">
        <v>177</v>
      </c>
      <c r="D41" s="203"/>
      <c r="E41" s="203"/>
      <c r="F41" s="74"/>
      <c r="G41" s="73"/>
      <c r="H41" s="73"/>
      <c r="I41" s="26">
        <v>0.05</v>
      </c>
      <c r="J41" s="73"/>
      <c r="K41" s="73"/>
      <c r="L41" s="73"/>
      <c r="M41" s="27"/>
    </row>
    <row r="42" spans="2:13" ht="25.15" customHeight="1">
      <c r="B42" s="218" t="s">
        <v>113</v>
      </c>
      <c r="C42" s="218"/>
      <c r="D42" s="218"/>
      <c r="E42" s="218"/>
      <c r="F42" s="218"/>
      <c r="G42" s="218"/>
      <c r="H42" s="218"/>
      <c r="I42" s="23">
        <f>SUM(I41:I41)</f>
        <v>0.05</v>
      </c>
      <c r="J42" s="219"/>
      <c r="K42" s="219"/>
      <c r="L42" s="24">
        <f>SUM(L41:L41)</f>
        <v>0</v>
      </c>
      <c r="M42" s="25"/>
    </row>
    <row r="43" spans="2:13">
      <c r="E43" s="10"/>
    </row>
    <row r="44" spans="2:13">
      <c r="E44" s="10"/>
    </row>
    <row r="45" spans="2:13">
      <c r="E45" s="10"/>
      <c r="I45" s="30">
        <f>SUM(I42,I35,I23)</f>
        <v>1</v>
      </c>
    </row>
    <row r="46" spans="2:13">
      <c r="E46" s="10"/>
    </row>
    <row r="47" spans="2:13">
      <c r="E47" s="10"/>
    </row>
    <row r="48" spans="2:13">
      <c r="E48" s="10"/>
    </row>
    <row r="49" spans="5:5">
      <c r="E49" s="10"/>
    </row>
    <row r="50" spans="5:5">
      <c r="E50" s="10"/>
    </row>
    <row r="51" spans="5:5">
      <c r="E51" s="10"/>
    </row>
    <row r="52" spans="5:5">
      <c r="E52" s="10"/>
    </row>
    <row r="53" spans="5:5">
      <c r="E53" s="10"/>
    </row>
    <row r="54" spans="5:5">
      <c r="E54" s="10"/>
    </row>
    <row r="55" spans="5:5">
      <c r="E55" s="10"/>
    </row>
    <row r="56" spans="5:5">
      <c r="E56" s="10"/>
    </row>
    <row r="57" spans="5:5">
      <c r="E57" s="10"/>
    </row>
    <row r="58" spans="5:5">
      <c r="E58" s="10"/>
    </row>
    <row r="59" spans="5:5">
      <c r="E59" s="10"/>
    </row>
    <row r="60" spans="5:5">
      <c r="E60" s="10"/>
    </row>
    <row r="61" spans="5:5">
      <c r="E61" s="10"/>
    </row>
    <row r="62" spans="5:5">
      <c r="E62" s="10"/>
    </row>
    <row r="63" spans="5:5">
      <c r="E63" s="10"/>
    </row>
    <row r="64" spans="5:5">
      <c r="E64" s="10"/>
    </row>
    <row r="65" spans="5:5">
      <c r="E65" s="10"/>
    </row>
    <row r="66" spans="5:5">
      <c r="E66" s="10"/>
    </row>
    <row r="67" spans="5:5">
      <c r="E67" s="10"/>
    </row>
    <row r="68" spans="5:5">
      <c r="E68" s="10"/>
    </row>
    <row r="69" spans="5:5">
      <c r="E69" s="10"/>
    </row>
    <row r="70" spans="5:5">
      <c r="E70" s="10"/>
    </row>
    <row r="71" spans="5:5">
      <c r="E71" s="10"/>
    </row>
    <row r="72" spans="5:5">
      <c r="E72" s="10"/>
    </row>
    <row r="73" spans="5:5">
      <c r="E73" s="10"/>
    </row>
    <row r="74" spans="5:5">
      <c r="E74" s="10"/>
    </row>
    <row r="75" spans="5:5">
      <c r="E75" s="10"/>
    </row>
    <row r="76" spans="5:5">
      <c r="E76" s="10"/>
    </row>
    <row r="77" spans="5:5">
      <c r="E77" s="10"/>
    </row>
    <row r="78" spans="5:5">
      <c r="E78" s="10"/>
    </row>
    <row r="79" spans="5:5">
      <c r="E79" s="10"/>
    </row>
    <row r="80" spans="5:5">
      <c r="E80" s="10"/>
    </row>
    <row r="81" spans="5:5">
      <c r="E81" s="10"/>
    </row>
    <row r="82" spans="5:5">
      <c r="E82" s="10"/>
    </row>
    <row r="83" spans="5:5">
      <c r="E83" s="10"/>
    </row>
    <row r="84" spans="5:5">
      <c r="E84" s="10"/>
    </row>
  </sheetData>
  <mergeCells count="41">
    <mergeCell ref="B11:C11"/>
    <mergeCell ref="B6:C6"/>
    <mergeCell ref="B7:C7"/>
    <mergeCell ref="B8:C8"/>
    <mergeCell ref="B9:C9"/>
    <mergeCell ref="B10:C10"/>
    <mergeCell ref="J23:K23"/>
    <mergeCell ref="B15:C15"/>
    <mergeCell ref="D15:F15"/>
    <mergeCell ref="B16:C16"/>
    <mergeCell ref="D16:F16"/>
    <mergeCell ref="D17:E17"/>
    <mergeCell ref="D18:E18"/>
    <mergeCell ref="D19:E19"/>
    <mergeCell ref="D20:E20"/>
    <mergeCell ref="D21:E21"/>
    <mergeCell ref="D22:E22"/>
    <mergeCell ref="B23:H23"/>
    <mergeCell ref="J35:K35"/>
    <mergeCell ref="B27:C27"/>
    <mergeCell ref="D27:F27"/>
    <mergeCell ref="B28:C28"/>
    <mergeCell ref="D28:F28"/>
    <mergeCell ref="B29:B32"/>
    <mergeCell ref="C29:C32"/>
    <mergeCell ref="D29:E29"/>
    <mergeCell ref="D30:E30"/>
    <mergeCell ref="D31:E31"/>
    <mergeCell ref="D32:E32"/>
    <mergeCell ref="B33:B34"/>
    <mergeCell ref="C33:C34"/>
    <mergeCell ref="D33:E33"/>
    <mergeCell ref="D34:E34"/>
    <mergeCell ref="B35:H35"/>
    <mergeCell ref="J42:K42"/>
    <mergeCell ref="B39:C39"/>
    <mergeCell ref="D39:F39"/>
    <mergeCell ref="B40:C40"/>
    <mergeCell ref="D40:F40"/>
    <mergeCell ref="D41:E41"/>
    <mergeCell ref="B42:H4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O83"/>
  <sheetViews>
    <sheetView showGridLines="0" tabSelected="1" zoomScale="80" zoomScaleNormal="80" workbookViewId="0">
      <selection activeCell="B7" sqref="B7:C7"/>
    </sheetView>
  </sheetViews>
  <sheetFormatPr defaultRowHeight="15"/>
  <cols>
    <col min="2" max="2" width="5.7109375" customWidth="1"/>
    <col min="3" max="3" width="36.7109375" style="11" customWidth="1"/>
    <col min="4" max="4" width="2.7109375" style="11" customWidth="1"/>
    <col min="5" max="5" width="3.7109375" style="9" customWidth="1"/>
    <col min="6" max="6" width="30.7109375" customWidth="1"/>
    <col min="7" max="7" width="15.7109375" customWidth="1"/>
    <col min="8" max="8" width="20.710937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row r="2" spans="2:15" ht="15" customHeight="1">
      <c r="B2" s="1" t="s">
        <v>57</v>
      </c>
    </row>
    <row r="3" spans="2:15" ht="15" customHeight="1">
      <c r="B3" s="1" t="s">
        <v>58</v>
      </c>
    </row>
    <row r="4" spans="2:15" ht="15" customHeight="1"/>
    <row r="5" spans="2:15" ht="15" customHeight="1"/>
    <row r="6" spans="2:15" ht="15" customHeight="1">
      <c r="B6" s="232" t="s">
        <v>59</v>
      </c>
      <c r="C6" s="232"/>
      <c r="D6" s="17" t="s">
        <v>60</v>
      </c>
      <c r="E6" s="18"/>
      <c r="F6" s="19"/>
    </row>
    <row r="7" spans="2:15" ht="15" customHeight="1">
      <c r="B7" s="232"/>
      <c r="C7" s="232"/>
      <c r="D7" s="17" t="s">
        <v>60</v>
      </c>
      <c r="E7" s="18"/>
      <c r="F7" s="19"/>
    </row>
    <row r="8" spans="2:15" ht="15" customHeight="1">
      <c r="B8" s="232" t="s">
        <v>62</v>
      </c>
      <c r="C8" s="232"/>
      <c r="D8" s="17" t="s">
        <v>60</v>
      </c>
      <c r="E8" s="18"/>
      <c r="F8" s="19"/>
    </row>
    <row r="9" spans="2:15" ht="15" customHeight="1">
      <c r="B9" s="232" t="s">
        <v>63</v>
      </c>
      <c r="C9" s="232"/>
      <c r="D9" s="17" t="s">
        <v>60</v>
      </c>
      <c r="E9" s="18"/>
      <c r="F9" s="19"/>
    </row>
    <row r="10" spans="2:15" ht="15" customHeight="1">
      <c r="B10" s="232" t="s">
        <v>64</v>
      </c>
      <c r="C10" s="232"/>
      <c r="D10" s="17" t="s">
        <v>60</v>
      </c>
      <c r="E10" s="137" t="s">
        <v>178</v>
      </c>
      <c r="F10" s="19"/>
    </row>
    <row r="11" spans="2:15" ht="15" customHeight="1">
      <c r="B11" s="232" t="s">
        <v>66</v>
      </c>
      <c r="C11" s="232"/>
      <c r="D11" s="17" t="s">
        <v>60</v>
      </c>
      <c r="E11" s="18" t="s">
        <v>67</v>
      </c>
      <c r="F11" s="19"/>
    </row>
    <row r="12" spans="2:15" ht="15" customHeight="1">
      <c r="D12" s="9"/>
    </row>
    <row r="13" spans="2:15" ht="15" customHeight="1"/>
    <row r="14" spans="2:15" ht="15" customHeight="1">
      <c r="B14" s="16" t="s">
        <v>68</v>
      </c>
    </row>
    <row r="15" spans="2:15" ht="30">
      <c r="B15" s="230" t="s">
        <v>69</v>
      </c>
      <c r="C15" s="230"/>
      <c r="D15" s="230" t="s">
        <v>3</v>
      </c>
      <c r="E15" s="230"/>
      <c r="F15" s="230"/>
      <c r="G15" s="160" t="s">
        <v>70</v>
      </c>
      <c r="H15" s="160" t="s">
        <v>71</v>
      </c>
      <c r="I15" s="160" t="s">
        <v>72</v>
      </c>
      <c r="J15" s="160" t="s">
        <v>73</v>
      </c>
      <c r="K15" s="160" t="s">
        <v>74</v>
      </c>
      <c r="L15" s="12" t="s">
        <v>75</v>
      </c>
      <c r="M15" s="28" t="s">
        <v>76</v>
      </c>
      <c r="N15" s="8"/>
      <c r="O15" s="8"/>
    </row>
    <row r="16" spans="2:15" ht="13.9" customHeight="1">
      <c r="B16" s="231" t="s">
        <v>77</v>
      </c>
      <c r="C16" s="231"/>
      <c r="D16" s="231" t="s">
        <v>78</v>
      </c>
      <c r="E16" s="231"/>
      <c r="F16" s="231"/>
      <c r="G16" s="161" t="s">
        <v>79</v>
      </c>
      <c r="H16" s="161" t="s">
        <v>80</v>
      </c>
      <c r="I16" s="161" t="s">
        <v>81</v>
      </c>
      <c r="J16" s="161" t="s">
        <v>82</v>
      </c>
      <c r="K16" s="161" t="s">
        <v>83</v>
      </c>
      <c r="L16" s="161" t="s">
        <v>84</v>
      </c>
      <c r="M16" s="29" t="s">
        <v>85</v>
      </c>
    </row>
    <row r="17" spans="2:13" ht="63" customHeight="1">
      <c r="B17" s="141">
        <v>1</v>
      </c>
      <c r="C17" s="88" t="s">
        <v>156</v>
      </c>
      <c r="D17" s="273" t="s">
        <v>12</v>
      </c>
      <c r="E17" s="274"/>
      <c r="F17" s="98" t="s">
        <v>29</v>
      </c>
      <c r="G17" s="141" t="s">
        <v>86</v>
      </c>
      <c r="H17" s="99"/>
      <c r="I17" s="92">
        <v>0.15</v>
      </c>
      <c r="J17" s="100"/>
      <c r="K17" s="100"/>
      <c r="L17" s="100"/>
      <c r="M17" s="101" t="s">
        <v>94</v>
      </c>
    </row>
    <row r="18" spans="2:13" ht="102.75" customHeight="1">
      <c r="B18" s="141">
        <v>2</v>
      </c>
      <c r="C18" s="88" t="s">
        <v>95</v>
      </c>
      <c r="D18" s="273" t="s">
        <v>17</v>
      </c>
      <c r="E18" s="274"/>
      <c r="F18" s="98" t="s">
        <v>32</v>
      </c>
      <c r="G18" s="102" t="s">
        <v>90</v>
      </c>
      <c r="H18" s="99">
        <v>1</v>
      </c>
      <c r="I18" s="36">
        <v>0.1</v>
      </c>
      <c r="J18" s="100"/>
      <c r="K18" s="100"/>
      <c r="L18" s="100"/>
      <c r="M18" s="101" t="s">
        <v>96</v>
      </c>
    </row>
    <row r="19" spans="2:13" ht="47.25" customHeight="1">
      <c r="B19" s="100">
        <v>3</v>
      </c>
      <c r="C19" s="103" t="s">
        <v>99</v>
      </c>
      <c r="D19" s="273" t="s">
        <v>23</v>
      </c>
      <c r="E19" s="274"/>
      <c r="F19" s="96" t="s">
        <v>41</v>
      </c>
      <c r="G19" s="141" t="s">
        <v>90</v>
      </c>
      <c r="H19" s="105">
        <v>0.55559999999999998</v>
      </c>
      <c r="I19" s="36">
        <v>0.15</v>
      </c>
      <c r="J19" s="141"/>
      <c r="K19" s="141"/>
      <c r="L19" s="141"/>
      <c r="M19" s="104" t="s">
        <v>100</v>
      </c>
    </row>
    <row r="20" spans="2:13" ht="58.5" customHeight="1">
      <c r="B20" s="100">
        <v>4</v>
      </c>
      <c r="C20" s="103" t="s">
        <v>42</v>
      </c>
      <c r="D20" s="273" t="s">
        <v>26</v>
      </c>
      <c r="E20" s="274"/>
      <c r="F20" s="103" t="s">
        <v>101</v>
      </c>
      <c r="G20" s="141" t="s">
        <v>102</v>
      </c>
      <c r="H20" s="106" t="s">
        <v>103</v>
      </c>
      <c r="I20" s="36">
        <v>0.05</v>
      </c>
      <c r="J20" s="141"/>
      <c r="K20" s="141"/>
      <c r="L20" s="141"/>
      <c r="M20" s="101" t="s">
        <v>179</v>
      </c>
    </row>
    <row r="21" spans="2:13" ht="169.5" customHeight="1">
      <c r="B21" s="100">
        <v>5</v>
      </c>
      <c r="C21" s="98" t="s">
        <v>45</v>
      </c>
      <c r="D21" s="273" t="s">
        <v>31</v>
      </c>
      <c r="E21" s="274"/>
      <c r="F21" s="103" t="s">
        <v>138</v>
      </c>
      <c r="G21" s="102" t="s">
        <v>139</v>
      </c>
      <c r="H21" s="100">
        <v>0</v>
      </c>
      <c r="I21" s="36">
        <v>0.05</v>
      </c>
      <c r="J21" s="100"/>
      <c r="K21" s="100"/>
      <c r="L21" s="100"/>
      <c r="M21" s="103" t="s">
        <v>140</v>
      </c>
    </row>
    <row r="22" spans="2:13" ht="171" customHeight="1">
      <c r="B22" s="107">
        <v>6</v>
      </c>
      <c r="C22" s="108" t="s">
        <v>51</v>
      </c>
      <c r="D22" s="275" t="s">
        <v>34</v>
      </c>
      <c r="E22" s="275"/>
      <c r="F22" s="109" t="s">
        <v>53</v>
      </c>
      <c r="G22" s="141" t="s">
        <v>90</v>
      </c>
      <c r="H22" s="99">
        <v>1</v>
      </c>
      <c r="I22" s="26">
        <v>0.05</v>
      </c>
      <c r="J22" s="141"/>
      <c r="K22" s="141"/>
      <c r="L22" s="141"/>
      <c r="M22" s="110" t="s">
        <v>180</v>
      </c>
    </row>
    <row r="23" spans="2:13" ht="75" customHeight="1">
      <c r="B23" s="111">
        <v>7</v>
      </c>
      <c r="C23" s="112" t="s">
        <v>145</v>
      </c>
      <c r="D23" s="276" t="s">
        <v>37</v>
      </c>
      <c r="E23" s="277"/>
      <c r="F23" s="138" t="s">
        <v>146</v>
      </c>
      <c r="G23" s="139" t="s">
        <v>105</v>
      </c>
      <c r="H23" s="141"/>
      <c r="I23" s="97">
        <v>0.15</v>
      </c>
      <c r="J23" s="141"/>
      <c r="K23" s="141"/>
      <c r="L23" s="141"/>
      <c r="M23" s="138" t="s">
        <v>147</v>
      </c>
    </row>
    <row r="24" spans="2:13" ht="25.15" customHeight="1">
      <c r="B24" s="222" t="s">
        <v>113</v>
      </c>
      <c r="C24" s="222"/>
      <c r="D24" s="222"/>
      <c r="E24" s="222"/>
      <c r="F24" s="222"/>
      <c r="G24" s="222"/>
      <c r="H24" s="222"/>
      <c r="I24" s="49">
        <f>SUM(I17:I23)</f>
        <v>0.70000000000000007</v>
      </c>
      <c r="J24" s="227"/>
      <c r="K24" s="227"/>
      <c r="L24" s="21">
        <f>SUM(L17:L23)</f>
        <v>0</v>
      </c>
      <c r="M24" s="22"/>
    </row>
    <row r="25" spans="2:13" ht="15" customHeight="1">
      <c r="B25" s="9"/>
      <c r="E25" s="10"/>
      <c r="F25" s="20">
        <f>COUNTA(F17:F23)</f>
        <v>7</v>
      </c>
    </row>
    <row r="26" spans="2:13" ht="15" customHeight="1">
      <c r="B26" s="9"/>
      <c r="E26" s="10"/>
    </row>
    <row r="27" spans="2:13" ht="15" customHeight="1">
      <c r="B27" s="15" t="s">
        <v>114</v>
      </c>
      <c r="E27" s="10"/>
    </row>
    <row r="28" spans="2:13" ht="49.9" customHeight="1">
      <c r="B28" s="228" t="s">
        <v>115</v>
      </c>
      <c r="C28" s="229"/>
      <c r="D28" s="229" t="s">
        <v>3</v>
      </c>
      <c r="E28" s="229"/>
      <c r="F28" s="229"/>
      <c r="G28" s="158" t="s">
        <v>70</v>
      </c>
      <c r="H28" s="158" t="s">
        <v>71</v>
      </c>
      <c r="I28" s="158" t="s">
        <v>72</v>
      </c>
      <c r="J28" s="158" t="s">
        <v>73</v>
      </c>
      <c r="K28" s="158" t="s">
        <v>74</v>
      </c>
      <c r="L28" s="157" t="s">
        <v>116</v>
      </c>
      <c r="M28" s="157" t="s">
        <v>117</v>
      </c>
    </row>
    <row r="29" spans="2:13" s="13" customFormat="1" ht="13.9" customHeight="1">
      <c r="B29" s="223" t="s">
        <v>77</v>
      </c>
      <c r="C29" s="223"/>
      <c r="D29" s="223" t="s">
        <v>78</v>
      </c>
      <c r="E29" s="223"/>
      <c r="F29" s="223"/>
      <c r="G29" s="159" t="s">
        <v>79</v>
      </c>
      <c r="H29" s="159" t="s">
        <v>80</v>
      </c>
      <c r="I29" s="159" t="s">
        <v>81</v>
      </c>
      <c r="J29" s="159" t="s">
        <v>82</v>
      </c>
      <c r="K29" s="159" t="s">
        <v>83</v>
      </c>
      <c r="L29" s="159" t="s">
        <v>84</v>
      </c>
      <c r="M29" s="159" t="s">
        <v>85</v>
      </c>
    </row>
    <row r="30" spans="2:13" s="13" customFormat="1" ht="29.25" customHeight="1">
      <c r="B30" s="107">
        <v>8</v>
      </c>
      <c r="C30" s="108" t="s">
        <v>181</v>
      </c>
      <c r="D30" s="271" t="s">
        <v>40</v>
      </c>
      <c r="E30" s="272"/>
      <c r="F30" s="113" t="s">
        <v>182</v>
      </c>
      <c r="G30" s="114" t="s">
        <v>105</v>
      </c>
      <c r="H30" s="115"/>
      <c r="I30" s="116">
        <v>0.05</v>
      </c>
      <c r="J30" s="115"/>
      <c r="K30" s="115"/>
      <c r="L30" s="115"/>
      <c r="M30" s="117" t="s">
        <v>183</v>
      </c>
    </row>
    <row r="31" spans="2:13" ht="71.25" customHeight="1">
      <c r="B31" s="267">
        <v>9</v>
      </c>
      <c r="C31" s="269" t="s">
        <v>184</v>
      </c>
      <c r="D31" s="240" t="s">
        <v>43</v>
      </c>
      <c r="E31" s="241"/>
      <c r="F31" s="74" t="s">
        <v>185</v>
      </c>
      <c r="G31" s="193" t="s">
        <v>90</v>
      </c>
      <c r="H31" s="93">
        <v>1</v>
      </c>
      <c r="I31" s="92">
        <v>0.05</v>
      </c>
      <c r="J31" s="73"/>
      <c r="K31" s="73"/>
      <c r="L31" s="73"/>
      <c r="M31" s="74" t="s">
        <v>186</v>
      </c>
    </row>
    <row r="32" spans="2:13" ht="114.75" customHeight="1">
      <c r="B32" s="268"/>
      <c r="C32" s="270"/>
      <c r="D32" s="240" t="s">
        <v>187</v>
      </c>
      <c r="E32" s="241"/>
      <c r="F32" s="194" t="s">
        <v>188</v>
      </c>
      <c r="G32" s="193" t="s">
        <v>90</v>
      </c>
      <c r="H32" s="93">
        <v>1</v>
      </c>
      <c r="I32" s="92">
        <v>0.05</v>
      </c>
      <c r="J32" s="73"/>
      <c r="K32" s="73"/>
      <c r="L32" s="73"/>
      <c r="M32" s="74" t="s">
        <v>189</v>
      </c>
    </row>
    <row r="33" spans="2:13" ht="84" customHeight="1">
      <c r="B33" s="55">
        <v>10</v>
      </c>
      <c r="C33" s="56" t="s">
        <v>190</v>
      </c>
      <c r="D33" s="240" t="s">
        <v>46</v>
      </c>
      <c r="E33" s="241"/>
      <c r="F33" s="140" t="s">
        <v>191</v>
      </c>
      <c r="G33" s="73" t="s">
        <v>90</v>
      </c>
      <c r="H33" s="54">
        <v>0.8</v>
      </c>
      <c r="I33" s="26">
        <v>0.1</v>
      </c>
      <c r="J33" s="73"/>
      <c r="K33" s="73"/>
      <c r="L33" s="73"/>
      <c r="M33" s="48" t="s">
        <v>192</v>
      </c>
    </row>
    <row r="34" spans="2:13" ht="25.15" customHeight="1">
      <c r="B34" s="226" t="s">
        <v>113</v>
      </c>
      <c r="C34" s="226"/>
      <c r="D34" s="226"/>
      <c r="E34" s="226"/>
      <c r="F34" s="226"/>
      <c r="G34" s="226"/>
      <c r="H34" s="226"/>
      <c r="I34" s="52">
        <f>SUM(I30:I33)</f>
        <v>0.25</v>
      </c>
      <c r="J34" s="216"/>
      <c r="K34" s="216"/>
      <c r="L34" s="21">
        <f>SUM(L27:L33)</f>
        <v>0</v>
      </c>
      <c r="M34" s="53"/>
    </row>
    <row r="35" spans="2:13" ht="15" customHeight="1">
      <c r="E35" s="10"/>
      <c r="F35" s="31">
        <f>COUNTA(#REF!)</f>
        <v>1</v>
      </c>
    </row>
    <row r="36" spans="2:13" ht="15" customHeight="1">
      <c r="E36" s="10"/>
    </row>
    <row r="37" spans="2:13" ht="15" customHeight="1">
      <c r="B37" s="14" t="s">
        <v>118</v>
      </c>
      <c r="E37" s="10"/>
    </row>
    <row r="38" spans="2:13" ht="49.9" customHeight="1">
      <c r="B38" s="220" t="s">
        <v>119</v>
      </c>
      <c r="C38" s="221"/>
      <c r="D38" s="221" t="s">
        <v>3</v>
      </c>
      <c r="E38" s="221"/>
      <c r="F38" s="221"/>
      <c r="G38" s="155" t="s">
        <v>70</v>
      </c>
      <c r="H38" s="155" t="s">
        <v>71</v>
      </c>
      <c r="I38" s="155" t="s">
        <v>72</v>
      </c>
      <c r="J38" s="155" t="s">
        <v>73</v>
      </c>
      <c r="K38" s="155" t="s">
        <v>74</v>
      </c>
      <c r="L38" s="154" t="s">
        <v>120</v>
      </c>
      <c r="M38" s="154" t="s">
        <v>117</v>
      </c>
    </row>
    <row r="39" spans="2:13" ht="13.9" customHeight="1">
      <c r="B39" s="217" t="s">
        <v>77</v>
      </c>
      <c r="C39" s="217"/>
      <c r="D39" s="217" t="s">
        <v>78</v>
      </c>
      <c r="E39" s="217"/>
      <c r="F39" s="217"/>
      <c r="G39" s="156" t="s">
        <v>79</v>
      </c>
      <c r="H39" s="156" t="s">
        <v>80</v>
      </c>
      <c r="I39" s="156" t="s">
        <v>81</v>
      </c>
      <c r="J39" s="156" t="s">
        <v>82</v>
      </c>
      <c r="K39" s="156" t="s">
        <v>83</v>
      </c>
      <c r="L39" s="156" t="s">
        <v>84</v>
      </c>
      <c r="M39" s="156" t="s">
        <v>85</v>
      </c>
    </row>
    <row r="40" spans="2:13" ht="49.9" customHeight="1">
      <c r="B40" s="73"/>
      <c r="C40" s="32" t="s">
        <v>177</v>
      </c>
      <c r="D40" s="203"/>
      <c r="E40" s="203"/>
      <c r="F40" s="74"/>
      <c r="G40" s="73"/>
      <c r="H40" s="73"/>
      <c r="I40" s="26">
        <v>0.05</v>
      </c>
      <c r="J40" s="73"/>
      <c r="K40" s="73"/>
      <c r="L40" s="73"/>
      <c r="M40" s="27"/>
    </row>
    <row r="41" spans="2:13" ht="25.15" customHeight="1">
      <c r="B41" s="218" t="s">
        <v>113</v>
      </c>
      <c r="C41" s="218"/>
      <c r="D41" s="218"/>
      <c r="E41" s="218"/>
      <c r="F41" s="218"/>
      <c r="G41" s="218"/>
      <c r="H41" s="218"/>
      <c r="I41" s="23">
        <f>SUM(I40:I40)</f>
        <v>0.05</v>
      </c>
      <c r="J41" s="219"/>
      <c r="K41" s="219"/>
      <c r="L41" s="24">
        <f>SUM(L40:L40)</f>
        <v>0</v>
      </c>
      <c r="M41" s="25"/>
    </row>
    <row r="42" spans="2:13">
      <c r="E42" s="10"/>
    </row>
    <row r="43" spans="2:13">
      <c r="E43" s="10"/>
    </row>
    <row r="44" spans="2:13">
      <c r="E44" s="10"/>
      <c r="I44" s="30">
        <f>SUM(I41,I34,I24)</f>
        <v>1</v>
      </c>
    </row>
    <row r="45" spans="2:13">
      <c r="E45" s="10"/>
    </row>
    <row r="46" spans="2:13">
      <c r="E46" s="10"/>
    </row>
    <row r="47" spans="2:13">
      <c r="E47" s="10"/>
    </row>
    <row r="48" spans="2:13">
      <c r="E48" s="10"/>
    </row>
    <row r="49" spans="5:5">
      <c r="E49" s="10"/>
    </row>
    <row r="50" spans="5:5">
      <c r="E50" s="10"/>
    </row>
    <row r="51" spans="5:5">
      <c r="E51" s="10"/>
    </row>
    <row r="52" spans="5:5">
      <c r="E52" s="10"/>
    </row>
    <row r="53" spans="5:5">
      <c r="E53" s="10"/>
    </row>
    <row r="54" spans="5:5">
      <c r="E54" s="10"/>
    </row>
    <row r="55" spans="5:5">
      <c r="E55" s="10"/>
    </row>
    <row r="56" spans="5:5">
      <c r="E56" s="10"/>
    </row>
    <row r="57" spans="5:5">
      <c r="E57" s="10"/>
    </row>
    <row r="58" spans="5:5">
      <c r="E58" s="10"/>
    </row>
    <row r="59" spans="5:5">
      <c r="E59" s="10"/>
    </row>
    <row r="60" spans="5:5">
      <c r="E60" s="10"/>
    </row>
    <row r="61" spans="5:5">
      <c r="E61" s="10"/>
    </row>
    <row r="62" spans="5:5">
      <c r="E62" s="10"/>
    </row>
    <row r="63" spans="5:5">
      <c r="E63" s="10"/>
    </row>
    <row r="64" spans="5:5">
      <c r="E64" s="10"/>
    </row>
    <row r="65" spans="5:5">
      <c r="E65" s="10"/>
    </row>
    <row r="66" spans="5:5">
      <c r="E66" s="10"/>
    </row>
    <row r="67" spans="5:5">
      <c r="E67" s="10"/>
    </row>
    <row r="68" spans="5:5">
      <c r="E68" s="10"/>
    </row>
    <row r="69" spans="5:5">
      <c r="E69" s="10"/>
    </row>
    <row r="70" spans="5:5">
      <c r="E70" s="10"/>
    </row>
    <row r="71" spans="5:5">
      <c r="E71" s="10"/>
    </row>
    <row r="72" spans="5:5">
      <c r="E72" s="10"/>
    </row>
    <row r="73" spans="5:5">
      <c r="E73" s="10"/>
    </row>
    <row r="74" spans="5:5">
      <c r="E74" s="10"/>
    </row>
    <row r="75" spans="5:5">
      <c r="E75" s="10"/>
    </row>
    <row r="76" spans="5:5">
      <c r="E76" s="10"/>
    </row>
    <row r="77" spans="5:5">
      <c r="E77" s="10"/>
    </row>
    <row r="78" spans="5:5">
      <c r="E78" s="10"/>
    </row>
    <row r="79" spans="5:5">
      <c r="E79" s="10"/>
    </row>
    <row r="80" spans="5:5">
      <c r="E80" s="10"/>
    </row>
    <row r="81" spans="5:5">
      <c r="E81" s="10"/>
    </row>
    <row r="82" spans="5:5">
      <c r="E82" s="10"/>
    </row>
    <row r="83" spans="5:5">
      <c r="E83" s="10"/>
    </row>
  </sheetData>
  <mergeCells count="38">
    <mergeCell ref="D18:E18"/>
    <mergeCell ref="B6:C6"/>
    <mergeCell ref="B7:C7"/>
    <mergeCell ref="B8:C8"/>
    <mergeCell ref="B9:C9"/>
    <mergeCell ref="B10:C10"/>
    <mergeCell ref="B11:C11"/>
    <mergeCell ref="B15:C15"/>
    <mergeCell ref="D15:F15"/>
    <mergeCell ref="B16:C16"/>
    <mergeCell ref="D16:F16"/>
    <mergeCell ref="D17:E17"/>
    <mergeCell ref="D30:E30"/>
    <mergeCell ref="D19:E19"/>
    <mergeCell ref="D20:E20"/>
    <mergeCell ref="D21:E21"/>
    <mergeCell ref="D22:E22"/>
    <mergeCell ref="D23:E23"/>
    <mergeCell ref="B24:H24"/>
    <mergeCell ref="J24:K24"/>
    <mergeCell ref="B28:C28"/>
    <mergeCell ref="D28:F28"/>
    <mergeCell ref="B29:C29"/>
    <mergeCell ref="D29:F29"/>
    <mergeCell ref="B31:B32"/>
    <mergeCell ref="C31:C32"/>
    <mergeCell ref="D31:E31"/>
    <mergeCell ref="D32:E32"/>
    <mergeCell ref="D33:E33"/>
    <mergeCell ref="B41:H41"/>
    <mergeCell ref="J41:K41"/>
    <mergeCell ref="J34:K34"/>
    <mergeCell ref="B38:C38"/>
    <mergeCell ref="D38:F38"/>
    <mergeCell ref="B39:C39"/>
    <mergeCell ref="D39:F39"/>
    <mergeCell ref="D40:E40"/>
    <mergeCell ref="B34:H3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O81"/>
  <sheetViews>
    <sheetView showGridLines="0" topLeftCell="A8" zoomScale="80" zoomScaleNormal="80" workbookViewId="0">
      <selection activeCell="F17" sqref="F17"/>
    </sheetView>
  </sheetViews>
  <sheetFormatPr defaultRowHeight="15"/>
  <cols>
    <col min="2" max="2" width="5.7109375" customWidth="1"/>
    <col min="3" max="3" width="36.7109375" style="11" customWidth="1"/>
    <col min="4" max="4" width="2.7109375" style="11" customWidth="1"/>
    <col min="5" max="5" width="3.7109375" style="9" customWidth="1"/>
    <col min="6" max="6" width="30.7109375" customWidth="1"/>
    <col min="7" max="7" width="15.7109375" customWidth="1"/>
    <col min="8" max="8" width="20.710937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row r="2" spans="2:15" ht="15" customHeight="1">
      <c r="B2" s="1" t="s">
        <v>57</v>
      </c>
    </row>
    <row r="3" spans="2:15" ht="15" customHeight="1">
      <c r="B3" s="1" t="s">
        <v>58</v>
      </c>
    </row>
    <row r="4" spans="2:15" ht="15" customHeight="1"/>
    <row r="5" spans="2:15" ht="15" customHeight="1"/>
    <row r="6" spans="2:15" ht="15" customHeight="1">
      <c r="B6" s="232" t="s">
        <v>59</v>
      </c>
      <c r="C6" s="232"/>
      <c r="D6" s="17" t="s">
        <v>60</v>
      </c>
      <c r="E6" s="18"/>
      <c r="F6" s="19"/>
    </row>
    <row r="7" spans="2:15" ht="15" customHeight="1">
      <c r="B7" s="232" t="s">
        <v>61</v>
      </c>
      <c r="C7" s="232"/>
      <c r="D7" s="17" t="s">
        <v>60</v>
      </c>
      <c r="E7" s="18"/>
      <c r="F7" s="19"/>
    </row>
    <row r="8" spans="2:15" ht="15" customHeight="1">
      <c r="B8" s="232" t="s">
        <v>62</v>
      </c>
      <c r="C8" s="232"/>
      <c r="D8" s="17" t="s">
        <v>60</v>
      </c>
      <c r="E8" s="18"/>
      <c r="F8" s="19"/>
    </row>
    <row r="9" spans="2:15" ht="15" customHeight="1">
      <c r="B9" s="232" t="s">
        <v>63</v>
      </c>
      <c r="C9" s="232"/>
      <c r="D9" s="17" t="s">
        <v>60</v>
      </c>
      <c r="E9" s="18"/>
      <c r="F9" s="19"/>
    </row>
    <row r="10" spans="2:15" ht="15" customHeight="1">
      <c r="B10" s="232" t="s">
        <v>64</v>
      </c>
      <c r="C10" s="232"/>
      <c r="D10" s="17" t="s">
        <v>60</v>
      </c>
      <c r="E10" s="137" t="s">
        <v>193</v>
      </c>
      <c r="F10" s="19"/>
    </row>
    <row r="11" spans="2:15" ht="15" customHeight="1">
      <c r="B11" s="232" t="s">
        <v>66</v>
      </c>
      <c r="C11" s="232"/>
      <c r="D11" s="17" t="s">
        <v>60</v>
      </c>
      <c r="E11" s="18" t="s">
        <v>194</v>
      </c>
      <c r="F11" s="19"/>
    </row>
    <row r="12" spans="2:15" ht="15" customHeight="1">
      <c r="D12" s="9"/>
    </row>
    <row r="13" spans="2:15" ht="15" customHeight="1"/>
    <row r="14" spans="2:15" ht="15" customHeight="1">
      <c r="B14" s="16" t="s">
        <v>68</v>
      </c>
    </row>
    <row r="15" spans="2:15" ht="30">
      <c r="B15" s="230" t="s">
        <v>69</v>
      </c>
      <c r="C15" s="230"/>
      <c r="D15" s="230" t="s">
        <v>3</v>
      </c>
      <c r="E15" s="230"/>
      <c r="F15" s="230"/>
      <c r="G15" s="160" t="s">
        <v>70</v>
      </c>
      <c r="H15" s="160" t="s">
        <v>71</v>
      </c>
      <c r="I15" s="160" t="s">
        <v>72</v>
      </c>
      <c r="J15" s="160" t="s">
        <v>73</v>
      </c>
      <c r="K15" s="160" t="s">
        <v>74</v>
      </c>
      <c r="L15" s="12" t="s">
        <v>75</v>
      </c>
      <c r="M15" s="28" t="s">
        <v>76</v>
      </c>
      <c r="N15" s="8"/>
      <c r="O15" s="8"/>
    </row>
    <row r="16" spans="2:15" ht="13.9" customHeight="1">
      <c r="B16" s="231" t="s">
        <v>77</v>
      </c>
      <c r="C16" s="231"/>
      <c r="D16" s="231" t="s">
        <v>78</v>
      </c>
      <c r="E16" s="231"/>
      <c r="F16" s="231"/>
      <c r="G16" s="161" t="s">
        <v>79</v>
      </c>
      <c r="H16" s="161" t="s">
        <v>80</v>
      </c>
      <c r="I16" s="161" t="s">
        <v>81</v>
      </c>
      <c r="J16" s="161" t="s">
        <v>82</v>
      </c>
      <c r="K16" s="161" t="s">
        <v>83</v>
      </c>
      <c r="L16" s="161" t="s">
        <v>84</v>
      </c>
      <c r="M16" s="29" t="s">
        <v>85</v>
      </c>
    </row>
    <row r="17" spans="2:13" ht="39" customHeight="1">
      <c r="B17" s="164">
        <v>1</v>
      </c>
      <c r="C17" s="165" t="s">
        <v>25</v>
      </c>
      <c r="D17" s="291" t="s">
        <v>12</v>
      </c>
      <c r="E17" s="202"/>
      <c r="F17" s="84" t="s">
        <v>29</v>
      </c>
      <c r="G17" s="43" t="s">
        <v>195</v>
      </c>
      <c r="H17" s="54"/>
      <c r="I17" s="36">
        <v>0.3</v>
      </c>
      <c r="J17" s="73"/>
      <c r="K17" s="73"/>
      <c r="L17" s="73"/>
      <c r="M17" s="79" t="s">
        <v>196</v>
      </c>
    </row>
    <row r="18" spans="2:13" ht="30" customHeight="1">
      <c r="B18" s="33">
        <v>2</v>
      </c>
      <c r="C18" s="34" t="s">
        <v>99</v>
      </c>
      <c r="D18" s="201" t="s">
        <v>17</v>
      </c>
      <c r="E18" s="202"/>
      <c r="F18" s="40" t="s">
        <v>41</v>
      </c>
      <c r="G18" s="166" t="s">
        <v>90</v>
      </c>
      <c r="H18" s="167"/>
      <c r="I18" s="36">
        <v>0.1</v>
      </c>
      <c r="J18" s="73"/>
      <c r="K18" s="73"/>
      <c r="L18" s="73"/>
      <c r="M18" s="293" t="s">
        <v>197</v>
      </c>
    </row>
    <row r="19" spans="2:13" ht="45" customHeight="1">
      <c r="B19" s="33">
        <v>3</v>
      </c>
      <c r="C19" s="34" t="s">
        <v>42</v>
      </c>
      <c r="D19" s="201" t="s">
        <v>23</v>
      </c>
      <c r="E19" s="202"/>
      <c r="F19" s="88" t="s">
        <v>198</v>
      </c>
      <c r="G19" s="168" t="s">
        <v>102</v>
      </c>
      <c r="H19" s="169" t="s">
        <v>103</v>
      </c>
      <c r="I19" s="92">
        <v>0.05</v>
      </c>
      <c r="J19" s="73"/>
      <c r="K19" s="73"/>
      <c r="L19" s="73"/>
      <c r="M19" s="293" t="s">
        <v>199</v>
      </c>
    </row>
    <row r="20" spans="2:13" ht="52.5" customHeight="1">
      <c r="B20" s="73">
        <v>4</v>
      </c>
      <c r="C20" s="74" t="s">
        <v>45</v>
      </c>
      <c r="D20" s="287" t="s">
        <v>26</v>
      </c>
      <c r="E20" s="288"/>
      <c r="F20" s="40" t="s">
        <v>200</v>
      </c>
      <c r="G20" s="43" t="s">
        <v>139</v>
      </c>
      <c r="H20" s="73">
        <v>0</v>
      </c>
      <c r="I20" s="36">
        <v>0.05</v>
      </c>
      <c r="J20" s="73"/>
      <c r="K20" s="73"/>
      <c r="L20" s="73"/>
      <c r="M20" s="293" t="s">
        <v>201</v>
      </c>
    </row>
    <row r="21" spans="2:13" ht="38.25" customHeight="1">
      <c r="B21" s="170">
        <v>5</v>
      </c>
      <c r="C21" s="171" t="s">
        <v>202</v>
      </c>
      <c r="D21" s="289" t="s">
        <v>31</v>
      </c>
      <c r="E21" s="290"/>
      <c r="F21" s="172" t="s">
        <v>53</v>
      </c>
      <c r="G21" s="173" t="s">
        <v>90</v>
      </c>
      <c r="H21" s="174">
        <v>1</v>
      </c>
      <c r="I21" s="175">
        <v>0.1</v>
      </c>
      <c r="J21" s="176"/>
      <c r="K21" s="177"/>
      <c r="L21" s="177"/>
      <c r="M21" s="178" t="s">
        <v>203</v>
      </c>
    </row>
    <row r="22" spans="2:13" ht="25.15" customHeight="1">
      <c r="B22" s="222" t="s">
        <v>113</v>
      </c>
      <c r="C22" s="222"/>
      <c r="D22" s="222"/>
      <c r="E22" s="222"/>
      <c r="F22" s="222"/>
      <c r="G22" s="222"/>
      <c r="H22" s="222"/>
      <c r="I22" s="49">
        <f>SUM(I17:I21)</f>
        <v>0.6</v>
      </c>
      <c r="J22" s="227"/>
      <c r="K22" s="227"/>
      <c r="L22" s="21">
        <f>SUM(L17:L21)</f>
        <v>0</v>
      </c>
      <c r="M22" s="22"/>
    </row>
    <row r="23" spans="2:13" ht="15" customHeight="1">
      <c r="B23" s="9"/>
      <c r="E23" s="10"/>
      <c r="F23" s="20">
        <f>COUNTA(F17:F21)</f>
        <v>5</v>
      </c>
    </row>
    <row r="24" spans="2:13" ht="15" customHeight="1">
      <c r="B24" s="9"/>
      <c r="E24" s="10"/>
    </row>
    <row r="25" spans="2:13" ht="15" customHeight="1">
      <c r="B25" s="15" t="s">
        <v>114</v>
      </c>
      <c r="E25" s="10"/>
    </row>
    <row r="26" spans="2:13" ht="49.9" customHeight="1">
      <c r="B26" s="228" t="s">
        <v>115</v>
      </c>
      <c r="C26" s="229"/>
      <c r="D26" s="229" t="s">
        <v>3</v>
      </c>
      <c r="E26" s="229"/>
      <c r="F26" s="229"/>
      <c r="G26" s="158" t="s">
        <v>70</v>
      </c>
      <c r="H26" s="158" t="s">
        <v>71</v>
      </c>
      <c r="I26" s="158" t="s">
        <v>72</v>
      </c>
      <c r="J26" s="158" t="s">
        <v>73</v>
      </c>
      <c r="K26" s="158" t="s">
        <v>74</v>
      </c>
      <c r="L26" s="157" t="s">
        <v>116</v>
      </c>
      <c r="M26" s="157" t="s">
        <v>117</v>
      </c>
    </row>
    <row r="27" spans="2:13" s="13" customFormat="1" ht="13.9" customHeight="1">
      <c r="B27" s="223" t="s">
        <v>77</v>
      </c>
      <c r="C27" s="223"/>
      <c r="D27" s="223" t="s">
        <v>78</v>
      </c>
      <c r="E27" s="223"/>
      <c r="F27" s="223"/>
      <c r="G27" s="159" t="s">
        <v>79</v>
      </c>
      <c r="H27" s="159" t="s">
        <v>80</v>
      </c>
      <c r="I27" s="159" t="s">
        <v>81</v>
      </c>
      <c r="J27" s="159" t="s">
        <v>82</v>
      </c>
      <c r="K27" s="159" t="s">
        <v>83</v>
      </c>
      <c r="L27" s="159" t="s">
        <v>84</v>
      </c>
      <c r="M27" s="159" t="s">
        <v>85</v>
      </c>
    </row>
    <row r="28" spans="2:13" s="13" customFormat="1" ht="107.25" customHeight="1">
      <c r="B28" s="278">
        <v>6</v>
      </c>
      <c r="C28" s="281" t="s">
        <v>204</v>
      </c>
      <c r="D28" s="284" t="s">
        <v>34</v>
      </c>
      <c r="E28" s="285"/>
      <c r="F28" s="179" t="s">
        <v>205</v>
      </c>
      <c r="G28" s="180" t="s">
        <v>90</v>
      </c>
      <c r="H28" s="54">
        <v>1</v>
      </c>
      <c r="I28" s="26">
        <v>0.1</v>
      </c>
      <c r="J28" s="181"/>
      <c r="K28" s="181"/>
      <c r="L28" s="181"/>
      <c r="M28" s="182" t="s">
        <v>206</v>
      </c>
    </row>
    <row r="29" spans="2:13" ht="70.5" customHeight="1">
      <c r="B29" s="279"/>
      <c r="C29" s="282"/>
      <c r="D29" s="284" t="s">
        <v>207</v>
      </c>
      <c r="E29" s="285"/>
      <c r="F29" s="179" t="s">
        <v>208</v>
      </c>
      <c r="G29" s="180" t="s">
        <v>90</v>
      </c>
      <c r="H29" s="54">
        <v>1</v>
      </c>
      <c r="I29" s="26">
        <v>0.1</v>
      </c>
      <c r="J29" s="181"/>
      <c r="K29" s="181"/>
      <c r="L29" s="181"/>
      <c r="M29" s="182" t="s">
        <v>209</v>
      </c>
    </row>
    <row r="30" spans="2:13" ht="70.5" customHeight="1">
      <c r="B30" s="280"/>
      <c r="C30" s="283"/>
      <c r="D30" s="284" t="s">
        <v>210</v>
      </c>
      <c r="E30" s="285"/>
      <c r="F30" s="179" t="s">
        <v>211</v>
      </c>
      <c r="G30" s="180" t="s">
        <v>90</v>
      </c>
      <c r="H30" s="54">
        <v>1</v>
      </c>
      <c r="I30" s="26">
        <v>0.05</v>
      </c>
      <c r="J30" s="181"/>
      <c r="K30" s="181"/>
      <c r="L30" s="181"/>
      <c r="M30" s="182" t="s">
        <v>212</v>
      </c>
    </row>
    <row r="31" spans="2:13" ht="68.25" customHeight="1">
      <c r="B31" s="183">
        <v>7</v>
      </c>
      <c r="C31" s="184" t="s">
        <v>213</v>
      </c>
      <c r="D31" s="286" t="s">
        <v>37</v>
      </c>
      <c r="E31" s="286"/>
      <c r="F31" s="185" t="s">
        <v>214</v>
      </c>
      <c r="G31" s="180" t="s">
        <v>90</v>
      </c>
      <c r="H31" s="54">
        <v>1</v>
      </c>
      <c r="I31" s="26">
        <v>0.1</v>
      </c>
      <c r="J31" s="186"/>
      <c r="K31" s="186"/>
      <c r="L31" s="186"/>
      <c r="M31" s="187" t="s">
        <v>215</v>
      </c>
    </row>
    <row r="32" spans="2:13" ht="25.15" customHeight="1">
      <c r="B32" s="226" t="s">
        <v>113</v>
      </c>
      <c r="C32" s="226"/>
      <c r="D32" s="226"/>
      <c r="E32" s="226"/>
      <c r="F32" s="226"/>
      <c r="G32" s="226"/>
      <c r="H32" s="226"/>
      <c r="I32" s="52">
        <f>SUM(I28:I31)</f>
        <v>0.35</v>
      </c>
      <c r="J32" s="216"/>
      <c r="K32" s="216"/>
      <c r="L32" s="21">
        <f>SUM(L25:L31)</f>
        <v>0</v>
      </c>
      <c r="M32" s="53"/>
    </row>
    <row r="33" spans="2:13" ht="15" customHeight="1">
      <c r="E33" s="10"/>
      <c r="F33" s="31"/>
    </row>
    <row r="34" spans="2:13" ht="15" customHeight="1">
      <c r="E34" s="10"/>
    </row>
    <row r="35" spans="2:13" ht="15" customHeight="1">
      <c r="B35" s="14" t="s">
        <v>118</v>
      </c>
      <c r="E35" s="10"/>
    </row>
    <row r="36" spans="2:13" ht="49.9" customHeight="1">
      <c r="B36" s="220" t="s">
        <v>119</v>
      </c>
      <c r="C36" s="221"/>
      <c r="D36" s="221" t="s">
        <v>3</v>
      </c>
      <c r="E36" s="221"/>
      <c r="F36" s="221"/>
      <c r="G36" s="155" t="s">
        <v>70</v>
      </c>
      <c r="H36" s="155" t="s">
        <v>71</v>
      </c>
      <c r="I36" s="155" t="s">
        <v>72</v>
      </c>
      <c r="J36" s="155" t="s">
        <v>73</v>
      </c>
      <c r="K36" s="155" t="s">
        <v>74</v>
      </c>
      <c r="L36" s="154" t="s">
        <v>120</v>
      </c>
      <c r="M36" s="154" t="s">
        <v>117</v>
      </c>
    </row>
    <row r="37" spans="2:13" ht="13.9" customHeight="1">
      <c r="B37" s="217" t="s">
        <v>77</v>
      </c>
      <c r="C37" s="217"/>
      <c r="D37" s="217" t="s">
        <v>78</v>
      </c>
      <c r="E37" s="217"/>
      <c r="F37" s="217"/>
      <c r="G37" s="156" t="s">
        <v>79</v>
      </c>
      <c r="H37" s="156" t="s">
        <v>80</v>
      </c>
      <c r="I37" s="156" t="s">
        <v>81</v>
      </c>
      <c r="J37" s="156" t="s">
        <v>82</v>
      </c>
      <c r="K37" s="156" t="s">
        <v>83</v>
      </c>
      <c r="L37" s="156" t="s">
        <v>84</v>
      </c>
      <c r="M37" s="156" t="s">
        <v>85</v>
      </c>
    </row>
    <row r="38" spans="2:13" ht="49.9" customHeight="1">
      <c r="B38" s="73"/>
      <c r="C38" s="32" t="s">
        <v>177</v>
      </c>
      <c r="D38" s="203"/>
      <c r="E38" s="203"/>
      <c r="F38" s="74"/>
      <c r="G38" s="73"/>
      <c r="H38" s="73"/>
      <c r="I38" s="26">
        <v>0.05</v>
      </c>
      <c r="J38" s="73"/>
      <c r="K38" s="73"/>
      <c r="L38" s="73"/>
      <c r="M38" s="27"/>
    </row>
    <row r="39" spans="2:13" ht="25.15" customHeight="1">
      <c r="B39" s="218" t="s">
        <v>113</v>
      </c>
      <c r="C39" s="218"/>
      <c r="D39" s="218"/>
      <c r="E39" s="218"/>
      <c r="F39" s="218"/>
      <c r="G39" s="218"/>
      <c r="H39" s="218"/>
      <c r="I39" s="23">
        <f>SUM(I38:I38)</f>
        <v>0.05</v>
      </c>
      <c r="J39" s="219"/>
      <c r="K39" s="219"/>
      <c r="L39" s="24">
        <f>SUM(L38:L38)</f>
        <v>0</v>
      </c>
      <c r="M39" s="25"/>
    </row>
    <row r="40" spans="2:13">
      <c r="E40" s="10"/>
    </row>
    <row r="41" spans="2:13">
      <c r="E41" s="10"/>
    </row>
    <row r="42" spans="2:13">
      <c r="E42" s="10"/>
      <c r="I42" s="30">
        <f>SUM(I39,I32,I22)</f>
        <v>1</v>
      </c>
    </row>
    <row r="43" spans="2:13">
      <c r="E43" s="10"/>
    </row>
    <row r="44" spans="2:13">
      <c r="E44" s="10"/>
    </row>
    <row r="45" spans="2:13">
      <c r="E45" s="10"/>
    </row>
    <row r="46" spans="2:13">
      <c r="E46" s="10"/>
    </row>
    <row r="47" spans="2:13">
      <c r="E47" s="10"/>
    </row>
    <row r="48" spans="2:13">
      <c r="E48" s="10"/>
    </row>
    <row r="49" spans="5:5">
      <c r="E49" s="10"/>
    </row>
    <row r="50" spans="5:5">
      <c r="E50" s="10"/>
    </row>
    <row r="51" spans="5:5">
      <c r="E51" s="10"/>
    </row>
    <row r="52" spans="5:5">
      <c r="E52" s="10"/>
    </row>
    <row r="53" spans="5:5">
      <c r="E53" s="10"/>
    </row>
    <row r="54" spans="5:5">
      <c r="E54" s="10"/>
    </row>
    <row r="55" spans="5:5">
      <c r="E55" s="10"/>
    </row>
    <row r="56" spans="5:5">
      <c r="E56" s="10"/>
    </row>
    <row r="57" spans="5:5">
      <c r="E57" s="10"/>
    </row>
    <row r="58" spans="5:5">
      <c r="E58" s="10"/>
    </row>
    <row r="59" spans="5:5">
      <c r="E59" s="10"/>
    </row>
    <row r="60" spans="5:5">
      <c r="E60" s="10"/>
    </row>
    <row r="61" spans="5:5">
      <c r="E61" s="10"/>
    </row>
    <row r="62" spans="5:5">
      <c r="E62" s="10"/>
    </row>
    <row r="63" spans="5:5">
      <c r="E63" s="10"/>
    </row>
    <row r="64" spans="5:5">
      <c r="E64" s="10"/>
    </row>
    <row r="65" spans="5:5">
      <c r="E65" s="10"/>
    </row>
    <row r="66" spans="5:5">
      <c r="E66" s="10"/>
    </row>
    <row r="67" spans="5:5">
      <c r="E67" s="10"/>
    </row>
    <row r="68" spans="5:5">
      <c r="E68" s="10"/>
    </row>
    <row r="69" spans="5:5">
      <c r="E69" s="10"/>
    </row>
    <row r="70" spans="5:5">
      <c r="E70" s="10"/>
    </row>
    <row r="71" spans="5:5">
      <c r="E71" s="10"/>
    </row>
    <row r="72" spans="5:5">
      <c r="E72" s="10"/>
    </row>
    <row r="73" spans="5:5">
      <c r="E73" s="10"/>
    </row>
    <row r="74" spans="5:5">
      <c r="E74" s="10"/>
    </row>
    <row r="75" spans="5:5">
      <c r="E75" s="10"/>
    </row>
    <row r="76" spans="5:5">
      <c r="E76" s="10"/>
    </row>
    <row r="77" spans="5:5">
      <c r="E77" s="10"/>
    </row>
    <row r="78" spans="5:5">
      <c r="E78" s="10"/>
    </row>
    <row r="79" spans="5:5">
      <c r="E79" s="10"/>
    </row>
    <row r="80" spans="5:5">
      <c r="E80" s="10"/>
    </row>
    <row r="81" spans="5:5">
      <c r="E81" s="10"/>
    </row>
  </sheetData>
  <mergeCells count="36">
    <mergeCell ref="B11:C11"/>
    <mergeCell ref="B6:C6"/>
    <mergeCell ref="B7:C7"/>
    <mergeCell ref="B8:C8"/>
    <mergeCell ref="B9:C9"/>
    <mergeCell ref="B10:C10"/>
    <mergeCell ref="B15:C15"/>
    <mergeCell ref="D15:F15"/>
    <mergeCell ref="B16:C16"/>
    <mergeCell ref="D16:F16"/>
    <mergeCell ref="D17:E17"/>
    <mergeCell ref="D18:E18"/>
    <mergeCell ref="D19:E19"/>
    <mergeCell ref="D20:E20"/>
    <mergeCell ref="D21:E21"/>
    <mergeCell ref="B22:H22"/>
    <mergeCell ref="J22:K22"/>
    <mergeCell ref="B26:C26"/>
    <mergeCell ref="D26:F26"/>
    <mergeCell ref="B27:C27"/>
    <mergeCell ref="D27:F27"/>
    <mergeCell ref="B39:H39"/>
    <mergeCell ref="J39:K39"/>
    <mergeCell ref="B28:B30"/>
    <mergeCell ref="C28:C30"/>
    <mergeCell ref="J32:K32"/>
    <mergeCell ref="B36:C36"/>
    <mergeCell ref="D36:F36"/>
    <mergeCell ref="B37:C37"/>
    <mergeCell ref="D37:F37"/>
    <mergeCell ref="D38:E38"/>
    <mergeCell ref="D29:E29"/>
    <mergeCell ref="D30:E30"/>
    <mergeCell ref="D31:E31"/>
    <mergeCell ref="B32:H32"/>
    <mergeCell ref="D28:E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Prima</dc:creator>
  <cp:keywords/>
  <dc:description/>
  <cp:lastModifiedBy>ade Arta</cp:lastModifiedBy>
  <cp:revision/>
  <dcterms:created xsi:type="dcterms:W3CDTF">2021-04-12T00:36:59Z</dcterms:created>
  <dcterms:modified xsi:type="dcterms:W3CDTF">2022-09-14T12:30:18Z</dcterms:modified>
  <cp:category/>
  <cp:contentStatus/>
</cp:coreProperties>
</file>