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26"/>
  <workbookPr defaultThemeVersion="166925"/>
  <mc:AlternateContent xmlns:mc="http://schemas.openxmlformats.org/markup-compatibility/2006">
    <mc:Choice Requires="x15">
      <x15ac:absPath xmlns:x15ac="http://schemas.microsoft.com/office/spreadsheetml/2010/11/ac" url="C:\Users\Ade\Documents\Dimata\hairisma\OneDrive-2022-10-04_2\"/>
    </mc:Choice>
  </mc:AlternateContent>
  <xr:revisionPtr revIDLastSave="0" documentId="13_ncr:1_{D0C366DD-FAA6-4F9E-B12B-ACD2F483BD12}" xr6:coauthVersionLast="47" xr6:coauthVersionMax="47" xr10:uidLastSave="{00000000-0000-0000-0000-000000000000}"/>
  <bookViews>
    <workbookView xWindow="-20520" yWindow="660" windowWidth="20640" windowHeight="11040" tabRatio="903" firstSheet="9" activeTab="14" xr2:uid="{00000000-000D-0000-FFFF-FFFF00000000}"/>
  </bookViews>
  <sheets>
    <sheet name="Template KPI" sheetId="34" state="hidden" r:id="rId1"/>
    <sheet name="Kadiv Treasury" sheetId="2" r:id="rId2"/>
    <sheet name="VAM Kabag - Pelaksana" sheetId="3" state="hidden" r:id="rId3"/>
    <sheet name="VAM Kadiv - Kabag " sheetId="38" r:id="rId4"/>
    <sheet name="Kabag Treasury" sheetId="26" r:id="rId5"/>
    <sheet name="VAM Kabag Treasury - Pelaksana" sheetId="35" r:id="rId6"/>
    <sheet name="Officer Dealer MM &amp; Forex Markt" sheetId="41" r:id="rId7"/>
    <sheet name="Officer Capital Market" sheetId="42" r:id="rId8"/>
    <sheet name="Kabag Likuiditas" sheetId="36" r:id="rId9"/>
    <sheet name="VAM Kabag Likuiditas - Pelaksn" sheetId="39" r:id="rId10"/>
    <sheet name="Officer ALM" sheetId="43" r:id="rId11"/>
    <sheet name="Officer Likuiditas dan Apex" sheetId="44" r:id="rId12"/>
    <sheet name="Kabag Luar Negeri" sheetId="37" r:id="rId13"/>
    <sheet name="VAM Kabag Luar Negeri - Pelaksn" sheetId="40" r:id="rId14"/>
    <sheet name="Officer BP dan TF" sheetId="45" r:id="rId15"/>
    <sheet name="Officer Hub Institusi" sheetId="46" r:id="rId16"/>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23" i="46" l="1"/>
  <c r="I23" i="45"/>
  <c r="I33" i="45" l="1"/>
  <c r="I32" i="42" l="1"/>
  <c r="L39" i="46"/>
  <c r="I39" i="46"/>
  <c r="F32" i="46"/>
  <c r="L31" i="46"/>
  <c r="I31" i="46"/>
  <c r="F24" i="46"/>
  <c r="L23" i="46"/>
  <c r="L41" i="45"/>
  <c r="I41" i="45"/>
  <c r="F34" i="45"/>
  <c r="L33" i="45"/>
  <c r="F24" i="45"/>
  <c r="L23" i="45"/>
  <c r="L40" i="44"/>
  <c r="I40" i="44"/>
  <c r="F34" i="44"/>
  <c r="L33" i="44"/>
  <c r="I33" i="44"/>
  <c r="F25" i="44"/>
  <c r="L24" i="44"/>
  <c r="I24" i="44"/>
  <c r="L37" i="43"/>
  <c r="I37" i="43"/>
  <c r="F31" i="43"/>
  <c r="L30" i="43"/>
  <c r="I30" i="43"/>
  <c r="F21" i="43"/>
  <c r="L20" i="43"/>
  <c r="I20" i="43"/>
  <c r="L40" i="42"/>
  <c r="I40" i="42"/>
  <c r="F33" i="42"/>
  <c r="L32" i="42"/>
  <c r="I22" i="42"/>
  <c r="L40" i="41"/>
  <c r="I40" i="41"/>
  <c r="F33" i="41"/>
  <c r="L32" i="41"/>
  <c r="I32" i="41"/>
  <c r="I23" i="41"/>
  <c r="F20" i="40" l="1"/>
  <c r="F20" i="39"/>
  <c r="F22" i="38"/>
  <c r="I23" i="26" l="1"/>
  <c r="I34" i="37" l="1"/>
  <c r="I22" i="37"/>
  <c r="I34" i="36"/>
  <c r="I33" i="26"/>
  <c r="I22" i="36"/>
  <c r="L42" i="37" l="1"/>
  <c r="I42" i="37"/>
  <c r="F35" i="37"/>
  <c r="L34" i="37"/>
  <c r="F23" i="37"/>
  <c r="L22" i="37"/>
  <c r="L41" i="36"/>
  <c r="I41" i="36"/>
  <c r="F35" i="36"/>
  <c r="L34" i="36"/>
  <c r="F23" i="36"/>
  <c r="L22" i="36"/>
  <c r="F34" i="26" l="1"/>
  <c r="F37" i="2"/>
  <c r="F19" i="35" l="1"/>
  <c r="L50" i="34" l="1"/>
  <c r="I50" i="34"/>
  <c r="L40" i="34"/>
  <c r="I40" i="34"/>
  <c r="F31" i="34"/>
  <c r="L30" i="34"/>
  <c r="I30" i="34"/>
  <c r="L41" i="26"/>
  <c r="I41" i="26"/>
  <c r="F24" i="2" l="1"/>
  <c r="L23" i="2" l="1"/>
  <c r="L36" i="2"/>
  <c r="L44" i="2"/>
  <c r="I44" i="2"/>
  <c r="I36" i="2"/>
  <c r="I23" i="2"/>
  <c r="F24" i="26" l="1"/>
  <c r="L22" i="42"/>
  <c r="L23" i="26"/>
  <c r="F24" i="41"/>
  <c r="L23" i="41"/>
  <c r="F23" i="42"/>
  <c r="L33" i="2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Chandra Wuitono</author>
  </authors>
  <commentList>
    <comment ref="M34" authorId="0" shapeId="0" xr:uid="{00000000-0006-0000-0100-000001000000}">
      <text>
        <r>
          <rPr>
            <b/>
            <sz val="9"/>
            <color indexed="81"/>
            <rFont val="Tahoma"/>
            <family val="2"/>
          </rPr>
          <t>Nasabah bank dan non bank, sebagai analis</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Chandra Wuitono</author>
  </authors>
  <commentList>
    <comment ref="G8" authorId="0" shapeId="0" xr:uid="{00000000-0006-0000-0300-000001000000}">
      <text>
        <r>
          <rPr>
            <sz val="11"/>
            <color theme="1"/>
            <rFont val="Calibri"/>
            <family val="2"/>
            <charset val="1"/>
            <scheme val="minor"/>
          </rPr>
          <t>Pendapatan bunga non kredit</t>
        </r>
      </text>
    </comment>
    <comment ref="G12" authorId="0" shapeId="0" xr:uid="{00000000-0006-0000-0300-000002000000}">
      <text>
        <r>
          <rPr>
            <b/>
            <sz val="9"/>
            <color indexed="81"/>
            <rFont val="Tahoma"/>
            <family val="2"/>
          </rPr>
          <t>Jumlah kejadian fraud di masing-masing bagian</t>
        </r>
      </text>
    </comment>
    <comment ref="H12" authorId="0" shapeId="0" xr:uid="{00000000-0006-0000-0300-000003000000}">
      <text>
        <r>
          <rPr>
            <b/>
            <sz val="9"/>
            <color indexed="81"/>
            <rFont val="Tahoma"/>
            <family val="2"/>
          </rPr>
          <t>Jumlah kejadian fraud di masing-masing bagian</t>
        </r>
      </text>
    </comment>
    <comment ref="I12" authorId="0" shapeId="0" xr:uid="{00000000-0006-0000-0300-000004000000}">
      <text>
        <r>
          <rPr>
            <b/>
            <sz val="9"/>
            <color indexed="81"/>
            <rFont val="Tahoma"/>
            <family val="2"/>
          </rPr>
          <t>Jumlah kejadian fraud di masing-masing bagian</t>
        </r>
      </text>
    </comment>
    <comment ref="G16" authorId="0" shapeId="0" xr:uid="{00000000-0006-0000-0300-000005000000}">
      <text>
        <r>
          <rPr>
            <b/>
            <sz val="9"/>
            <color indexed="81"/>
            <rFont val="Tahoma"/>
            <family val="2"/>
          </rPr>
          <t>Kurs</t>
        </r>
      </text>
    </comment>
    <comment ref="G20" authorId="0" shapeId="0" xr:uid="{00000000-0006-0000-0300-000006000000}">
      <text>
        <r>
          <rPr>
            <sz val="9"/>
            <color indexed="81"/>
            <rFont val="Tahoma"/>
            <family val="2"/>
          </rPr>
          <t>Masing-masing Bagian memiliki laporan sendiri-sendiri</t>
        </r>
      </text>
    </comment>
    <comment ref="H20" authorId="0" shapeId="0" xr:uid="{00000000-0006-0000-0300-000007000000}">
      <text>
        <r>
          <rPr>
            <sz val="9"/>
            <color indexed="81"/>
            <rFont val="Tahoma"/>
            <family val="2"/>
          </rPr>
          <t>Masing-masing Bagian memiliki laporan sendiri-sendiri</t>
        </r>
      </text>
    </comment>
    <comment ref="I20" authorId="0" shapeId="0" xr:uid="{00000000-0006-0000-0300-000008000000}">
      <text>
        <r>
          <rPr>
            <sz val="9"/>
            <color indexed="81"/>
            <rFont val="Tahoma"/>
            <family val="2"/>
          </rPr>
          <t>Masing-masing Bagian memiliki laporan sendiri-sendiri</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Chandra Wuitono</author>
  </authors>
  <commentList>
    <comment ref="G8" authorId="0" shapeId="0" xr:uid="{00000000-0006-0000-0D00-000001000000}">
      <text>
        <r>
          <rPr>
            <sz val="9"/>
            <color indexed="81"/>
            <rFont val="Tahoma"/>
            <family val="2"/>
          </rPr>
          <t xml:space="preserve">Pendapatan dari transasksi WU dan remittance
</t>
        </r>
      </text>
    </comment>
  </commentList>
</comments>
</file>

<file path=xl/sharedStrings.xml><?xml version="1.0" encoding="utf-8"?>
<sst xmlns="http://schemas.openxmlformats.org/spreadsheetml/2006/main" count="1626" uniqueCount="310">
  <si>
    <t>Sasaran Kinerja Pegawai</t>
  </si>
  <si>
    <t>PT. Bank Pembangunan Daerah Bali</t>
  </si>
  <si>
    <t>Data Karyawan</t>
  </si>
  <si>
    <t>Jabatan</t>
  </si>
  <si>
    <t>Divisi/Cabang</t>
  </si>
  <si>
    <t>Nama</t>
  </si>
  <si>
    <t>No. Pegawai</t>
  </si>
  <si>
    <t>Pangkat</t>
  </si>
  <si>
    <t>Tabel 1</t>
  </si>
  <si>
    <t>Satuan Ukur</t>
  </si>
  <si>
    <t>Target</t>
  </si>
  <si>
    <t>Bobot (%)</t>
  </si>
  <si>
    <t>Realisasi</t>
  </si>
  <si>
    <t>Skor</t>
  </si>
  <si>
    <t>Sasaran Kinerja dari Level Induk</t>
  </si>
  <si>
    <t>a</t>
  </si>
  <si>
    <t>b</t>
  </si>
  <si>
    <t>c</t>
  </si>
  <si>
    <t>d</t>
  </si>
  <si>
    <t>e</t>
  </si>
  <si>
    <t>f</t>
  </si>
  <si>
    <t>g</t>
  </si>
  <si>
    <t>h</t>
  </si>
  <si>
    <t>i</t>
  </si>
  <si>
    <t>1.1</t>
  </si>
  <si>
    <t>2.1</t>
  </si>
  <si>
    <t>3.1</t>
  </si>
  <si>
    <t>4.1</t>
  </si>
  <si>
    <t>5.1</t>
  </si>
  <si>
    <t>6.1</t>
  </si>
  <si>
    <t>Tabel 2</t>
  </si>
  <si>
    <t>Sasaran Kinerja
 Berdasarkan Tugas Pokok</t>
  </si>
  <si>
    <t>Tabel 3</t>
  </si>
  <si>
    <t>Total</t>
  </si>
  <si>
    <t>:</t>
  </si>
  <si>
    <r>
      <t xml:space="preserve">Sasaran Kinerja Berdasarkan
 Inisiatif Strategis atau Tugas </t>
    </r>
    <r>
      <rPr>
        <b/>
        <i/>
        <sz val="11"/>
        <rFont val="Calibri"/>
        <family val="2"/>
        <scheme val="minor"/>
      </rPr>
      <t>Ad-hoc</t>
    </r>
  </si>
  <si>
    <t>Vertical Alignment Matrix</t>
  </si>
  <si>
    <t>Sasaran Kinerja</t>
  </si>
  <si>
    <t>Bagian</t>
  </si>
  <si>
    <t>Divisi xxx</t>
  </si>
  <si>
    <t>Not
Cascaded</t>
  </si>
  <si>
    <r>
      <t>Skor Terbobot</t>
    </r>
    <r>
      <rPr>
        <sz val="11"/>
        <rFont val="Calibri"/>
        <family val="2"/>
        <scheme val="minor"/>
      </rPr>
      <t xml:space="preserve"> (</t>
    </r>
    <r>
      <rPr>
        <i/>
        <sz val="11"/>
        <rFont val="Calibri"/>
        <family val="2"/>
        <scheme val="minor"/>
      </rPr>
      <t>e*g</t>
    </r>
    <r>
      <rPr>
        <sz val="11"/>
        <rFont val="Calibri"/>
        <family val="2"/>
        <scheme val="minor"/>
      </rPr>
      <t>)</t>
    </r>
  </si>
  <si>
    <r>
      <t>Skor Terbobot</t>
    </r>
    <r>
      <rPr>
        <i/>
        <sz val="11"/>
        <rFont val="Calibri"/>
        <family val="2"/>
        <scheme val="minor"/>
      </rPr>
      <t xml:space="preserve"> (e*g)</t>
    </r>
  </si>
  <si>
    <r>
      <t xml:space="preserve">Skor Terbobot </t>
    </r>
    <r>
      <rPr>
        <i/>
        <sz val="11"/>
        <rFont val="Calibri"/>
        <family val="2"/>
        <scheme val="minor"/>
      </rPr>
      <t>(e*g)</t>
    </r>
  </si>
  <si>
    <t>7.1</t>
  </si>
  <si>
    <t>8.1</t>
  </si>
  <si>
    <t>9.1</t>
  </si>
  <si>
    <t>○</t>
  </si>
  <si>
    <t>●</t>
  </si>
  <si>
    <t>Δ</t>
  </si>
  <si>
    <t>Key Performance Indicator</t>
  </si>
  <si>
    <t>Deskripsi atau formula perhitungan Key Performance Indicator
 dan informasi lainnya</t>
  </si>
  <si>
    <t xml:space="preserve">Deskripsi atau formula perhitungan Key Performance Indicator
 dan informasi lainnya) </t>
  </si>
  <si>
    <t>2.</t>
  </si>
  <si>
    <t>6.</t>
  </si>
  <si>
    <r>
      <t xml:space="preserve">Meningkatkan kualitas pengelolaan </t>
    </r>
    <r>
      <rPr>
        <i/>
        <sz val="11"/>
        <color theme="1"/>
        <rFont val="Calibri"/>
        <family val="2"/>
        <scheme val="minor"/>
      </rPr>
      <t xml:space="preserve">Governance, Risk Management </t>
    </r>
    <r>
      <rPr>
        <sz val="11"/>
        <color theme="1"/>
        <rFont val="Calibri"/>
        <family val="2"/>
        <charset val="1"/>
        <scheme val="minor"/>
      </rPr>
      <t xml:space="preserve">dan </t>
    </r>
    <r>
      <rPr>
        <i/>
        <sz val="11"/>
        <color theme="1"/>
        <rFont val="Calibri"/>
        <family val="2"/>
        <scheme val="minor"/>
      </rPr>
      <t xml:space="preserve">Compliance </t>
    </r>
    <r>
      <rPr>
        <sz val="11"/>
        <color theme="1"/>
        <rFont val="Calibri"/>
        <family val="2"/>
        <charset val="1"/>
        <scheme val="minor"/>
      </rPr>
      <t>(GRC)</t>
    </r>
  </si>
  <si>
    <t>Kepala Divisi Treasury</t>
  </si>
  <si>
    <t>Kepala Bagian Treasury</t>
  </si>
  <si>
    <t>Kepala Bagian Likuiditas</t>
  </si>
  <si>
    <t>Kepala Bagian Luar Negeri</t>
  </si>
  <si>
    <t>Meningkatnya pendapatan</t>
  </si>
  <si>
    <t>Terjaganya operasional bank yang efisien</t>
  </si>
  <si>
    <t>Persentase pemanfaatan anggaran</t>
  </si>
  <si>
    <t>-</t>
  </si>
  <si>
    <t>%</t>
  </si>
  <si>
    <t>Terjaganya resiliensi bank yang tinggi</t>
  </si>
  <si>
    <t>Meningkatkan kualitas layanan</t>
  </si>
  <si>
    <t>Meningkatkan kualitas pengelolaan Governance, Risk Management dan Compliance (GRC)</t>
  </si>
  <si>
    <t xml:space="preserve">Memperkuat internalisasi budaya perusahaan </t>
  </si>
  <si>
    <t>Corporate culture Index</t>
  </si>
  <si>
    <t>10.1</t>
  </si>
  <si>
    <t>Memastikan likuiditas yang optimal untuk membiayai operasional Bank</t>
  </si>
  <si>
    <r>
      <t xml:space="preserve">Mengoptimalkan pengelolaan hubungan institusi dengan </t>
    </r>
    <r>
      <rPr>
        <i/>
        <sz val="11"/>
        <color theme="1"/>
        <rFont val="Calibri"/>
        <family val="2"/>
        <scheme val="minor"/>
      </rPr>
      <t xml:space="preserve">counterparty </t>
    </r>
    <r>
      <rPr>
        <sz val="11"/>
        <color theme="1"/>
        <rFont val="Calibri"/>
        <family val="2"/>
        <charset val="1"/>
        <scheme val="minor"/>
      </rPr>
      <t>baik bank maupun non bank</t>
    </r>
  </si>
  <si>
    <t>Treasury</t>
  </si>
  <si>
    <t>Likuiditas</t>
  </si>
  <si>
    <t>Luar Negeri</t>
  </si>
  <si>
    <t>Mengoptimalkan pengelolaan fungsi APEX Bank</t>
  </si>
  <si>
    <t>Memastikan ketersediaan saldo Nostro untuk mengcover transaksi jasa luar negeri</t>
  </si>
  <si>
    <t>Memastikan penetapan limit Credit Line untuk Counterparty Bank maupun non Bank (corporate) sesuai kebijakan dan SOP yang berlaku</t>
  </si>
  <si>
    <t xml:space="preserve">Formula KPI:
Persentase pemanfaatan anggaran = (realisasi anggaran/target anggaran) * 100% </t>
  </si>
  <si>
    <t>Persentase pemenuhan kebutuhan likuiditas cabang</t>
  </si>
  <si>
    <t>7.2</t>
  </si>
  <si>
    <t>Mengoptimalkan pengelolaan kelebihan likuditas untuk bisnis treasury</t>
  </si>
  <si>
    <t>Persentase penyelesaian transaksi layanan devisa kantor cabang sesuai SLA</t>
  </si>
  <si>
    <t>Memastikan penyampaian laporan kepada pihak internal dan eksternal secara tepat waktu</t>
  </si>
  <si>
    <t>Persentase ketepatan penyampaian laporan baik harian,mingguan, bulanan, triwulan, tahunan kepada pihak internal dan eksternal</t>
  </si>
  <si>
    <r>
      <t xml:space="preserve">Jumlah kejadian </t>
    </r>
    <r>
      <rPr>
        <i/>
        <sz val="11"/>
        <color theme="1"/>
        <rFont val="Calibri"/>
        <family val="2"/>
        <scheme val="minor"/>
      </rPr>
      <t>fraud</t>
    </r>
  </si>
  <si>
    <t>3,8 (dari skala 5)</t>
  </si>
  <si>
    <r>
      <t>Jumlah transaksi (</t>
    </r>
    <r>
      <rPr>
        <i/>
        <sz val="11"/>
        <color theme="1"/>
        <rFont val="Calibri"/>
        <family val="2"/>
        <scheme val="minor"/>
      </rPr>
      <t>deal slip</t>
    </r>
    <r>
      <rPr>
        <sz val="11"/>
        <color theme="1"/>
        <rFont val="Calibri"/>
        <family val="2"/>
        <charset val="1"/>
        <scheme val="minor"/>
      </rPr>
      <t>) terkait bisnis treasury</t>
    </r>
  </si>
  <si>
    <t>KPI ini mengukur proporsi jumlah transaksi layanan devisa kantor cabang yang dapat diselesaikan sesuai SLA terhadap jumlah seluruh transaksi layanan kantor cabang yang harus diselesaikan</t>
  </si>
  <si>
    <r>
      <rPr>
        <i/>
        <sz val="11"/>
        <color theme="1"/>
        <rFont val="Calibri"/>
        <family val="2"/>
        <scheme val="minor"/>
      </rPr>
      <t xml:space="preserve">Corporate culture Index </t>
    </r>
    <r>
      <rPr>
        <sz val="11"/>
        <color theme="1"/>
        <rFont val="Calibri"/>
        <family val="2"/>
        <charset val="1"/>
        <scheme val="minor"/>
      </rPr>
      <t xml:space="preserve">diukur melalui survei yang berisi kuesioner tentang internalisasi nilai-nilai budaya Bank BPD Bali dalam Divisi Treasury. </t>
    </r>
  </si>
  <si>
    <r>
      <t xml:space="preserve">Persentase pemenuhan seluruh ketentuan </t>
    </r>
    <r>
      <rPr>
        <i/>
        <sz val="11"/>
        <color theme="1"/>
        <rFont val="Calibri"/>
        <family val="2"/>
        <scheme val="minor"/>
      </rPr>
      <t xml:space="preserve">regulator </t>
    </r>
    <r>
      <rPr>
        <sz val="11"/>
        <color theme="1"/>
        <rFont val="Calibri"/>
        <family val="2"/>
        <scheme val="minor"/>
      </rPr>
      <t xml:space="preserve">terkait likuditas </t>
    </r>
  </si>
  <si>
    <t>KPI ini merupakah proporsi jumlah pemenuhan ketentuan regulator terkait likuiditas (seperti GWM, PLM, RIM, PDN dan rasio lainnya) terhadap keseluruhan jumlah ketentuan yang harus dipenuhi</t>
  </si>
  <si>
    <t>KPI ini mengukur proporsi jumlah kantor cabang yang telah terpenuhi likuiditasnya terhadap total cabang yang harus dipenuhi likuiditasnya</t>
  </si>
  <si>
    <r>
      <t xml:space="preserve">Jumlah kejadian </t>
    </r>
    <r>
      <rPr>
        <i/>
        <sz val="11"/>
        <color theme="1"/>
        <rFont val="Calibri"/>
        <family val="2"/>
        <scheme val="minor"/>
      </rPr>
      <t xml:space="preserve">fraud </t>
    </r>
    <r>
      <rPr>
        <sz val="11"/>
        <color theme="1"/>
        <rFont val="Calibri"/>
        <family val="2"/>
        <charset val="1"/>
        <scheme val="minor"/>
      </rPr>
      <t>dalam Bagian Treasury</t>
    </r>
  </si>
  <si>
    <r>
      <t>KPI ini mengukur jumlah transaksi (</t>
    </r>
    <r>
      <rPr>
        <i/>
        <sz val="11"/>
        <color theme="1"/>
        <rFont val="Calibri"/>
        <family val="2"/>
        <scheme val="minor"/>
      </rPr>
      <t>deal slip</t>
    </r>
    <r>
      <rPr>
        <sz val="11"/>
        <color theme="1"/>
        <rFont val="Calibri"/>
        <family val="2"/>
        <charset val="1"/>
        <scheme val="minor"/>
      </rPr>
      <t xml:space="preserve">) terkait bisnis treasury yang diselesaikan </t>
    </r>
  </si>
  <si>
    <r>
      <t xml:space="preserve">Jumlah kejadian </t>
    </r>
    <r>
      <rPr>
        <i/>
        <sz val="11"/>
        <color theme="1"/>
        <rFont val="Calibri"/>
        <family val="2"/>
        <scheme val="minor"/>
      </rPr>
      <t xml:space="preserve">fraud </t>
    </r>
    <r>
      <rPr>
        <sz val="11"/>
        <color theme="1"/>
        <rFont val="Calibri"/>
        <family val="2"/>
        <charset val="1"/>
        <scheme val="minor"/>
      </rPr>
      <t>dalam Bagian Luar Negeri</t>
    </r>
  </si>
  <si>
    <r>
      <t xml:space="preserve">Jumlah kejadian </t>
    </r>
    <r>
      <rPr>
        <i/>
        <sz val="11"/>
        <color theme="1"/>
        <rFont val="Calibri"/>
        <family val="2"/>
        <scheme val="minor"/>
      </rPr>
      <t xml:space="preserve">fraud </t>
    </r>
    <r>
      <rPr>
        <sz val="11"/>
        <color theme="1"/>
        <rFont val="Calibri"/>
        <family val="2"/>
        <charset val="1"/>
        <scheme val="minor"/>
      </rPr>
      <t>dalam Bagian Likuiditas</t>
    </r>
  </si>
  <si>
    <t>KPI ini mengukur proporsi penyampaian keseluruhan laporan, baik harian, mingguan, bulanan, triwulan dan tahunan kepada pihak intrnal dan eksternal secara tepat waktu terhadap total keseluruhan laporan yang harus disampaikan</t>
  </si>
  <si>
    <t>7.3</t>
  </si>
  <si>
    <t>KPI mengukur jumlah PKS terkait kerjasama dengan Bank Perkreditan Rakyat (BPR) maupun lembaga keuangan mikro lainnya dalam rangka memperluas pelayanan kepada UMKM dan mendukung pengembangan ekonomi daerah</t>
  </si>
  <si>
    <t>Mengoptimalkan penyiapan pemeringkat bank sesuai rencana</t>
  </si>
  <si>
    <t>Persentase penyiapan pemeringkatan bank secara tepat waktu dan sasarannya</t>
  </si>
  <si>
    <r>
      <t xml:space="preserve">Persentase kajian analisis pemberian dana bergulir atau dana </t>
    </r>
    <r>
      <rPr>
        <i/>
        <sz val="11"/>
        <color theme="1"/>
        <rFont val="Calibri"/>
        <family val="2"/>
        <scheme val="minor"/>
      </rPr>
      <t xml:space="preserve">mismatch </t>
    </r>
    <r>
      <rPr>
        <sz val="11"/>
        <color theme="1"/>
        <rFont val="Calibri"/>
        <family val="2"/>
        <charset val="1"/>
        <scheme val="minor"/>
      </rPr>
      <t>dalam rangka pengelolaan APEX secara tepat waktu</t>
    </r>
  </si>
  <si>
    <r>
      <t xml:space="preserve">Mengoptimalkan analisis pemberian dana bergulir atau dana </t>
    </r>
    <r>
      <rPr>
        <i/>
        <sz val="11"/>
        <color theme="1"/>
        <rFont val="Calibri"/>
        <family val="2"/>
        <scheme val="minor"/>
      </rPr>
      <t xml:space="preserve">mismatch </t>
    </r>
    <r>
      <rPr>
        <sz val="11"/>
        <color theme="1"/>
        <rFont val="Calibri"/>
        <family val="2"/>
        <charset val="1"/>
        <scheme val="minor"/>
      </rPr>
      <t>dalam rangka pengelolaan APEX</t>
    </r>
  </si>
  <si>
    <t>Persentase ketepatan penyampaian laporan kepada pihak internal dan eksternal</t>
  </si>
  <si>
    <t>Persentase pemenuhan saldo Nostro untuk mengcover transaksi jasa luar negeri sesuai target yang ditetapkan</t>
  </si>
  <si>
    <r>
      <t>KPI ini mengukur proporsi pemenuhan saldo Nostro untuk meng-</t>
    </r>
    <r>
      <rPr>
        <i/>
        <sz val="11"/>
        <color theme="1"/>
        <rFont val="Calibri"/>
        <family val="2"/>
        <scheme val="minor"/>
      </rPr>
      <t xml:space="preserve">cover </t>
    </r>
    <r>
      <rPr>
        <sz val="11"/>
        <color theme="1"/>
        <rFont val="Calibri"/>
        <family val="2"/>
        <charset val="1"/>
        <scheme val="minor"/>
      </rPr>
      <t>transaksi jasa luar negeri sesuai target yang ditetapkan terhadap keseluruhan transaksi jasa luar negeri yang harus di-</t>
    </r>
    <r>
      <rPr>
        <i/>
        <sz val="11"/>
        <color theme="1"/>
        <rFont val="Calibri"/>
        <family val="2"/>
        <scheme val="minor"/>
      </rPr>
      <t>cover</t>
    </r>
  </si>
  <si>
    <t>KPI ini mengukur proporsi jumlah aktivitas penyiapan pemeringkatan bank secara tepat waktu dan sasarannya terhadap keseluruhan aktivitas penyiapan pemeringkatan bank yang harus dilakukan</t>
  </si>
  <si>
    <r>
      <t xml:space="preserve">KPI ini mengukur proporsi jumlah kajian analisis pemberian dana bergulir atau dana </t>
    </r>
    <r>
      <rPr>
        <i/>
        <sz val="11"/>
        <color theme="1"/>
        <rFont val="Calibri"/>
        <family val="2"/>
        <scheme val="minor"/>
      </rPr>
      <t xml:space="preserve">mismatch </t>
    </r>
    <r>
      <rPr>
        <sz val="11"/>
        <color theme="1"/>
        <rFont val="Calibri"/>
        <family val="2"/>
        <charset val="1"/>
        <scheme val="minor"/>
      </rPr>
      <t>dalam rangka pengelolaan APEX secara tepat waktu dan sasarannya terhadap total keseluruhan kajian analisis pemberian ana bergulir atau dana mismatch dalam rangka pengelolaan APEX yang harus dilakukan</t>
    </r>
  </si>
  <si>
    <t>90 - 95%</t>
  </si>
  <si>
    <t>Net Interest Margin</t>
  </si>
  <si>
    <t>1.2</t>
  </si>
  <si>
    <t>Fee-based Income</t>
  </si>
  <si>
    <t xml:space="preserve">Expected Credit Loss (ECL) penempatan dan surat berhaga yang dimiliki </t>
  </si>
  <si>
    <t>11.1</t>
  </si>
  <si>
    <t>6.2</t>
  </si>
  <si>
    <t>∆</t>
  </si>
  <si>
    <t>5.2</t>
  </si>
  <si>
    <r>
      <t xml:space="preserve">Jumlah </t>
    </r>
    <r>
      <rPr>
        <i/>
        <sz val="11"/>
        <color theme="1"/>
        <rFont val="Calibri"/>
        <family val="2"/>
        <scheme val="minor"/>
      </rPr>
      <t xml:space="preserve">fee-based income </t>
    </r>
    <r>
      <rPr>
        <sz val="11"/>
        <color theme="1"/>
        <rFont val="Calibri"/>
        <family val="2"/>
        <charset val="1"/>
        <scheme val="minor"/>
      </rPr>
      <t>dari transaksi layanan bank devisa (Remittance dan WUA)</t>
    </r>
  </si>
  <si>
    <t>Mengoptimalkan pengeloaan portofolio asset dan liability bank</t>
  </si>
  <si>
    <t xml:space="preserve">Mengoptimalkan pengelolaan saldo ABA dan Nostro </t>
  </si>
  <si>
    <t>4.2</t>
  </si>
  <si>
    <t>4.3</t>
  </si>
  <si>
    <t>318 M</t>
  </si>
  <si>
    <t>Rp</t>
  </si>
  <si>
    <t>Pendapatan bunga non kredit</t>
  </si>
  <si>
    <t>1,8 M</t>
  </si>
  <si>
    <t>7.4</t>
  </si>
  <si>
    <t>Memastikan sistem SWIFT berjalan lancar, aman dan efisien</t>
  </si>
  <si>
    <t>Persentase pemenuhan standar SWIFT sesuai ketentuan dari SWIFT HQ Belgia</t>
  </si>
  <si>
    <t>Mengoptimalkan pengelolaan kerjasama untuk mendukung aktivitas dealing room dan transaksi devisa cabang</t>
  </si>
  <si>
    <t>KPI ini mengukur jumlah pengelolaan kerjasama dengan counterparty bank &amp; non bank untuk mendukung aktivitas dealing room dan transaksi devisa cabang</t>
  </si>
  <si>
    <t xml:space="preserve">Meningkatkan kualitas layanan </t>
  </si>
  <si>
    <r>
      <t xml:space="preserve">Jumlah </t>
    </r>
    <r>
      <rPr>
        <i/>
        <sz val="11"/>
        <color theme="1"/>
        <rFont val="Calibri"/>
        <family val="2"/>
        <scheme val="minor"/>
      </rPr>
      <t xml:space="preserve">fee-based income </t>
    </r>
    <r>
      <rPr>
        <sz val="11"/>
        <color theme="1"/>
        <rFont val="Calibri"/>
        <family val="2"/>
        <charset val="1"/>
        <scheme val="minor"/>
      </rPr>
      <t>dari transaksi layanan bank devisa (Remittance, WU dan trade finance)</t>
    </r>
  </si>
  <si>
    <t>Kualitas penempatan dana dan surat berharga yang dimiliki yang berpengaruh terhadap CAR</t>
  </si>
  <si>
    <t>KPI ini mengukur pemenuhan kebutuhan likuiditas seluruh kantor cabang</t>
  </si>
  <si>
    <r>
      <t xml:space="preserve">KPI ini mengukur jumlah analisa aktivitas penetapan limit Credit Line untuk </t>
    </r>
    <r>
      <rPr>
        <i/>
        <sz val="11"/>
        <color theme="1"/>
        <rFont val="Calibri"/>
        <family val="2"/>
        <scheme val="minor"/>
      </rPr>
      <t xml:space="preserve">Counterparty </t>
    </r>
    <r>
      <rPr>
        <sz val="11"/>
        <color theme="1"/>
        <rFont val="Calibri"/>
        <family val="2"/>
        <charset val="1"/>
        <scheme val="minor"/>
      </rPr>
      <t>Bank maupun non Bank (corporate) yang sesuai kebijakan dan SOP yang berlaku terhadap total keseluruhan aktivitas penetapan limit Credit Line untuk Counterparty Bank maupun non Bank (corporate)  yang harus dilakukan</t>
    </r>
  </si>
  <si>
    <t>Persentase penyediaan materi rapat ALCO secara tepat</t>
  </si>
  <si>
    <t>Persentase penyelesaiaan penerbitan NCD secara tepat waktu</t>
  </si>
  <si>
    <t>Persentase pengembangan bisnis treasury  secara tepat waktu</t>
  </si>
  <si>
    <t>Mengoptimalkan rencana korporasi : penerbitan surat berharga</t>
  </si>
  <si>
    <t>Meningkatkan aktivitas bisnis treasury</t>
  </si>
  <si>
    <t>Persentase penyediaan Indikasi Kurs Transaksi Valuta Asing sesuai SLA</t>
  </si>
  <si>
    <t>Mengoptimalkan pengembangan Bisnis Treasury</t>
  </si>
  <si>
    <r>
      <t xml:space="preserve">Persentase penyelesaian </t>
    </r>
    <r>
      <rPr>
        <i/>
        <sz val="11"/>
        <color theme="1"/>
        <rFont val="Calibri"/>
        <family val="2"/>
        <scheme val="minor"/>
      </rPr>
      <t xml:space="preserve">blueprint </t>
    </r>
    <r>
      <rPr>
        <sz val="11"/>
        <color theme="1"/>
        <rFont val="Calibri"/>
        <family val="2"/>
        <charset val="1"/>
        <scheme val="minor"/>
      </rPr>
      <t>Divisi Treasury secara tepat</t>
    </r>
  </si>
  <si>
    <t>Persentase penyelesaian SOP PPE EBUS</t>
  </si>
  <si>
    <t xml:space="preserve">Mengoptimalkan prosedur pengelolaan likuiditas </t>
  </si>
  <si>
    <t>Persentase penyelesaian review dan penyempurnaan SOP Pengelolaan Kas</t>
  </si>
  <si>
    <t>Persentase penyelesaian review dan penyempurnaan SOP APEX BPR</t>
  </si>
  <si>
    <t>Persentase pemenuhan ketersediaan saldo ABA dan Nostro sesuai ketentuan bank</t>
  </si>
  <si>
    <t>KPI ini mengukur proporsi penyelesaian aktivitas Bill and Processing (Remintance, bank note, CSC WU) yang sesuai dengan SLA terhadap total keseluruhan aktivitas Bill and Processing  yang harus diselesaikan</t>
  </si>
  <si>
    <r>
      <t xml:space="preserve">Persentase penyelesaiaan aktivtas pengelolaan seluruh </t>
    </r>
    <r>
      <rPr>
        <i/>
        <sz val="11"/>
        <color theme="1"/>
        <rFont val="Calibri"/>
        <family val="2"/>
        <scheme val="minor"/>
      </rPr>
      <t xml:space="preserve">counterparty </t>
    </r>
    <r>
      <rPr>
        <sz val="11"/>
        <color theme="1"/>
        <rFont val="Calibri"/>
        <family val="2"/>
        <charset val="1"/>
        <scheme val="minor"/>
      </rPr>
      <t>baik bank maupun non bank secara tepat waktu</t>
    </r>
  </si>
  <si>
    <t>Persentase penyelesaian SOP credit line non bank secara tepat waktu</t>
  </si>
  <si>
    <t>Persentase penyediaan materi rapat ALCO secara tepat waktu</t>
  </si>
  <si>
    <t xml:space="preserve">KPI ini mengukur persentase penyelesaian materi rapat ALCO  secara tepat waktu </t>
  </si>
  <si>
    <t>Memastikan penyampaian laporan pengelolaan likuiditas kepada pihak internal dan eksternal secara tepat waktu</t>
  </si>
  <si>
    <r>
      <t xml:space="preserve">Persentase penyelesaian aktivitas </t>
    </r>
    <r>
      <rPr>
        <i/>
        <sz val="11"/>
        <color theme="1"/>
        <rFont val="Calibri"/>
        <family val="2"/>
        <scheme val="minor"/>
      </rPr>
      <t xml:space="preserve">Bill &amp; Processing </t>
    </r>
    <r>
      <rPr>
        <sz val="11"/>
        <color theme="1"/>
        <rFont val="Calibri"/>
        <family val="2"/>
        <charset val="1"/>
        <scheme val="minor"/>
      </rPr>
      <t xml:space="preserve">dan </t>
    </r>
    <r>
      <rPr>
        <i/>
        <sz val="11"/>
        <color theme="1"/>
        <rFont val="Calibri"/>
        <family val="2"/>
        <scheme val="minor"/>
      </rPr>
      <t xml:space="preserve">Trade Finance </t>
    </r>
    <r>
      <rPr>
        <sz val="11"/>
        <color theme="1"/>
        <rFont val="Calibri"/>
        <family val="2"/>
        <charset val="1"/>
        <scheme val="minor"/>
      </rPr>
      <t>yang berjalan sesuai SLA</t>
    </r>
  </si>
  <si>
    <t>Formula:
NIM = [(Bunga yang didapatkan  – Bunga yang harus dibayarkan)/Total kredit yang disalurkan] * 100%</t>
  </si>
  <si>
    <r>
      <t xml:space="preserve">KPI ini merupakan persentase pemenuhan seluruh ketentuan </t>
    </r>
    <r>
      <rPr>
        <i/>
        <sz val="11"/>
        <color theme="1"/>
        <rFont val="Calibri"/>
        <family val="2"/>
        <scheme val="minor"/>
      </rPr>
      <t xml:space="preserve">regulator </t>
    </r>
    <r>
      <rPr>
        <sz val="11"/>
        <color theme="1"/>
        <rFont val="Calibri"/>
        <family val="2"/>
        <charset val="1"/>
        <scheme val="minor"/>
      </rPr>
      <t xml:space="preserve">terkait likuiditas (seperti GWM, PLM, RIM, PDN dan rasio lainnya) </t>
    </r>
  </si>
  <si>
    <t>KPI mengukur persentnase penyelesaiaan keseluruhan aktivtas pengelolaan dari semua counterparty baik bank maupun non bank secara tepat waktu</t>
  </si>
  <si>
    <t>KPI ini mengukur realisasi penerbitan NCD secara tepat waktu</t>
  </si>
  <si>
    <t>Mengoptimalkan rencana korporasi : penerbitan surat berharga (usulan #1)</t>
  </si>
  <si>
    <t>Meningkatkan aktivitas bisnis treasury (Usulan #2)</t>
  </si>
  <si>
    <t>KPI ini mengukur realisasi pengembangan bisnis treasury secara tepat waktu</t>
  </si>
  <si>
    <t>KPI ini mengukur jumlah pendapatan bunga non kredit dari transaksi bisnis treasury</t>
  </si>
  <si>
    <t xml:space="preserve">KPI ini mengukur penyediaan penetapan  indikasi kurs Transaksi Valuta Asing secara harian kepada kantor cabang sesuai SLA </t>
  </si>
  <si>
    <r>
      <t xml:space="preserve">KPI mengukur proporsi realiasi penyelesaiaan keseluruhan tahapan blueprint Divisi Treasury secara tepat terhadap keseluruhan rencana penyusunan </t>
    </r>
    <r>
      <rPr>
        <i/>
        <sz val="11"/>
        <color theme="1"/>
        <rFont val="Calibri"/>
        <family val="2"/>
        <scheme val="minor"/>
      </rPr>
      <t xml:space="preserve">blueprint </t>
    </r>
    <r>
      <rPr>
        <sz val="11"/>
        <color theme="1"/>
        <rFont val="Calibri"/>
        <family val="2"/>
        <charset val="1"/>
        <scheme val="minor"/>
      </rPr>
      <t>Divisi Treasury</t>
    </r>
  </si>
  <si>
    <t>Persentase penyelesaian review  dan penyempurnaan BPP Treasury secara tepat waktu</t>
  </si>
  <si>
    <t>Persentase penyelesaian review dan penyempurnaan SOP Treasury</t>
  </si>
  <si>
    <t>KPI mengukur proporsi realisasi penyelesaian review dan penyempurnaan BPP Treasury secara tepat waktu terhadap keseluruhan rencana pelaksanaan review dan penyempurnaan BPP Treasury</t>
  </si>
  <si>
    <t>KPI mengukur proporsi penyelesaiaan review dan penyempurnaan  SOP Treasury secara tepat terhadap keseluruhan rencana review dan penyempurnaan SOP Treasury</t>
  </si>
  <si>
    <t xml:space="preserve">KPI mengukur proporsi realisasi penyelesaian review dan penyempurnaan SOP Pengelolaan Kas secara tepat waktu terhadap keseluruhan rencana pelaksanaan review dan penyempurnaan SOP Pengelolaan Kas </t>
  </si>
  <si>
    <t>KPI mengukur proporsi realisasi penyelesaian review dan penyempurnaan SOP APEX BPR secara tepat waktu terhadap keseluruhan rencana pelaksanaan review dan penyempurnaan SOP APEX BPR</t>
  </si>
  <si>
    <t>KPI ini mengukur proporsi pemenuhan ketersediaan saldo ABA dan Nostro yang sudah sesuai ketentuan bank terdapat seluruh kegiatan pemenuhan saldo ABA dan Nostro yang harus dipenuhi</t>
  </si>
  <si>
    <t>Persentase penyelesaian review dan penyempurnaan SOP ALM secara tepat waktu</t>
  </si>
  <si>
    <t>Mengoptimalkan pengembangan Bisnis Treasury (usulan #2)</t>
  </si>
  <si>
    <t>Mengoptimalkan perluasan kantor cabang devisa (usulan #1)</t>
  </si>
  <si>
    <t>Mengoptimalkan pengembangan Bisnis Treasury (usulan #1)</t>
  </si>
  <si>
    <t>Persentase penyelesaiaan penerbitan NCD secara tepat waktu (usulan #1)</t>
  </si>
  <si>
    <t>Persentase pengembangan bisnis treasury  secara tepat waktu (usulan #2)</t>
  </si>
  <si>
    <t>KPI ini mengukur proporsi penyelesaian sistem SWIFT sesuaisesuai ketentuan dari SWIFT HQ Belgia terhadap keseluruhan pemenuhan standar SWIFT yan harus dipenuhi</t>
  </si>
  <si>
    <t>KPI ini mengukur jumlah Expected Credit Loss (ECL) penempatan dan surat berhaga yang dimiliki, dimana berpengaruh terhadap CAR</t>
  </si>
  <si>
    <t>transaksi</t>
  </si>
  <si>
    <t>Jumlah pemenuhan target Perjanjian Kerja Sama (PKS) dan Simpanan Wajib Minimum (SWM)</t>
  </si>
  <si>
    <r>
      <t xml:space="preserve">Jumlah pelaksanaan </t>
    </r>
    <r>
      <rPr>
        <i/>
        <sz val="11"/>
        <color theme="1"/>
        <rFont val="Calibri"/>
        <family val="2"/>
        <scheme val="minor"/>
      </rPr>
      <t xml:space="preserve">Financial Assistance </t>
    </r>
    <r>
      <rPr>
        <sz val="11"/>
        <color theme="1"/>
        <rFont val="Calibri"/>
        <family val="2"/>
        <charset val="1"/>
        <scheme val="minor"/>
      </rPr>
      <t>(Dana Mismatch dan Dana Bergulir) secara tepat</t>
    </r>
  </si>
  <si>
    <r>
      <t xml:space="preserve">Jumlah pelaksanaan </t>
    </r>
    <r>
      <rPr>
        <i/>
        <sz val="11"/>
        <color theme="1"/>
        <rFont val="Calibri"/>
        <family val="2"/>
        <scheme val="minor"/>
      </rPr>
      <t xml:space="preserve">Technical Assistance </t>
    </r>
    <r>
      <rPr>
        <sz val="11"/>
        <color theme="1"/>
        <rFont val="Calibri"/>
        <family val="2"/>
        <charset val="1"/>
        <scheme val="minor"/>
      </rPr>
      <t>(Pengembangan teknologi dan Capacity Building) secara tepat waktu</t>
    </r>
  </si>
  <si>
    <r>
      <t xml:space="preserve">KPI mengukur jumlah pelaksanaan </t>
    </r>
    <r>
      <rPr>
        <i/>
        <sz val="11"/>
        <color theme="1"/>
        <rFont val="Calibri"/>
        <family val="2"/>
        <scheme val="minor"/>
      </rPr>
      <t xml:space="preserve">financial assistance </t>
    </r>
    <r>
      <rPr>
        <sz val="11"/>
        <color theme="1"/>
        <rFont val="Calibri"/>
        <family val="2"/>
        <charset val="1"/>
        <scheme val="minor"/>
      </rPr>
      <t>kepada Bank Perkreditan Rakyat (BPR) maupun lembaga keuangan mikro lainnya secara tepat waktu dan sesuai sasarannya</t>
    </r>
  </si>
  <si>
    <r>
      <t xml:space="preserve">KPI mengukur jumlah pelaksanaan </t>
    </r>
    <r>
      <rPr>
        <i/>
        <sz val="11"/>
        <color theme="1"/>
        <rFont val="Calibri"/>
        <family val="2"/>
        <scheme val="minor"/>
      </rPr>
      <t xml:space="preserve">Technical Assistance </t>
    </r>
    <r>
      <rPr>
        <sz val="11"/>
        <color theme="1"/>
        <rFont val="Calibri"/>
        <family val="2"/>
        <charset val="1"/>
        <scheme val="minor"/>
      </rPr>
      <t xml:space="preserve">(Pengembangan teknologi dan </t>
    </r>
    <r>
      <rPr>
        <i/>
        <sz val="11"/>
        <color theme="1"/>
        <rFont val="Calibri"/>
        <family val="2"/>
        <scheme val="minor"/>
      </rPr>
      <t>Capacity Building</t>
    </r>
    <r>
      <rPr>
        <sz val="11"/>
        <color theme="1"/>
        <rFont val="Calibri"/>
        <family val="2"/>
        <charset val="1"/>
        <scheme val="minor"/>
      </rPr>
      <t>) kepada Bank Perkreditan Rakyat (BPR) maupun lembaga keuangan mikro lainnya secara tepat waktu dan sesuai sasarannya</t>
    </r>
  </si>
  <si>
    <t xml:space="preserve">KPI ini mengukur persentase penyelesaian materi rapat ALCO  setiap bulan secara tepat waktu </t>
  </si>
  <si>
    <t xml:space="preserve">Proporsi penyelesaiaan keseluruhan tahapan penerbitan NCD yang dirempungkan secara tepat terhadap keseluruhan rencana tahapan pnerbitan NCD </t>
  </si>
  <si>
    <t>Proposi penyelesaian atas pengembangan bisnis treasury  secara tepat waktu terhadap keseluruhan rencana tahapan pengembangan bisnis treasury yang harus dilaksanakan</t>
  </si>
  <si>
    <t xml:space="preserve">KPI ini mengukur proporsi penyelesaian review dan penyempurnaan SOP ALM secara tepat waktu terhadap keseluruhan rencana pelaksanaan review dan penyempurnaan SOP ALM </t>
  </si>
  <si>
    <t>Jumlah kantor cabang devisa baru yang dibuka secara tepat waktu</t>
  </si>
  <si>
    <t>KPI mengukur Jumlah kantor cabang devisa baru yang berhasil dibuka secara tepat waktu sesuai rencana</t>
  </si>
  <si>
    <t xml:space="preserve">KPI ini mengukur proporsi penyelesaian SOP credit line non bank secara tepat waktu terhadap keseluruhan rencana pelaksanaan penyusunan SOP credit line non bank </t>
  </si>
  <si>
    <t xml:space="preserve">Expected Credit Loss (ECL) penempatan dan surat berharga yang dimiliki </t>
  </si>
  <si>
    <t xml:space="preserve">KPI mengukur proporsi penyelesaiaan penyusunan SOP PPE EBUS (Perantara Pedagang Efek -  Efek Bersifat Utang dan Sukuk) secara tepat terhadap keseluruhan rencana penyusunan SOP PPE EBUS </t>
  </si>
  <si>
    <t>Officer</t>
  </si>
  <si>
    <t>Dealer Money Market dan Forex Market</t>
  </si>
  <si>
    <t>Dealer Capital Market</t>
  </si>
  <si>
    <t>Asset Liability Management (ALM)</t>
  </si>
  <si>
    <t>Likuiditas dan Apex</t>
  </si>
  <si>
    <t>Bill &amp; Processing dan Trade Finance</t>
  </si>
  <si>
    <t>Hubungan Institusi</t>
  </si>
  <si>
    <t>KPI ini mengukur jumlah pendapatan bunga non kredit dari transaksi bisnis treasury (khusus pada Money Market dan Forex Market)</t>
  </si>
  <si>
    <t>Kualitas penempatan dana dan surat berharga (khusus pada Money Market dan Forex Market) yang dimiliki yang berpengaruh terhadap CAR</t>
  </si>
  <si>
    <r>
      <t xml:space="preserve">Jumlah kejadian </t>
    </r>
    <r>
      <rPr>
        <i/>
        <sz val="11"/>
        <color theme="1"/>
        <rFont val="Calibri"/>
        <family val="2"/>
        <scheme val="minor"/>
      </rPr>
      <t xml:space="preserve">fraud </t>
    </r>
    <r>
      <rPr>
        <sz val="11"/>
        <color theme="1"/>
        <rFont val="Calibri"/>
        <family val="2"/>
        <charset val="1"/>
        <scheme val="minor"/>
      </rPr>
      <t>dalam Officer Money Market dan Forex Market</t>
    </r>
  </si>
  <si>
    <r>
      <t>KPI ini mengukur jumlah transaksi (</t>
    </r>
    <r>
      <rPr>
        <i/>
        <sz val="11"/>
        <color theme="1"/>
        <rFont val="Calibri"/>
        <family val="2"/>
        <scheme val="minor"/>
      </rPr>
      <t>deal slip</t>
    </r>
    <r>
      <rPr>
        <sz val="11"/>
        <color theme="1"/>
        <rFont val="Calibri"/>
        <family val="2"/>
        <charset val="1"/>
        <scheme val="minor"/>
      </rPr>
      <t xml:space="preserve">) terkait bisnis treasury ((khusus pada Money Market dan Forex Market)) yang diselesaikan </t>
    </r>
  </si>
  <si>
    <t>7.</t>
  </si>
  <si>
    <t>Mengoptimalkan pengelolaan proses administrasi penyelesaian transaksi, kebenaran input data, reuters/refinitiv, bloomberg, deal slip, updating worksheet harian</t>
  </si>
  <si>
    <t>Persentase keakuratan deal slip dari transaksi Money Market dan Forex Market</t>
  </si>
  <si>
    <t>KPI ini mengukur persentase keakuratan deal slip dari transaksi Money Market dan Forex Market</t>
  </si>
  <si>
    <t>Kualitas penempatan dana dan surat berharga (khususnya transaksi capital market) yang dimiliki yang berpengaruh terhadap CAR</t>
  </si>
  <si>
    <r>
      <t xml:space="preserve">Jumlah kejadian </t>
    </r>
    <r>
      <rPr>
        <i/>
        <sz val="11"/>
        <color theme="1"/>
        <rFont val="Calibri"/>
        <family val="2"/>
        <scheme val="minor"/>
      </rPr>
      <t xml:space="preserve">fraud </t>
    </r>
    <r>
      <rPr>
        <sz val="11"/>
        <color theme="1"/>
        <rFont val="Calibri"/>
        <family val="2"/>
        <scheme val="minor"/>
      </rPr>
      <t>pada Officer Capital Market</t>
    </r>
  </si>
  <si>
    <r>
      <t>KPI ini mengukur jumlah transaksi (</t>
    </r>
    <r>
      <rPr>
        <i/>
        <sz val="11"/>
        <color theme="1"/>
        <rFont val="Calibri"/>
        <family val="2"/>
        <scheme val="minor"/>
      </rPr>
      <t>deal slip</t>
    </r>
    <r>
      <rPr>
        <sz val="11"/>
        <color theme="1"/>
        <rFont val="Calibri"/>
        <family val="2"/>
        <charset val="1"/>
        <scheme val="minor"/>
      </rPr>
      <t xml:space="preserve">) terkait bisnis treasury (khususnya transaksi capital market) yang diselesaikan </t>
    </r>
  </si>
  <si>
    <t>KPI ini mengukur proporsi penyampaian keseluruhan laporan, baik harian, mingguan, bulanan dan triwulan kepada pihak internal dan eksternal secara tepat waktu terhadap total keseluruhan laporan yang harus disampaikan</t>
  </si>
  <si>
    <t>Persentase penyelesaian proses administrasi penyelesaian transaksi money market dan forex market sesuai SLA</t>
  </si>
  <si>
    <t xml:space="preserve">Persentase keakuratan penginputan data, reuters/refinitiv, bloomberg terkait transaksi money market dan forex market </t>
  </si>
  <si>
    <t>KPI ini mengukur persentase penyelesaian proses administrasi penyelesaian transaksi money market dan forex market sesuai SLA</t>
  </si>
  <si>
    <t xml:space="preserve">KPI ini mengukur persentase keakuratan penginputan data, reuters/refinitiv, bloomberg terkait transaksi money market dan forex market </t>
  </si>
  <si>
    <r>
      <t xml:space="preserve">KPI ini mengukur jumlah pendapatan bunga non kredit dari transaksi bisnis treasury (khususnya transaksi </t>
    </r>
    <r>
      <rPr>
        <i/>
        <sz val="11"/>
        <color theme="1"/>
        <rFont val="Calibri"/>
        <family val="2"/>
        <scheme val="minor"/>
      </rPr>
      <t>capital market</t>
    </r>
    <r>
      <rPr>
        <sz val="11"/>
        <color theme="1"/>
        <rFont val="Calibri"/>
        <family val="2"/>
        <charset val="1"/>
        <scheme val="minor"/>
      </rPr>
      <t>)</t>
    </r>
  </si>
  <si>
    <t>KPI ini mengukur persentase penyelesaian proses administrasi penyelesaian transaksi capital  market sesuai SLA</t>
  </si>
  <si>
    <t>Persentase penyelesaian proses administrasi penyelesaian transaksi capital market sesuai SLA</t>
  </si>
  <si>
    <t xml:space="preserve">Persentase keakuratan penginputan data, reuters/refinitiv, bloomberg terkait transaksi capital market </t>
  </si>
  <si>
    <t xml:space="preserve">KPI ini mengukur persentase keakuratan penginputan data, reuters/refinitiv, bloomberg terkait transaksi capital market </t>
  </si>
  <si>
    <r>
      <t>Persentase keakuratan deal slip dari transaksi</t>
    </r>
    <r>
      <rPr>
        <i/>
        <sz val="11"/>
        <color theme="1"/>
        <rFont val="Calibri"/>
        <family val="2"/>
        <scheme val="minor"/>
      </rPr>
      <t xml:space="preserve"> capital market </t>
    </r>
  </si>
  <si>
    <r>
      <t xml:space="preserve">KPI ini mengukur persentase keakuratan deal slip dari transaksi </t>
    </r>
    <r>
      <rPr>
        <i/>
        <sz val="11"/>
        <color theme="1"/>
        <rFont val="Calibri"/>
        <family val="2"/>
        <scheme val="minor"/>
      </rPr>
      <t xml:space="preserve">capital market </t>
    </r>
  </si>
  <si>
    <t>8.</t>
  </si>
  <si>
    <t>Mengoptimalkan proses penerbitan surat utang, seperti obligasi, medium term note (MTN), negotiable certicate deposit (NCD) dan lainnya.</t>
  </si>
  <si>
    <t>KPI ini mengukur persentase penyiapan dokumen dalam rangka penerbitan surat utang, seperti obligasi, medium term note (MTN), negotiable certicate deposit (NCD) dan lainnya sesuai tenggat waktu yang ditentukan.</t>
  </si>
  <si>
    <t>Persentase penyiapan dokumen dalam rangka penerbitan surat utang, seperti obligasi, medium term note (MTN), negotiable certicate deposit (NCD) dan lainnya secara tepat waktu.</t>
  </si>
  <si>
    <t>1.</t>
  </si>
  <si>
    <t>3.</t>
  </si>
  <si>
    <r>
      <t xml:space="preserve">Jumlah kejadian </t>
    </r>
    <r>
      <rPr>
        <i/>
        <sz val="11"/>
        <color theme="1"/>
        <rFont val="Calibri"/>
        <family val="2"/>
        <scheme val="minor"/>
      </rPr>
      <t xml:space="preserve">fraud </t>
    </r>
    <r>
      <rPr>
        <sz val="11"/>
        <color theme="1"/>
        <rFont val="Calibri"/>
        <family val="2"/>
        <charset val="1"/>
        <scheme val="minor"/>
      </rPr>
      <t>dalam Officer Asset Liability Management</t>
    </r>
  </si>
  <si>
    <t>4.</t>
  </si>
  <si>
    <t>Memastikan ketersediaan kajian dalam pengelolaan portofolio asset dan liability bank</t>
  </si>
  <si>
    <t>Persentase keakuratan data yang dibutuhkan dalam kajian pengelolaan portofolio asset dan liability bank</t>
  </si>
  <si>
    <t>Persentase kelengkapan data yang dibutuhkan dalam kajian pengelolaan portofolio asset dan liability bank secara tepat waktu</t>
  </si>
  <si>
    <t>4.4</t>
  </si>
  <si>
    <t>Persentase kajian terkait pemantauan situasi pasar dalam dan luar negeri secara tepat waktu</t>
  </si>
  <si>
    <t>Persentase penyelesaian hasil analsis terhadap data yang terkait dengan pengelolaan portofolio asset dan liability bank secara tepat waktu</t>
  </si>
  <si>
    <t>KPI ini mengukur persentase kajian terkait pemantauan situasi pasar dalam dan luar negeri sesuai tenggat waktu yang ditentukan.</t>
  </si>
  <si>
    <t>KPI ini mengukur persentase penyelesaian hasil analsis terhadap data yang terkait dengan pengelolaan portofolio asset dan liability bank sesuai tenggat waktu yang ditentukan.</t>
  </si>
  <si>
    <t>KPI ini mengukur persentase keakuratan data yang dibutuhkan dalam kajian pengelolaan portofolio asset dan liability bank.</t>
  </si>
  <si>
    <t>KPI ini mengukur persentase kelengkapan data yang dibutuhkan dalam kajian pengelolaan portofolio asset dan liability bank sesuai tenggat waktu yang ditentukan.</t>
  </si>
  <si>
    <r>
      <t xml:space="preserve">Jumlah pelaksanaan </t>
    </r>
    <r>
      <rPr>
        <i/>
        <sz val="11"/>
        <color theme="1"/>
        <rFont val="Calibri"/>
        <family val="2"/>
        <scheme val="minor"/>
      </rPr>
      <t xml:space="preserve">Financial Assistance </t>
    </r>
    <r>
      <rPr>
        <sz val="11"/>
        <color theme="1"/>
        <rFont val="Calibri"/>
        <family val="2"/>
        <charset val="1"/>
        <scheme val="minor"/>
      </rPr>
      <t>(Dana Mismatch dan Dana Bergulir) secara tepat waktu</t>
    </r>
  </si>
  <si>
    <t>Mengoptimalkan posisi secondary reserve rupiah</t>
  </si>
  <si>
    <t>KPI ini mengukur persentase posisi secondary reserve rupiah sesuai dengan ketentuan bank</t>
  </si>
  <si>
    <t>Memastikan efektifitas rekening saldo rupiah &amp; valas di Bank koresponden</t>
  </si>
  <si>
    <t>KPI ini mengukur persentase rekening saldo rupiah &amp; valas di Bank koresponden sesuai ketentuan bank</t>
  </si>
  <si>
    <t>Mengoptimalkan posisi dan perhitungan Net Open Position (NOP)</t>
  </si>
  <si>
    <t>Persentase pemenuhan posisi secondary reserve rupiah sesuai dengan ketentuan bank</t>
  </si>
  <si>
    <t>Persentase pemenuhan rekening saldo rupiah &amp; valas di Bank koresponden sesuai ketentuan bank</t>
  </si>
  <si>
    <t>Persentase pemenuhan posisi dan perhitungan Net Open Position (NOP) sesuai ketentuan bank</t>
  </si>
  <si>
    <t>KPI ini mengukur persentase pemenuhan posisi dan perhitungan Net Open Position (NOP) sesuai ketentuan bank</t>
  </si>
  <si>
    <r>
      <t xml:space="preserve">Jumlah analisa penetapan limit Credit Line untuk </t>
    </r>
    <r>
      <rPr>
        <i/>
        <sz val="11"/>
        <color theme="1"/>
        <rFont val="Calibri"/>
        <family val="2"/>
        <scheme val="minor"/>
      </rPr>
      <t xml:space="preserve">Counterparty </t>
    </r>
    <r>
      <rPr>
        <sz val="11"/>
        <color theme="1"/>
        <rFont val="Calibri"/>
        <family val="2"/>
        <charset val="1"/>
        <scheme val="minor"/>
      </rPr>
      <t>Bank maupun non Bank (</t>
    </r>
    <r>
      <rPr>
        <i/>
        <sz val="11"/>
        <color theme="1"/>
        <rFont val="Calibri"/>
        <family val="2"/>
        <scheme val="minor"/>
      </rPr>
      <t>corporate</t>
    </r>
    <r>
      <rPr>
        <sz val="11"/>
        <color theme="1"/>
        <rFont val="Calibri"/>
        <family val="2"/>
        <charset val="1"/>
        <scheme val="minor"/>
      </rPr>
      <t>) yang sesuai kebijakan dan SOP yang berlaku</t>
    </r>
  </si>
  <si>
    <t>Mengoptimalkan penyelesaian transaksi jasa/layanan luar negeri baik remittance, western union money transfer dan BPD Bali Money Changer</t>
  </si>
  <si>
    <t>Mengoptimalkan penyelesaian penerusan transaksi Trade Finance</t>
  </si>
  <si>
    <t>Persentase penyelesaian penerusan transaksi Trade Finance yang sesuai kebijakan dan ketentuan bank</t>
  </si>
  <si>
    <t>Persentase penyelesaian jumlah penerusan transaksi Trade Finance yang sesuai kebijakan dan ketentuan bank dibandingkan jumlah penerusan transaksi Trade Finance yang dilayani.</t>
  </si>
  <si>
    <t>Jumlah pengelolaan kerjasama dengan counterparty bank dan non bank</t>
  </si>
  <si>
    <r>
      <t xml:space="preserve">Jumlah pengelolaan kerjasama dengan </t>
    </r>
    <r>
      <rPr>
        <i/>
        <sz val="11"/>
        <color theme="1"/>
        <rFont val="Calibri"/>
        <family val="2"/>
        <scheme val="minor"/>
      </rPr>
      <t xml:space="preserve">counterparty </t>
    </r>
    <r>
      <rPr>
        <sz val="11"/>
        <color theme="1"/>
        <rFont val="Calibri"/>
        <family val="2"/>
        <charset val="1"/>
        <scheme val="minor"/>
      </rPr>
      <t>bank dan non bank</t>
    </r>
  </si>
  <si>
    <t>Mengoptimalkan pengelolaan term &amp; conditions serta tarif Nostro bank koresponden</t>
  </si>
  <si>
    <t>Mengoptimalkan pemantauan Rating Counterparty untuk penetapan pembentukan cadangan sesuai dengan ketentuan akuntansi.</t>
  </si>
  <si>
    <t>Persentase pengelolaan Rating Counterparty yang sesuai dengan kebijakan dan ketentuan bank.</t>
  </si>
  <si>
    <t>KPI ini mengukur persentase pengelolaan Rating Counterparty yang sesuai dengan kebijakan dan ketentuan bank.</t>
  </si>
  <si>
    <t>KPI ini mengukur proporsi penyampaian keseluruhan laporan (khusus terkait ALMA), baik harian, mingguan, bulanan, triwulan, semester dan tahunan kepada pihak intrnal dan eksternal secara tepat waktu terhadap total keseluruhan laporan yang harus disampaikan</t>
  </si>
  <si>
    <t>KPI ini mengukur proporsi penyampaian keseluruhan laporan (khusus pada Money Market dan Forex Market), baik harian dan bulanan kepada pihak internal dan eksternal secara tepat waktu terhadap total keseluruhan laporan yang harus disampaikan</t>
  </si>
  <si>
    <t>KPI ini mengukur proporsi penyampaian keseluruhan laporan  (khususnya transaksi capital market), baik harian dan bulanan kepada pihak internal dan eksternal secara tepat waktu terhadap total keseluruhan laporan yang harus disampaikan</t>
  </si>
  <si>
    <t>KPI ini mengukur proporsi penyampaian keseluruhan laporan, baik harian, bulanan, triwulan dan tahunan (antara lan: laporan Transfer Dana setiap bulan, laporan Lalu lintas Devisa setiap bulan, laporan Obox dan Antasena setiap hari kerja) kepada pihak intrnal dan eksternal secara tepat waktu terhadap total keseluruhan laporan yang harus disampaikan.</t>
  </si>
  <si>
    <t>KPI ini mengukur proporsi penyampaian keseluruhan laporan, baik harian dan bulanan kepada pihak internal dan eksternal secara tepat waktu terhadap total keseluruhan laporan yang harus disampaikan</t>
  </si>
  <si>
    <t xml:space="preserve">Persentase kesesuaian conditions serta tarif Nostro bank koresponden dengan PKS </t>
  </si>
  <si>
    <t>Persentase penyelesaian transaksi jasa/layanan western union sesuai SLA</t>
  </si>
  <si>
    <t>KPI ini mengukur persentase penyelesaian jumlah transaksi jasa/layanan western union money transfer sesuai SLA dibandingkan dengan jumlah transaksi jasa/layanan western union yang dilayani.</t>
  </si>
  <si>
    <t>Persentase penyelesaian tagihan pembayaran sesuai SLA</t>
  </si>
  <si>
    <t xml:space="preserve">Expected Credit Loss (ECL) penempatan yang dimiliki </t>
  </si>
  <si>
    <t xml:space="preserve">Expected Credit Loss (ECL) surat berharga yang dimiliki </t>
  </si>
  <si>
    <t>Memastikan penyampaian laporan kepada pihak internal dan eksternal</t>
  </si>
  <si>
    <t>Persentase penyampaian keseluruhan laporan kepada pihak internal dan eksternal secara tepat waktu</t>
  </si>
  <si>
    <r>
      <t>Persentase</t>
    </r>
    <r>
      <rPr>
        <sz val="11"/>
        <color rgb="FFFF0000"/>
        <rFont val="Calibri"/>
        <family val="2"/>
        <scheme val="minor"/>
      </rPr>
      <t xml:space="preserve"> </t>
    </r>
    <r>
      <rPr>
        <sz val="11"/>
        <color theme="1"/>
        <rFont val="Calibri"/>
        <family val="2"/>
        <charset val="1"/>
        <scheme val="minor"/>
      </rPr>
      <t>penyampaian laporan baik harian,mingguan, bulanan, triwulan, semester, tahunan kepada pihak internal dan eksternal secara tepat waktu</t>
    </r>
  </si>
  <si>
    <t>5.3</t>
  </si>
  <si>
    <t>Persentase penyampaian laporan kepada pihak internal dan eksternal secara tepat waktu</t>
  </si>
  <si>
    <t xml:space="preserve">Persentase penyelesaian tagihan pembayaran (SWIFT, Nostro, CT Corp, Aswiftindo) sesuai SLA </t>
  </si>
  <si>
    <t>Rp.</t>
  </si>
  <si>
    <t xml:space="preserve">Jumlah fee-based income dari transaksi WU dan Remittance </t>
  </si>
  <si>
    <t>KPI ini mengukur persentase kesesuaian conditions serta tarif Nostro bank koresponden dengan PKS</t>
  </si>
  <si>
    <t>3.2</t>
  </si>
  <si>
    <t>3.3</t>
  </si>
  <si>
    <t xml:space="preserve">KPI mengukur persentanse penyelesaiaan keseluruhan aktivtas pengelolaan (pemantauan isu-isu harian, indikasi kurs terbaik, review tahunan, jatuh tempo, saldo nostro, pemeringkatan akhir bulan) dari semua counterparty baik bank maupun non bank secara tepat waktu </t>
  </si>
  <si>
    <t>KPI ini mengukur proporsi penyampaian keseluruhan laporan, baik harian, bulanan, triwulan dan tahunan kepada pihak intrnal dan eksternal secara tepat waktu terhadap total keseluruhan laporan yang harus disampaikan</t>
  </si>
  <si>
    <t>KPI mengukur persentanse penyelesaiaan keseluruhan aktivtas pengelolaan dari semua counterparty baik bank maupun non bank secara tepat waktu dari total hubungan intsitusi/kerjasama yang dimiliki/yang dikelola</t>
  </si>
  <si>
    <t>Persentase penyampaian laporan baik harian, mingguan, bulanan dan triwulanan kepada pihak internal dan eksternal secara tepat waktu</t>
  </si>
  <si>
    <t>KPI ini mengukur proporsi penyampaian keseluruhan laporan, baik harian, mingguan, bulanan dan triwulanan kepada pihak intrnal dan eksternal secara tepat waktu terhadap total keseluruhan laporan yang harus disampaikan</t>
  </si>
  <si>
    <r>
      <t xml:space="preserve">Persentase penyelesaian transaksi jasa/layanan </t>
    </r>
    <r>
      <rPr>
        <sz val="11"/>
        <color theme="1"/>
        <rFont val="Calibri"/>
        <family val="2"/>
        <charset val="1"/>
        <scheme val="minor"/>
      </rPr>
      <t>remittance dan money changer sesuai SLA</t>
    </r>
  </si>
  <si>
    <r>
      <t>KPI ini mengukur persentase jumlah penyelesaian transaksi jasa/layanan r</t>
    </r>
    <r>
      <rPr>
        <sz val="11"/>
        <color theme="1"/>
        <rFont val="Calibri"/>
        <family val="2"/>
        <charset val="1"/>
        <scheme val="minor"/>
      </rPr>
      <t>emittance dan money changer sesuai SLA dibandingkan dengan jumlah keseluruhan transaksi jasa/layanan remittance &amp; Money Changer yang dilayani.</t>
    </r>
  </si>
  <si>
    <t>Divisi Treasury</t>
  </si>
  <si>
    <t>Bagian Treasury</t>
  </si>
  <si>
    <t>Bagian Likuiditas</t>
  </si>
  <si>
    <t>Officer Asset Liability Management (ALM)</t>
  </si>
  <si>
    <t>Officer Likuiditas dan Apex</t>
  </si>
  <si>
    <t>Bagian Luar Negeri</t>
  </si>
  <si>
    <t>Officer Bill &amp; Processing dan Trade Finance</t>
  </si>
  <si>
    <t>Officer Hubungan Institusi</t>
  </si>
  <si>
    <t>9.2</t>
  </si>
  <si>
    <t>12.1</t>
  </si>
  <si>
    <t>13.1</t>
  </si>
  <si>
    <t xml:space="preserve">Risk-based Bank Rating </t>
  </si>
  <si>
    <t>Peringkat 2</t>
  </si>
  <si>
    <t>Risk-based Bank Rating (RBBR) terdiri dari empat komponen, yakni: profil risiko bank, Good Corporate Governance (GCG), rentabilitas, dan permodalan. Nilai setiap komponen berupa peringkat 1 s.d. 5, di mana semakin kecil peringkat menunjukkan bank yang semakin sehat. Target yang ingin dicapai untuk semua komponen adalah Peringkat 2. Pengukuran RBBR didasarkan pada sejumlah kriteria sesuai regulasi.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</si>
</sst>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0" x14ac:knownFonts="1">
    <font>
      <sz val="11"/>
      <color theme="1"/>
      <name val="Calibri"/>
      <family val="2"/>
      <charset val="1"/>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
      <b/>
      <i/>
      <sz val="11"/>
      <name val="Calibri"/>
      <family val="2"/>
      <scheme val="minor"/>
    </font>
    <font>
      <i/>
      <sz val="9"/>
      <name val="Calibri"/>
      <family val="2"/>
      <scheme val="minor"/>
    </font>
    <font>
      <b/>
      <i/>
      <sz val="9"/>
      <color theme="1"/>
      <name val="Calibri"/>
      <family val="2"/>
      <scheme val="minor"/>
    </font>
    <font>
      <b/>
      <sz val="12"/>
      <color theme="1"/>
      <name val="Calibri"/>
      <family val="2"/>
      <scheme val="minor"/>
    </font>
    <font>
      <b/>
      <sz val="14"/>
      <color theme="1"/>
      <name val="Calibri"/>
      <family val="2"/>
      <scheme val="minor"/>
    </font>
    <font>
      <b/>
      <sz val="12"/>
      <color theme="2" tint="-0.499984740745262"/>
      <name val="Calibri"/>
      <family val="2"/>
      <scheme val="minor"/>
    </font>
    <font>
      <b/>
      <sz val="12"/>
      <color theme="4"/>
      <name val="Calibri"/>
      <family val="2"/>
      <scheme val="minor"/>
    </font>
    <font>
      <b/>
      <sz val="12"/>
      <color theme="9" tint="-0.249977111117893"/>
      <name val="Calibri"/>
      <family val="2"/>
      <scheme val="minor"/>
    </font>
    <font>
      <sz val="14"/>
      <color theme="1"/>
      <name val="Calibri"/>
      <family val="2"/>
      <scheme val="minor"/>
    </font>
    <font>
      <sz val="11"/>
      <color theme="1"/>
      <name val="Calibri"/>
      <family val="2"/>
      <charset val="1"/>
      <scheme val="minor"/>
    </font>
    <font>
      <sz val="11"/>
      <color theme="1"/>
      <name val="Calibri"/>
      <family val="2"/>
      <scheme val="minor"/>
    </font>
    <font>
      <sz val="11"/>
      <name val="Calibri"/>
      <family val="2"/>
      <scheme val="minor"/>
    </font>
    <font>
      <i/>
      <sz val="11"/>
      <color theme="1"/>
      <name val="Calibri"/>
      <family val="2"/>
      <scheme val="minor"/>
    </font>
    <font>
      <sz val="12"/>
      <color theme="1"/>
      <name val="Calibri"/>
      <family val="2"/>
      <scheme val="minor"/>
    </font>
    <font>
      <i/>
      <sz val="11"/>
      <name val="Calibri"/>
      <family val="2"/>
      <scheme val="minor"/>
    </font>
    <font>
      <sz val="9"/>
      <color theme="2" tint="-0.249977111117893"/>
      <name val="Calibri"/>
      <family val="2"/>
      <charset val="1"/>
      <scheme val="minor"/>
    </font>
    <font>
      <sz val="16"/>
      <color theme="1"/>
      <name val="Calibri"/>
      <family val="2"/>
      <scheme val="minor"/>
    </font>
    <font>
      <sz val="16"/>
      <color theme="1"/>
      <name val="Calibri Light"/>
      <family val="2"/>
    </font>
    <font>
      <sz val="16"/>
      <color theme="1"/>
      <name val="Calibri"/>
      <family val="2"/>
    </font>
    <font>
      <b/>
      <sz val="9"/>
      <color indexed="81"/>
      <name val="Tahoma"/>
      <family val="2"/>
    </font>
    <font>
      <sz val="11"/>
      <color theme="0" tint="-0.249977111117893"/>
      <name val="Calibri"/>
      <family val="2"/>
      <charset val="1"/>
      <scheme val="minor"/>
    </font>
    <font>
      <sz val="9"/>
      <color indexed="81"/>
      <name val="Tahoma"/>
      <family val="2"/>
    </font>
    <font>
      <sz val="11"/>
      <color rgb="FF000000"/>
      <name val="Calibri"/>
      <family val="2"/>
      <scheme val="minor"/>
    </font>
    <font>
      <sz val="11"/>
      <color rgb="FFFF0000"/>
      <name val="Calibri"/>
      <family val="2"/>
      <scheme val="minor"/>
    </font>
  </fonts>
  <fills count="8">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rgb="FFDDD9C4"/>
        <bgColor indexed="64"/>
      </patternFill>
    </fill>
    <fill>
      <patternFill patternType="solid">
        <fgColor rgb="FFEEECE2"/>
        <bgColor indexed="64"/>
      </patternFill>
    </fill>
    <fill>
      <patternFill patternType="solid">
        <fgColor theme="0"/>
        <bgColor indexed="64"/>
      </patternFill>
    </fill>
  </fills>
  <borders count="22">
    <border>
      <left/>
      <right/>
      <top/>
      <bottom/>
      <diagonal/>
    </border>
    <border>
      <left style="thin">
        <color theme="9" tint="0.39994506668294322"/>
      </left>
      <right style="thin">
        <color theme="9" tint="0.39994506668294322"/>
      </right>
      <top style="thin">
        <color theme="9" tint="0.39994506668294322"/>
      </top>
      <bottom style="thin">
        <color theme="9" tint="0.39994506668294322"/>
      </bottom>
      <diagonal/>
    </border>
    <border>
      <left style="thin">
        <color theme="8" tint="0.39994506668294322"/>
      </left>
      <right style="thin">
        <color theme="8" tint="0.39994506668294322"/>
      </right>
      <top style="thin">
        <color theme="8" tint="0.39994506668294322"/>
      </top>
      <bottom style="thin">
        <color theme="8" tint="0.39994506668294322"/>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rgb="FFC8C1A0"/>
      </left>
      <right style="thin">
        <color rgb="FFC8C1A0"/>
      </right>
      <top style="thin">
        <color rgb="FFC8C1A0"/>
      </top>
      <bottom style="thin">
        <color rgb="FFC8C1A0"/>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9" tint="0.39994506668294322"/>
      </left>
      <right style="thin">
        <color theme="0" tint="-0.14996795556505021"/>
      </right>
      <top style="thin">
        <color theme="9" tint="0.39994506668294322"/>
      </top>
      <bottom style="thin">
        <color theme="9" tint="0.39994506668294322"/>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style="thin">
        <color rgb="FFC8C1A0"/>
      </left>
      <right style="thin">
        <color rgb="FFC8C1A0"/>
      </right>
      <top style="thin">
        <color rgb="FFC8C1A0"/>
      </top>
      <bottom/>
      <diagonal/>
    </border>
    <border>
      <left style="thin">
        <color theme="0" tint="-0.14993743705557422"/>
      </left>
      <right/>
      <top style="thin">
        <color theme="0" tint="-0.14993743705557422"/>
      </top>
      <bottom style="thin">
        <color theme="0" tint="-0.14993743705557422"/>
      </bottom>
      <diagonal/>
    </border>
    <border>
      <left/>
      <right style="thin">
        <color theme="0" tint="-0.14993743705557422"/>
      </right>
      <top style="thin">
        <color theme="0" tint="-0.14993743705557422"/>
      </top>
      <bottom style="thin">
        <color theme="0" tint="-0.14993743705557422"/>
      </bottom>
      <diagonal/>
    </border>
    <border>
      <left style="thin">
        <color theme="0" tint="-0.14996795556505021"/>
      </left>
      <right style="thin">
        <color theme="0" tint="-0.14996795556505021"/>
      </right>
      <top style="thin">
        <color theme="9" tint="0.39994506668294322"/>
      </top>
      <bottom/>
      <diagonal/>
    </border>
    <border>
      <left style="thin">
        <color theme="0" tint="-0.14996795556505021"/>
      </left>
      <right/>
      <top/>
      <bottom style="thin">
        <color theme="0" tint="-0.14996795556505021"/>
      </bottom>
      <diagonal/>
    </border>
    <border>
      <left/>
      <right style="thin">
        <color theme="0" tint="-0.14996795556505021"/>
      </right>
      <top/>
      <bottom style="thin">
        <color theme="0" tint="-0.14996795556505021"/>
      </bottom>
      <diagonal/>
    </border>
    <border>
      <left style="thin">
        <color theme="0" tint="-0.14996795556505021"/>
      </left>
      <right style="thin">
        <color theme="0" tint="-0.14996795556505021"/>
      </right>
      <top style="thin">
        <color theme="8" tint="0.39994506668294322"/>
      </top>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bottom/>
      <diagonal/>
    </border>
    <border>
      <left style="thin">
        <color theme="0" tint="-0.14996795556505021"/>
      </left>
      <right/>
      <top style="thin">
        <color theme="9" tint="0.39994506668294322"/>
      </top>
      <bottom style="thin">
        <color theme="0" tint="-0.14996795556505021"/>
      </bottom>
      <diagonal/>
    </border>
    <border>
      <left/>
      <right style="thin">
        <color theme="0" tint="-0.14996795556505021"/>
      </right>
      <top style="thin">
        <color theme="9" tint="0.39994506668294322"/>
      </top>
      <bottom style="thin">
        <color theme="0" tint="-0.14996795556505021"/>
      </bottom>
      <diagonal/>
    </border>
  </borders>
  <cellStyleXfs count="4">
    <xf numFmtId="0" fontId="0" fillId="0" borderId="0"/>
    <xf numFmtId="9" fontId="15" fillId="0" borderId="0" applyFont="0" applyFill="0" applyBorder="0" applyAlignment="0" applyProtection="0"/>
    <xf numFmtId="0" fontId="16" fillId="0" borderId="0"/>
    <xf numFmtId="0" fontId="2" fillId="0" borderId="0"/>
  </cellStyleXfs>
  <cellXfs count="242">
    <xf numFmtId="0" fontId="0" fillId="0" borderId="0" xfId="0"/>
    <xf numFmtId="0" fontId="0" fillId="0" borderId="0" xfId="0" applyAlignment="1">
      <alignment horizontal="center"/>
    </xf>
    <xf numFmtId="0" fontId="0" fillId="0" borderId="0" xfId="0" applyAlignment="1">
      <alignment horizontal="center" vertical="center"/>
    </xf>
    <xf numFmtId="49" fontId="0" fillId="0" borderId="0" xfId="0" applyNumberFormat="1" applyAlignment="1">
      <alignment horizontal="center" vertical="center"/>
    </xf>
    <xf numFmtId="0" fontId="0" fillId="0" borderId="0" xfId="0" applyAlignment="1">
      <alignment horizontal="left" vertical="top"/>
    </xf>
    <xf numFmtId="0" fontId="5" fillId="2" borderId="1" xfId="0" applyFont="1" applyFill="1" applyBorder="1" applyAlignment="1">
      <alignment horizontal="center" vertical="center" wrapText="1"/>
    </xf>
    <xf numFmtId="0" fontId="8" fillId="0" borderId="0" xfId="0" applyFont="1"/>
    <xf numFmtId="0" fontId="10" fillId="0" borderId="0" xfId="0" applyFont="1"/>
    <xf numFmtId="0" fontId="11" fillId="0" borderId="0" xfId="0" applyFont="1"/>
    <xf numFmtId="0" fontId="12" fillId="0" borderId="0" xfId="0" applyFont="1" applyAlignment="1">
      <alignment horizontal="left" vertical="center"/>
    </xf>
    <xf numFmtId="0" fontId="13" fillId="0" borderId="0" xfId="0" applyFont="1"/>
    <xf numFmtId="0" fontId="14" fillId="0" borderId="0" xfId="0" applyFont="1"/>
    <xf numFmtId="0" fontId="19" fillId="0" borderId="0" xfId="0" applyFont="1" applyAlignment="1">
      <alignment horizontal="center" vertical="center"/>
    </xf>
    <xf numFmtId="0" fontId="19" fillId="0" borderId="0" xfId="0" applyFont="1" applyAlignment="1">
      <alignment horizontal="left" vertical="center"/>
    </xf>
    <xf numFmtId="0" fontId="19" fillId="0" borderId="0" xfId="0" applyFont="1"/>
    <xf numFmtId="0" fontId="5" fillId="4" borderId="3" xfId="0" applyFont="1" applyFill="1" applyBorder="1" applyAlignment="1">
      <alignment horizontal="center" vertical="center" wrapText="1"/>
    </xf>
    <xf numFmtId="0" fontId="5" fillId="4" borderId="3" xfId="0" applyFont="1" applyFill="1" applyBorder="1" applyAlignment="1">
      <alignment horizontal="center" vertical="center"/>
    </xf>
    <xf numFmtId="0" fontId="7" fillId="4" borderId="3" xfId="0" applyFont="1" applyFill="1" applyBorder="1" applyAlignment="1">
      <alignment horizontal="center" vertical="center"/>
    </xf>
    <xf numFmtId="0" fontId="7" fillId="3" borderId="2" xfId="0" applyFont="1" applyFill="1" applyBorder="1" applyAlignment="1">
      <alignment horizontal="center" vertical="center"/>
    </xf>
    <xf numFmtId="0" fontId="5" fillId="3" borderId="2" xfId="0" applyFont="1" applyFill="1" applyBorder="1" applyAlignment="1">
      <alignment horizontal="center" vertical="center" wrapText="1"/>
    </xf>
    <xf numFmtId="0" fontId="5" fillId="3" borderId="2" xfId="0" applyFont="1" applyFill="1" applyBorder="1" applyAlignment="1">
      <alignment horizontal="center" vertical="center"/>
    </xf>
    <xf numFmtId="0" fontId="5" fillId="2" borderId="1" xfId="0" applyFont="1" applyFill="1" applyBorder="1" applyAlignment="1">
      <alignment horizontal="center" vertical="center"/>
    </xf>
    <xf numFmtId="0" fontId="7" fillId="2" borderId="1" xfId="0" applyFont="1" applyFill="1" applyBorder="1" applyAlignment="1">
      <alignment horizontal="center" vertical="center"/>
    </xf>
    <xf numFmtId="0" fontId="21" fillId="0" borderId="0" xfId="0" applyFont="1"/>
    <xf numFmtId="0" fontId="0" fillId="0" borderId="5" xfId="0" applyBorder="1" applyAlignment="1">
      <alignment horizontal="center" vertical="top"/>
    </xf>
    <xf numFmtId="0" fontId="0" fillId="0" borderId="5" xfId="0" applyBorder="1" applyAlignment="1">
      <alignment vertical="top" wrapText="1"/>
    </xf>
    <xf numFmtId="164" fontId="0" fillId="0" borderId="5" xfId="1" applyNumberFormat="1" applyFont="1" applyBorder="1" applyAlignment="1">
      <alignment horizontal="center" vertical="top"/>
    </xf>
    <xf numFmtId="0" fontId="0" fillId="0" borderId="5" xfId="0" applyBorder="1" applyAlignment="1">
      <alignment vertical="top"/>
    </xf>
    <xf numFmtId="0" fontId="0" fillId="0" borderId="5" xfId="0" quotePrefix="1" applyBorder="1" applyAlignment="1">
      <alignment horizontal="center" vertical="top"/>
    </xf>
    <xf numFmtId="164" fontId="0" fillId="0" borderId="5" xfId="1" applyNumberFormat="1" applyFont="1" applyBorder="1" applyAlignment="1">
      <alignment vertical="center"/>
    </xf>
    <xf numFmtId="0" fontId="0" fillId="0" borderId="5" xfId="0" applyBorder="1" applyAlignment="1">
      <alignment vertical="center"/>
    </xf>
    <xf numFmtId="0" fontId="0" fillId="2" borderId="5" xfId="0" applyFill="1" applyBorder="1" applyAlignment="1">
      <alignment vertical="center"/>
    </xf>
    <xf numFmtId="0" fontId="0" fillId="0" borderId="5" xfId="0" applyBorder="1" applyAlignment="1">
      <alignment horizontal="left" vertical="top" wrapText="1"/>
    </xf>
    <xf numFmtId="164" fontId="0" fillId="0" borderId="5" xfId="1" applyNumberFormat="1" applyFont="1" applyBorder="1"/>
    <xf numFmtId="0" fontId="0" fillId="0" borderId="5" xfId="0" applyBorder="1"/>
    <xf numFmtId="0" fontId="0" fillId="3" borderId="5" xfId="0" applyFill="1" applyBorder="1"/>
    <xf numFmtId="0" fontId="0" fillId="4" borderId="5" xfId="0" applyFill="1" applyBorder="1"/>
    <xf numFmtId="0" fontId="0" fillId="0" borderId="8" xfId="0" applyBorder="1" applyAlignment="1">
      <alignment horizontal="center" vertical="top"/>
    </xf>
    <xf numFmtId="0" fontId="0" fillId="0" borderId="8" xfId="0" applyBorder="1" applyAlignment="1">
      <alignment vertical="top" wrapText="1"/>
    </xf>
    <xf numFmtId="164" fontId="0" fillId="0" borderId="8" xfId="1" applyNumberFormat="1" applyFont="1" applyBorder="1" applyAlignment="1">
      <alignment horizontal="center" vertical="top"/>
    </xf>
    <xf numFmtId="0" fontId="0" fillId="0" borderId="8" xfId="0" applyBorder="1" applyAlignment="1">
      <alignment vertical="top"/>
    </xf>
    <xf numFmtId="0" fontId="5" fillId="2" borderId="9" xfId="0" applyFont="1" applyFill="1" applyBorder="1" applyAlignment="1">
      <alignment horizontal="center" vertical="center" wrapText="1"/>
    </xf>
    <xf numFmtId="0" fontId="7" fillId="2" borderId="9" xfId="0" applyFont="1" applyFill="1" applyBorder="1" applyAlignment="1">
      <alignment horizontal="center" vertical="center"/>
    </xf>
    <xf numFmtId="0" fontId="0" fillId="0" borderId="8" xfId="0" applyBorder="1" applyAlignment="1">
      <alignment horizontal="left" vertical="top" wrapText="1"/>
    </xf>
    <xf numFmtId="0" fontId="24" fillId="0" borderId="0" xfId="0" applyFont="1" applyAlignment="1">
      <alignment horizontal="center" vertical="center"/>
    </xf>
    <xf numFmtId="0" fontId="0" fillId="0" borderId="10" xfId="0" applyBorder="1" applyAlignment="1">
      <alignment horizontal="center" vertical="top"/>
    </xf>
    <xf numFmtId="0" fontId="0" fillId="0" borderId="10" xfId="0" applyBorder="1" applyAlignment="1">
      <alignment vertical="top" wrapText="1"/>
    </xf>
    <xf numFmtId="0" fontId="22" fillId="0" borderId="10" xfId="0" applyFont="1" applyBorder="1" applyAlignment="1">
      <alignment horizontal="center" vertical="center"/>
    </xf>
    <xf numFmtId="0" fontId="23" fillId="0" borderId="10" xfId="0" applyFont="1" applyBorder="1" applyAlignment="1">
      <alignment horizontal="center" vertical="center"/>
    </xf>
    <xf numFmtId="0" fontId="24" fillId="0" borderId="10" xfId="0" applyFont="1" applyBorder="1" applyAlignment="1">
      <alignment horizontal="center" vertical="center"/>
    </xf>
    <xf numFmtId="0" fontId="0" fillId="0" borderId="10" xfId="0" applyBorder="1" applyAlignment="1">
      <alignment horizontal="left" vertical="top" wrapText="1"/>
    </xf>
    <xf numFmtId="49" fontId="0" fillId="0" borderId="12" xfId="0" applyNumberFormat="1" applyBorder="1" applyAlignment="1">
      <alignment horizontal="center" vertical="top"/>
    </xf>
    <xf numFmtId="49" fontId="0" fillId="0" borderId="13" xfId="0" applyNumberFormat="1" applyBorder="1" applyAlignment="1">
      <alignment horizontal="center" vertical="top"/>
    </xf>
    <xf numFmtId="49" fontId="0" fillId="0" borderId="6" xfId="0" applyNumberFormat="1" applyBorder="1" applyAlignment="1">
      <alignment horizontal="center" vertical="top"/>
    </xf>
    <xf numFmtId="49" fontId="0" fillId="0" borderId="7" xfId="0" applyNumberFormat="1" applyBorder="1" applyAlignment="1">
      <alignment horizontal="center" vertical="top"/>
    </xf>
    <xf numFmtId="49" fontId="0" fillId="0" borderId="15" xfId="0" applyNumberFormat="1" applyBorder="1" applyAlignment="1">
      <alignment horizontal="center" vertical="top"/>
    </xf>
    <xf numFmtId="49" fontId="0" fillId="0" borderId="16" xfId="0" applyNumberFormat="1" applyBorder="1" applyAlignment="1">
      <alignment horizontal="center" vertical="top"/>
    </xf>
    <xf numFmtId="0" fontId="0" fillId="0" borderId="8" xfId="0" quotePrefix="1" applyBorder="1" applyAlignment="1">
      <alignment horizontal="center" vertical="top"/>
    </xf>
    <xf numFmtId="0" fontId="9" fillId="6" borderId="11" xfId="0" applyFont="1" applyFill="1" applyBorder="1" applyAlignment="1">
      <alignment horizontal="center" vertical="center" wrapText="1"/>
    </xf>
    <xf numFmtId="0" fontId="9" fillId="6" borderId="11" xfId="0" applyFont="1" applyFill="1" applyBorder="1" applyAlignment="1">
      <alignment horizontal="center" vertical="center"/>
    </xf>
    <xf numFmtId="0" fontId="0" fillId="0" borderId="8" xfId="0" applyBorder="1" applyAlignment="1">
      <alignment horizontal="center" vertical="top"/>
    </xf>
    <xf numFmtId="0" fontId="16" fillId="0" borderId="8" xfId="0" applyFont="1" applyBorder="1" applyAlignment="1">
      <alignment horizontal="left" vertical="top" wrapText="1"/>
    </xf>
    <xf numFmtId="0" fontId="16" fillId="0" borderId="5" xfId="0" applyFont="1" applyBorder="1" applyAlignment="1">
      <alignment vertical="top" wrapText="1"/>
    </xf>
    <xf numFmtId="0" fontId="24" fillId="7" borderId="10" xfId="0" applyFont="1" applyFill="1" applyBorder="1" applyAlignment="1">
      <alignment horizontal="center" vertical="center"/>
    </xf>
    <xf numFmtId="0" fontId="26" fillId="0" borderId="0" xfId="0" applyFont="1"/>
    <xf numFmtId="0" fontId="0" fillId="0" borderId="8" xfId="0" applyFont="1" applyBorder="1" applyAlignment="1">
      <alignment horizontal="left" vertical="top" wrapText="1"/>
    </xf>
    <xf numFmtId="0" fontId="0" fillId="0" borderId="0" xfId="0" applyAlignment="1">
      <alignment wrapText="1"/>
    </xf>
    <xf numFmtId="0" fontId="0" fillId="0" borderId="8" xfId="0" applyBorder="1" applyAlignment="1">
      <alignment horizontal="center" vertical="top"/>
    </xf>
    <xf numFmtId="0" fontId="0" fillId="7" borderId="8" xfId="0" applyFill="1" applyBorder="1" applyAlignment="1">
      <alignment horizontal="left" vertical="top" wrapText="1"/>
    </xf>
    <xf numFmtId="0" fontId="0" fillId="7" borderId="8" xfId="0" applyFill="1" applyBorder="1" applyAlignment="1">
      <alignment horizontal="center" vertical="top"/>
    </xf>
    <xf numFmtId="0" fontId="0" fillId="7" borderId="8" xfId="0" applyFill="1" applyBorder="1" applyAlignment="1">
      <alignment vertical="top" wrapText="1"/>
    </xf>
    <xf numFmtId="164" fontId="0" fillId="7" borderId="8" xfId="1" applyNumberFormat="1" applyFont="1" applyFill="1" applyBorder="1" applyAlignment="1">
      <alignment horizontal="center" vertical="top"/>
    </xf>
    <xf numFmtId="0" fontId="5" fillId="2" borderId="1" xfId="0" applyFont="1" applyFill="1" applyBorder="1" applyAlignment="1">
      <alignment horizontal="center" vertical="center"/>
    </xf>
    <xf numFmtId="0" fontId="7" fillId="2" borderId="1" xfId="0" applyFont="1" applyFill="1" applyBorder="1" applyAlignment="1">
      <alignment horizontal="center" vertical="center"/>
    </xf>
    <xf numFmtId="0" fontId="0" fillId="0" borderId="8" xfId="0" applyBorder="1" applyAlignment="1">
      <alignment horizontal="center" vertical="top"/>
    </xf>
    <xf numFmtId="0" fontId="0" fillId="0" borderId="8" xfId="0" applyBorder="1" applyAlignment="1">
      <alignment horizontal="left" vertical="top" wrapText="1"/>
    </xf>
    <xf numFmtId="0" fontId="5" fillId="3" borderId="2" xfId="0" applyFont="1" applyFill="1" applyBorder="1" applyAlignment="1">
      <alignment horizontal="center" vertical="center" wrapText="1"/>
    </xf>
    <xf numFmtId="0" fontId="5" fillId="3" borderId="2" xfId="0" applyFont="1" applyFill="1" applyBorder="1" applyAlignment="1">
      <alignment horizontal="center" vertical="center"/>
    </xf>
    <xf numFmtId="0" fontId="7" fillId="3" borderId="2" xfId="0" applyFont="1" applyFill="1" applyBorder="1" applyAlignment="1">
      <alignment horizontal="center" vertical="center"/>
    </xf>
    <xf numFmtId="0" fontId="5" fillId="4" borderId="3" xfId="0" applyFont="1" applyFill="1" applyBorder="1" applyAlignment="1">
      <alignment horizontal="center" vertical="center" wrapText="1"/>
    </xf>
    <xf numFmtId="0" fontId="5" fillId="4" borderId="3" xfId="0" applyFont="1" applyFill="1" applyBorder="1" applyAlignment="1">
      <alignment horizontal="center" vertical="center"/>
    </xf>
    <xf numFmtId="0" fontId="7" fillId="4" borderId="3" xfId="0" applyFont="1" applyFill="1" applyBorder="1" applyAlignment="1">
      <alignment horizontal="center" vertical="center"/>
    </xf>
    <xf numFmtId="0" fontId="0" fillId="0" borderId="8" xfId="0" applyBorder="1" applyAlignment="1">
      <alignment horizontal="center" vertical="top"/>
    </xf>
    <xf numFmtId="0" fontId="0" fillId="0" borderId="8" xfId="0" applyBorder="1" applyAlignment="1">
      <alignment horizontal="center" vertical="top"/>
    </xf>
    <xf numFmtId="0" fontId="0" fillId="0" borderId="8" xfId="0" applyBorder="1" applyAlignment="1">
      <alignment horizontal="left" vertical="top" wrapText="1"/>
    </xf>
    <xf numFmtId="9" fontId="0" fillId="0" borderId="8" xfId="0" applyNumberFormat="1" applyBorder="1" applyAlignment="1">
      <alignment horizontal="center" vertical="top"/>
    </xf>
    <xf numFmtId="9" fontId="0" fillId="7" borderId="8" xfId="0" applyNumberFormat="1" applyFill="1" applyBorder="1" applyAlignment="1">
      <alignment horizontal="center" vertical="top"/>
    </xf>
    <xf numFmtId="0" fontId="0" fillId="0" borderId="8" xfId="0" applyFont="1" applyBorder="1" applyAlignment="1">
      <alignment vertical="top" wrapText="1"/>
    </xf>
    <xf numFmtId="0" fontId="0" fillId="0" borderId="8" xfId="0" applyBorder="1" applyAlignment="1">
      <alignment horizontal="center" vertical="top"/>
    </xf>
    <xf numFmtId="0" fontId="0" fillId="0" borderId="8" xfId="0" applyBorder="1" applyAlignment="1">
      <alignment horizontal="left" vertical="top" wrapText="1"/>
    </xf>
    <xf numFmtId="0" fontId="0" fillId="0" borderId="5" xfId="0" applyFont="1" applyBorder="1" applyAlignment="1">
      <alignment vertical="top" wrapText="1"/>
    </xf>
    <xf numFmtId="0" fontId="0" fillId="0" borderId="8" xfId="0" applyBorder="1" applyAlignment="1">
      <alignment horizontal="center" vertical="top"/>
    </xf>
    <xf numFmtId="0" fontId="0" fillId="0" borderId="8" xfId="0" applyBorder="1" applyAlignment="1">
      <alignment horizontal="left" vertical="top" wrapText="1"/>
    </xf>
    <xf numFmtId="9" fontId="0" fillId="0" borderId="5" xfId="0" applyNumberFormat="1" applyBorder="1" applyAlignment="1">
      <alignment horizontal="center" vertical="top"/>
    </xf>
    <xf numFmtId="0" fontId="0" fillId="7" borderId="8" xfId="0" applyFill="1" applyBorder="1" applyAlignment="1">
      <alignment horizontal="center" vertical="top" wrapText="1"/>
    </xf>
    <xf numFmtId="0" fontId="0" fillId="7" borderId="0" xfId="0" applyFill="1"/>
    <xf numFmtId="0" fontId="0" fillId="0" borderId="8" xfId="0" applyBorder="1" applyAlignment="1">
      <alignment horizontal="center" vertical="top"/>
    </xf>
    <xf numFmtId="0" fontId="0" fillId="0" borderId="5" xfId="0" applyBorder="1" applyAlignment="1">
      <alignment horizontal="center" vertical="top"/>
    </xf>
    <xf numFmtId="0" fontId="0" fillId="0" borderId="8" xfId="0" applyBorder="1" applyAlignment="1">
      <alignment horizontal="center" vertical="top"/>
    </xf>
    <xf numFmtId="0" fontId="0" fillId="0" borderId="8" xfId="0" applyBorder="1" applyAlignment="1">
      <alignment horizontal="center" vertical="top"/>
    </xf>
    <xf numFmtId="0" fontId="0" fillId="0" borderId="8" xfId="0" applyBorder="1" applyAlignment="1">
      <alignment horizontal="left" vertical="top" wrapText="1"/>
    </xf>
    <xf numFmtId="0" fontId="24" fillId="7" borderId="10" xfId="0" applyFont="1" applyFill="1" applyBorder="1" applyAlignment="1">
      <alignment horizontal="center" wrapText="1"/>
    </xf>
    <xf numFmtId="0" fontId="0" fillId="0" borderId="8" xfId="0" applyNumberFormat="1" applyBorder="1" applyAlignment="1">
      <alignment horizontal="center" vertical="top"/>
    </xf>
    <xf numFmtId="164" fontId="0" fillId="2" borderId="5" xfId="1" applyNumberFormat="1" applyFont="1" applyFill="1" applyBorder="1" applyAlignment="1">
      <alignment vertical="center"/>
    </xf>
    <xf numFmtId="164" fontId="0" fillId="3" borderId="5" xfId="1" applyNumberFormat="1" applyFont="1" applyFill="1" applyBorder="1"/>
    <xf numFmtId="0" fontId="0" fillId="0" borderId="8" xfId="0" applyFill="1" applyBorder="1" applyAlignment="1">
      <alignment horizontal="center" vertical="top" wrapText="1"/>
    </xf>
    <xf numFmtId="0" fontId="0" fillId="0" borderId="8" xfId="0" applyFill="1" applyBorder="1" applyAlignment="1">
      <alignment horizontal="left" vertical="top" wrapText="1"/>
    </xf>
    <xf numFmtId="0" fontId="0" fillId="0" borderId="8" xfId="0" applyFill="1" applyBorder="1" applyAlignment="1">
      <alignment horizontal="center" vertical="top"/>
    </xf>
    <xf numFmtId="164" fontId="0" fillId="0" borderId="8" xfId="1" applyNumberFormat="1" applyFont="1" applyFill="1" applyBorder="1" applyAlignment="1">
      <alignment horizontal="center" vertical="top"/>
    </xf>
    <xf numFmtId="0" fontId="0" fillId="0" borderId="8" xfId="0" applyFill="1" applyBorder="1" applyAlignment="1">
      <alignment vertical="top" wrapText="1"/>
    </xf>
    <xf numFmtId="0" fontId="0" fillId="0" borderId="8" xfId="0" applyFont="1" applyFill="1" applyBorder="1" applyAlignment="1">
      <alignment horizontal="left" vertical="top" wrapText="1"/>
    </xf>
    <xf numFmtId="1" fontId="0" fillId="0" borderId="8" xfId="1" applyNumberFormat="1" applyFont="1" applyBorder="1" applyAlignment="1">
      <alignment horizontal="center" vertical="top"/>
    </xf>
    <xf numFmtId="0" fontId="0" fillId="0" borderId="8" xfId="0" applyBorder="1" applyAlignment="1">
      <alignment horizontal="center" vertical="top"/>
    </xf>
    <xf numFmtId="0" fontId="0" fillId="0" borderId="8" xfId="0" applyBorder="1" applyAlignment="1">
      <alignment horizontal="left" vertical="top" wrapText="1"/>
    </xf>
    <xf numFmtId="0" fontId="0" fillId="0" borderId="18" xfId="0" applyFill="1" applyBorder="1" applyAlignment="1">
      <alignment horizontal="center" vertical="center"/>
    </xf>
    <xf numFmtId="0" fontId="0" fillId="0" borderId="18" xfId="0" applyFill="1" applyBorder="1" applyAlignment="1">
      <alignment horizontal="left" vertical="center" wrapText="1"/>
    </xf>
    <xf numFmtId="9" fontId="0" fillId="0" borderId="8" xfId="1" applyNumberFormat="1" applyFont="1" applyBorder="1" applyAlignment="1">
      <alignment horizontal="center" vertical="top"/>
    </xf>
    <xf numFmtId="0" fontId="0" fillId="0" borderId="8" xfId="0" applyBorder="1" applyAlignment="1">
      <alignment horizontal="center" vertical="top"/>
    </xf>
    <xf numFmtId="0" fontId="0" fillId="7" borderId="5" xfId="0" applyFill="1" applyBorder="1" applyAlignment="1">
      <alignment vertical="top" wrapText="1"/>
    </xf>
    <xf numFmtId="0" fontId="0" fillId="7" borderId="5" xfId="0" applyFill="1" applyBorder="1" applyAlignment="1">
      <alignment horizontal="center" vertical="top"/>
    </xf>
    <xf numFmtId="164" fontId="0" fillId="7" borderId="5" xfId="1" applyNumberFormat="1" applyFont="1" applyFill="1" applyBorder="1" applyAlignment="1">
      <alignment horizontal="center" vertical="top"/>
    </xf>
    <xf numFmtId="0" fontId="2" fillId="7" borderId="5" xfId="0" applyFont="1" applyFill="1" applyBorder="1" applyAlignment="1">
      <alignment vertical="top" wrapText="1"/>
    </xf>
    <xf numFmtId="0" fontId="0" fillId="7" borderId="8" xfId="0" quotePrefix="1" applyFill="1" applyBorder="1" applyAlignment="1">
      <alignment horizontal="center" vertical="top"/>
    </xf>
    <xf numFmtId="0" fontId="0" fillId="7" borderId="5" xfId="0" applyFont="1" applyFill="1" applyBorder="1" applyAlignment="1">
      <alignment vertical="top" wrapText="1"/>
    </xf>
    <xf numFmtId="0" fontId="0" fillId="7" borderId="8" xfId="0" applyNumberFormat="1" applyFill="1" applyBorder="1" applyAlignment="1">
      <alignment horizontal="center" vertical="top"/>
    </xf>
    <xf numFmtId="0" fontId="16" fillId="7" borderId="5" xfId="0" applyFont="1" applyFill="1" applyBorder="1" applyAlignment="1">
      <alignment vertical="top" wrapText="1"/>
    </xf>
    <xf numFmtId="0" fontId="0" fillId="7" borderId="5" xfId="0" applyFill="1" applyBorder="1" applyAlignment="1">
      <alignment horizontal="left" vertical="top" wrapText="1"/>
    </xf>
    <xf numFmtId="0" fontId="0" fillId="7" borderId="5" xfId="0" quotePrefix="1" applyFill="1" applyBorder="1" applyAlignment="1">
      <alignment horizontal="center" vertical="top"/>
    </xf>
    <xf numFmtId="0" fontId="18" fillId="7" borderId="5" xfId="0" applyFont="1" applyFill="1" applyBorder="1" applyAlignment="1">
      <alignment vertical="top" wrapText="1"/>
    </xf>
    <xf numFmtId="0" fontId="0" fillId="7" borderId="5" xfId="0" applyFill="1" applyBorder="1" applyAlignment="1">
      <alignment horizontal="center" vertical="top" wrapText="1"/>
    </xf>
    <xf numFmtId="0" fontId="16" fillId="7" borderId="8" xfId="0" applyFont="1" applyFill="1" applyBorder="1" applyAlignment="1">
      <alignment horizontal="left" vertical="top" wrapText="1"/>
    </xf>
    <xf numFmtId="0" fontId="3" fillId="7" borderId="5" xfId="0" applyFont="1" applyFill="1" applyBorder="1" applyAlignment="1">
      <alignment vertical="top" wrapText="1"/>
    </xf>
    <xf numFmtId="10" fontId="28" fillId="7" borderId="0" xfId="0" applyNumberFormat="1" applyFont="1" applyFill="1" applyAlignment="1">
      <alignment horizontal="center" vertical="top" readingOrder="1"/>
    </xf>
    <xf numFmtId="0" fontId="0" fillId="0" borderId="5" xfId="0" applyBorder="1" applyAlignment="1">
      <alignment horizontal="center" vertical="top"/>
    </xf>
    <xf numFmtId="0" fontId="0" fillId="0" borderId="8" xfId="0" applyBorder="1" applyAlignment="1">
      <alignment horizontal="center" vertical="top"/>
    </xf>
    <xf numFmtId="0" fontId="0" fillId="0" borderId="8" xfId="0" applyBorder="1" applyAlignment="1">
      <alignment horizontal="left" vertical="top" wrapText="1"/>
    </xf>
    <xf numFmtId="0" fontId="0" fillId="7" borderId="8" xfId="0" applyFill="1" applyBorder="1" applyAlignment="1">
      <alignment horizontal="left" vertical="top" wrapText="1"/>
    </xf>
    <xf numFmtId="0" fontId="0" fillId="0" borderId="8" xfId="0" applyBorder="1" applyAlignment="1">
      <alignment horizontal="center" vertical="top" wrapText="1"/>
    </xf>
    <xf numFmtId="0" fontId="0" fillId="0" borderId="5" xfId="0" applyBorder="1" applyAlignment="1">
      <alignment horizontal="center" vertical="top"/>
    </xf>
    <xf numFmtId="0" fontId="5" fillId="4" borderId="3" xfId="0" applyFont="1" applyFill="1" applyBorder="1" applyAlignment="1">
      <alignment horizontal="center" vertical="center" wrapText="1"/>
    </xf>
    <xf numFmtId="0" fontId="5" fillId="4" borderId="3" xfId="0" applyFont="1" applyFill="1" applyBorder="1" applyAlignment="1">
      <alignment horizontal="center" vertical="center"/>
    </xf>
    <xf numFmtId="0" fontId="7" fillId="4" borderId="3" xfId="0" applyFont="1" applyFill="1" applyBorder="1" applyAlignment="1">
      <alignment horizontal="center" vertical="center"/>
    </xf>
    <xf numFmtId="0" fontId="0" fillId="0" borderId="8" xfId="0" applyBorder="1" applyAlignment="1">
      <alignment horizontal="center" vertical="top"/>
    </xf>
    <xf numFmtId="0" fontId="0" fillId="0" borderId="8" xfId="0" applyBorder="1" applyAlignment="1">
      <alignment horizontal="left" vertical="top" wrapText="1"/>
    </xf>
    <xf numFmtId="0" fontId="5" fillId="3" borderId="2" xfId="0" applyFont="1" applyFill="1" applyBorder="1" applyAlignment="1">
      <alignment horizontal="center" vertical="center" wrapText="1"/>
    </xf>
    <xf numFmtId="0" fontId="5" fillId="3" borderId="2" xfId="0" applyFont="1" applyFill="1" applyBorder="1" applyAlignment="1">
      <alignment horizontal="center" vertical="center"/>
    </xf>
    <xf numFmtId="0" fontId="7" fillId="3" borderId="2" xfId="0" applyFont="1" applyFill="1" applyBorder="1" applyAlignment="1">
      <alignment horizontal="center" vertical="center"/>
    </xf>
    <xf numFmtId="0" fontId="5" fillId="2" borderId="1" xfId="0" applyFont="1" applyFill="1" applyBorder="1" applyAlignment="1">
      <alignment horizontal="center" vertical="center"/>
    </xf>
    <xf numFmtId="0" fontId="7" fillId="2" borderId="1" xfId="0" applyFont="1" applyFill="1" applyBorder="1" applyAlignment="1">
      <alignment horizontal="center" vertical="center"/>
    </xf>
    <xf numFmtId="0" fontId="0" fillId="0" borderId="14" xfId="0" applyBorder="1" applyAlignment="1">
      <alignment horizontal="center" vertical="top"/>
    </xf>
    <xf numFmtId="0" fontId="0" fillId="7" borderId="8" xfId="0" applyFill="1" applyBorder="1" applyAlignment="1">
      <alignment horizontal="left" vertical="top" wrapText="1"/>
    </xf>
    <xf numFmtId="0" fontId="0" fillId="0" borderId="14" xfId="0" applyBorder="1" applyAlignment="1">
      <alignment horizontal="center" vertical="top"/>
    </xf>
    <xf numFmtId="0" fontId="0" fillId="0" borderId="8" xfId="0" applyBorder="1" applyAlignment="1">
      <alignment horizontal="center" vertical="top"/>
    </xf>
    <xf numFmtId="0" fontId="0" fillId="0" borderId="8" xfId="0" applyBorder="1" applyAlignment="1">
      <alignment horizontal="left" vertical="top" wrapText="1"/>
    </xf>
    <xf numFmtId="0" fontId="0" fillId="0" borderId="8" xfId="0" applyBorder="1" applyAlignment="1">
      <alignment horizontal="center" vertical="top" wrapText="1"/>
    </xf>
    <xf numFmtId="0" fontId="0" fillId="7" borderId="8" xfId="0" applyFill="1" applyBorder="1" applyAlignment="1">
      <alignment horizontal="left" vertical="top" wrapText="1"/>
    </xf>
    <xf numFmtId="0" fontId="0" fillId="7" borderId="8" xfId="0" applyFill="1" applyBorder="1" applyAlignment="1">
      <alignment horizontal="center" vertical="top"/>
    </xf>
    <xf numFmtId="0" fontId="0" fillId="7" borderId="8" xfId="0" applyFill="1" applyBorder="1" applyAlignment="1">
      <alignment horizontal="left" vertical="top" wrapText="1"/>
    </xf>
    <xf numFmtId="0" fontId="0" fillId="7" borderId="8" xfId="0" applyFill="1" applyBorder="1" applyAlignment="1">
      <alignment horizontal="center" vertical="top"/>
    </xf>
    <xf numFmtId="0" fontId="0" fillId="0" borderId="18" xfId="0" applyFill="1" applyBorder="1" applyAlignment="1">
      <alignment horizontal="center" vertical="top"/>
    </xf>
    <xf numFmtId="0" fontId="0" fillId="0" borderId="18" xfId="0" applyFill="1" applyBorder="1" applyAlignment="1">
      <alignment horizontal="left" vertical="top" wrapText="1"/>
    </xf>
    <xf numFmtId="0" fontId="0" fillId="0" borderId="8" xfId="0" applyBorder="1" applyAlignment="1">
      <alignment horizontal="center" vertical="top"/>
    </xf>
    <xf numFmtId="0" fontId="0" fillId="0" borderId="8" xfId="0" applyBorder="1" applyAlignment="1">
      <alignment horizontal="left" vertical="top" wrapText="1"/>
    </xf>
    <xf numFmtId="0" fontId="0" fillId="0" borderId="8" xfId="0" applyBorder="1" applyAlignment="1">
      <alignment horizontal="center" vertical="top" wrapText="1"/>
    </xf>
    <xf numFmtId="0" fontId="0" fillId="7" borderId="8" xfId="0" applyFill="1" applyBorder="1" applyAlignment="1">
      <alignment horizontal="left" vertical="top" wrapText="1"/>
    </xf>
    <xf numFmtId="0" fontId="0" fillId="7" borderId="8" xfId="0" applyFill="1" applyBorder="1" applyAlignment="1">
      <alignment horizontal="center" vertical="top"/>
    </xf>
    <xf numFmtId="0" fontId="0" fillId="0" borderId="8" xfId="0" applyBorder="1" applyAlignment="1">
      <alignment horizontal="center" vertical="top"/>
    </xf>
    <xf numFmtId="0" fontId="0" fillId="0" borderId="5" xfId="0" applyBorder="1" applyAlignment="1">
      <alignment horizontal="center" vertical="top"/>
    </xf>
    <xf numFmtId="0" fontId="0" fillId="7" borderId="8" xfId="0" applyFill="1" applyBorder="1" applyAlignment="1">
      <alignment horizontal="left" vertical="top" wrapText="1"/>
    </xf>
    <xf numFmtId="0" fontId="0" fillId="7" borderId="8" xfId="0" applyFill="1" applyBorder="1" applyAlignment="1">
      <alignment horizontal="center" vertical="top"/>
    </xf>
    <xf numFmtId="0" fontId="0" fillId="7" borderId="14" xfId="0" applyFill="1" applyBorder="1" applyAlignment="1">
      <alignment horizontal="center" vertical="top"/>
    </xf>
    <xf numFmtId="9" fontId="0" fillId="7" borderId="8" xfId="1" applyNumberFormat="1" applyFont="1" applyFill="1" applyBorder="1" applyAlignment="1">
      <alignment horizontal="center" vertical="top"/>
    </xf>
    <xf numFmtId="0" fontId="0" fillId="7" borderId="8" xfId="0" applyFont="1" applyFill="1" applyBorder="1" applyAlignment="1">
      <alignment horizontal="left" vertical="top" wrapText="1"/>
    </xf>
    <xf numFmtId="0" fontId="0" fillId="7" borderId="8" xfId="0" applyFont="1" applyFill="1" applyBorder="1" applyAlignment="1">
      <alignment horizontal="center" vertical="top"/>
    </xf>
    <xf numFmtId="9" fontId="0" fillId="7" borderId="8" xfId="0" applyNumberFormat="1" applyFont="1" applyFill="1" applyBorder="1" applyAlignment="1">
      <alignment horizontal="center" vertical="top"/>
    </xf>
    <xf numFmtId="0" fontId="0" fillId="7" borderId="18" xfId="0" applyFill="1" applyBorder="1" applyAlignment="1">
      <alignment horizontal="center" vertical="top"/>
    </xf>
    <xf numFmtId="0" fontId="0" fillId="7" borderId="18" xfId="0" applyFill="1" applyBorder="1" applyAlignment="1">
      <alignment horizontal="left" vertical="top"/>
    </xf>
    <xf numFmtId="9" fontId="0" fillId="7" borderId="18" xfId="1" applyFont="1" applyFill="1" applyBorder="1" applyAlignment="1">
      <alignment horizontal="center" vertical="top"/>
    </xf>
    <xf numFmtId="0" fontId="0" fillId="7" borderId="18" xfId="0" applyFill="1" applyBorder="1" applyAlignment="1">
      <alignment horizontal="left" vertical="top" wrapText="1"/>
    </xf>
    <xf numFmtId="0" fontId="0" fillId="0" borderId="5" xfId="0" applyBorder="1" applyAlignment="1">
      <alignment horizontal="center" vertical="top"/>
    </xf>
    <xf numFmtId="0" fontId="0" fillId="0" borderId="18" xfId="0" applyBorder="1" applyAlignment="1">
      <alignment horizontal="left" vertical="top" wrapText="1"/>
    </xf>
    <xf numFmtId="0" fontId="0" fillId="0" borderId="5" xfId="0" applyBorder="1" applyAlignment="1">
      <alignment horizontal="center" vertical="top"/>
    </xf>
    <xf numFmtId="49" fontId="0" fillId="0" borderId="5" xfId="0" applyNumberFormat="1" applyBorder="1" applyAlignment="1">
      <alignment horizontal="center" vertical="top"/>
    </xf>
    <xf numFmtId="0" fontId="4" fillId="4" borderId="5" xfId="0" applyFont="1" applyFill="1" applyBorder="1" applyAlignment="1">
      <alignment horizontal="center" vertical="center"/>
    </xf>
    <xf numFmtId="0" fontId="0" fillId="4" borderId="5" xfId="0" applyFill="1" applyBorder="1" applyAlignment="1">
      <alignment horizontal="center"/>
    </xf>
    <xf numFmtId="0" fontId="0" fillId="3" borderId="5" xfId="0" applyFill="1" applyBorder="1" applyAlignment="1">
      <alignment horizontal="center"/>
    </xf>
    <xf numFmtId="0" fontId="5" fillId="4" borderId="3" xfId="0" applyFont="1" applyFill="1" applyBorder="1" applyAlignment="1">
      <alignment horizontal="center" vertical="center" wrapText="1"/>
    </xf>
    <xf numFmtId="0" fontId="5" fillId="4" borderId="3" xfId="0" applyFont="1" applyFill="1" applyBorder="1" applyAlignment="1">
      <alignment horizontal="center" vertical="center"/>
    </xf>
    <xf numFmtId="0" fontId="7" fillId="4" borderId="3" xfId="0" applyFont="1" applyFill="1" applyBorder="1" applyAlignment="1">
      <alignment horizontal="center" vertical="center"/>
    </xf>
    <xf numFmtId="0" fontId="0" fillId="0" borderId="8" xfId="0" applyBorder="1" applyAlignment="1">
      <alignment horizontal="center" vertical="top"/>
    </xf>
    <xf numFmtId="49" fontId="0" fillId="0" borderId="8" xfId="0" applyNumberFormat="1" applyBorder="1" applyAlignment="1">
      <alignment horizontal="center" vertical="top"/>
    </xf>
    <xf numFmtId="49" fontId="0" fillId="0" borderId="6" xfId="0" applyNumberFormat="1" applyBorder="1" applyAlignment="1">
      <alignment horizontal="center" vertical="top"/>
    </xf>
    <xf numFmtId="49" fontId="0" fillId="0" borderId="7" xfId="0" applyNumberFormat="1" applyBorder="1" applyAlignment="1">
      <alignment horizontal="center" vertical="top"/>
    </xf>
    <xf numFmtId="0" fontId="4" fillId="3" borderId="5" xfId="0" applyFont="1" applyFill="1" applyBorder="1" applyAlignment="1">
      <alignment horizontal="center" vertical="center"/>
    </xf>
    <xf numFmtId="0" fontId="0" fillId="0" borderId="17" xfId="0" applyBorder="1" applyAlignment="1">
      <alignment horizontal="center" vertical="top"/>
    </xf>
    <xf numFmtId="0" fontId="0" fillId="0" borderId="17" xfId="0" applyBorder="1" applyAlignment="1">
      <alignment horizontal="left" vertical="top" wrapText="1"/>
    </xf>
    <xf numFmtId="0" fontId="0" fillId="0" borderId="8" xfId="0" applyBorder="1" applyAlignment="1">
      <alignment horizontal="left" vertical="top" wrapText="1"/>
    </xf>
    <xf numFmtId="0" fontId="0" fillId="0" borderId="18" xfId="0" applyBorder="1" applyAlignment="1">
      <alignment horizontal="center" vertical="top"/>
    </xf>
    <xf numFmtId="0" fontId="0" fillId="0" borderId="18" xfId="0" applyBorder="1" applyAlignment="1">
      <alignment horizontal="left" vertical="top" wrapText="1"/>
    </xf>
    <xf numFmtId="0" fontId="0" fillId="2" borderId="5" xfId="0" applyFill="1" applyBorder="1" applyAlignment="1">
      <alignment horizontal="center" vertical="center"/>
    </xf>
    <xf numFmtId="0" fontId="5" fillId="3" borderId="2" xfId="0" applyFont="1" applyFill="1" applyBorder="1" applyAlignment="1">
      <alignment horizontal="center" vertical="center" wrapText="1"/>
    </xf>
    <xf numFmtId="0" fontId="5" fillId="3" borderId="2" xfId="0" applyFont="1" applyFill="1" applyBorder="1" applyAlignment="1">
      <alignment horizontal="center" vertical="center"/>
    </xf>
    <xf numFmtId="0" fontId="7" fillId="3" borderId="2" xfId="0" applyFont="1" applyFill="1" applyBorder="1" applyAlignment="1">
      <alignment horizontal="center" vertical="center"/>
    </xf>
    <xf numFmtId="0" fontId="0" fillId="0" borderId="5" xfId="0" applyBorder="1" applyAlignment="1">
      <alignment horizontal="left" vertical="top" wrapText="1"/>
    </xf>
    <xf numFmtId="0" fontId="4" fillId="2" borderId="5" xfId="0" applyFont="1" applyFill="1" applyBorder="1" applyAlignment="1">
      <alignment horizontal="center" vertical="center"/>
    </xf>
    <xf numFmtId="0" fontId="5" fillId="2" borderId="1" xfId="0" applyFont="1" applyFill="1" applyBorder="1" applyAlignment="1">
      <alignment horizontal="center" vertical="center"/>
    </xf>
    <xf numFmtId="0" fontId="7" fillId="2" borderId="1" xfId="0" applyFont="1" applyFill="1" applyBorder="1" applyAlignment="1">
      <alignment horizontal="center" vertical="center"/>
    </xf>
    <xf numFmtId="0" fontId="0" fillId="0" borderId="14" xfId="0" applyBorder="1" applyAlignment="1">
      <alignment horizontal="center" vertical="top"/>
    </xf>
    <xf numFmtId="0" fontId="0" fillId="0" borderId="14" xfId="0" applyBorder="1" applyAlignment="1">
      <alignment horizontal="left" vertical="top" wrapText="1"/>
    </xf>
    <xf numFmtId="0" fontId="9" fillId="0" borderId="0" xfId="0" applyFont="1" applyAlignment="1">
      <alignment horizontal="left"/>
    </xf>
    <xf numFmtId="49" fontId="0" fillId="7" borderId="5" xfId="0" applyNumberFormat="1" applyFill="1" applyBorder="1" applyAlignment="1">
      <alignment horizontal="center" vertical="top"/>
    </xf>
    <xf numFmtId="49" fontId="0" fillId="7" borderId="8" xfId="0" applyNumberFormat="1" applyFill="1" applyBorder="1" applyAlignment="1">
      <alignment horizontal="center" vertical="top"/>
    </xf>
    <xf numFmtId="49" fontId="0" fillId="7" borderId="6" xfId="0" applyNumberFormat="1" applyFill="1" applyBorder="1" applyAlignment="1">
      <alignment horizontal="center" vertical="top"/>
    </xf>
    <xf numFmtId="49" fontId="0" fillId="7" borderId="7" xfId="0" applyNumberFormat="1" applyFill="1" applyBorder="1" applyAlignment="1">
      <alignment horizontal="center" vertical="top"/>
    </xf>
    <xf numFmtId="0" fontId="0" fillId="7" borderId="14" xfId="0" applyFill="1" applyBorder="1" applyAlignment="1">
      <alignment horizontal="left" vertical="top" wrapText="1"/>
    </xf>
    <xf numFmtId="0" fontId="0" fillId="7" borderId="8" xfId="0" applyFill="1" applyBorder="1" applyAlignment="1">
      <alignment horizontal="left" vertical="top" wrapText="1"/>
    </xf>
    <xf numFmtId="0" fontId="0" fillId="0" borderId="17" xfId="0" applyBorder="1" applyAlignment="1">
      <alignment horizontal="center" vertical="top" wrapText="1"/>
    </xf>
    <xf numFmtId="0" fontId="0" fillId="0" borderId="8" xfId="0" applyBorder="1" applyAlignment="1">
      <alignment horizontal="center" vertical="top" wrapText="1"/>
    </xf>
    <xf numFmtId="0" fontId="9" fillId="6" borderId="4" xfId="0" applyFont="1" applyFill="1" applyBorder="1" applyAlignment="1">
      <alignment horizontal="center" vertical="center"/>
    </xf>
    <xf numFmtId="0" fontId="9" fillId="5" borderId="4" xfId="0" applyFont="1" applyFill="1" applyBorder="1" applyAlignment="1">
      <alignment horizontal="center" vertical="center"/>
    </xf>
    <xf numFmtId="0" fontId="9" fillId="5" borderId="11" xfId="0" applyFont="1" applyFill="1" applyBorder="1" applyAlignment="1">
      <alignment horizontal="center" vertical="center"/>
    </xf>
    <xf numFmtId="0" fontId="9" fillId="6" borderId="4" xfId="0" applyFont="1" applyFill="1" applyBorder="1" applyAlignment="1">
      <alignment horizontal="center" vertical="center" wrapText="1"/>
    </xf>
    <xf numFmtId="0" fontId="9" fillId="6" borderId="11" xfId="0" applyFont="1" applyFill="1" applyBorder="1" applyAlignment="1">
      <alignment horizontal="center" vertical="center"/>
    </xf>
    <xf numFmtId="0" fontId="0" fillId="0" borderId="19" xfId="0" applyBorder="1" applyAlignment="1">
      <alignment horizontal="center" vertical="top"/>
    </xf>
    <xf numFmtId="0" fontId="0" fillId="0" borderId="19" xfId="0" applyBorder="1" applyAlignment="1">
      <alignment horizontal="left" vertical="top" wrapText="1"/>
    </xf>
    <xf numFmtId="49" fontId="0" fillId="0" borderId="6" xfId="0" applyNumberFormat="1" applyFill="1" applyBorder="1" applyAlignment="1">
      <alignment horizontal="center" vertical="top"/>
    </xf>
    <xf numFmtId="49" fontId="0" fillId="0" borderId="7" xfId="0" applyNumberFormat="1" applyFill="1" applyBorder="1" applyAlignment="1">
      <alignment horizontal="center" vertical="top"/>
    </xf>
    <xf numFmtId="0" fontId="0" fillId="7" borderId="17" xfId="0" applyFill="1" applyBorder="1" applyAlignment="1">
      <alignment horizontal="center" vertical="top"/>
    </xf>
    <xf numFmtId="0" fontId="0" fillId="7" borderId="19" xfId="0" applyFill="1" applyBorder="1" applyAlignment="1">
      <alignment horizontal="center" vertical="top"/>
    </xf>
    <xf numFmtId="0" fontId="0" fillId="7" borderId="8" xfId="0" applyFill="1" applyBorder="1" applyAlignment="1">
      <alignment horizontal="center" vertical="top"/>
    </xf>
    <xf numFmtId="0" fontId="0" fillId="7" borderId="17" xfId="0" applyFill="1" applyBorder="1" applyAlignment="1">
      <alignment horizontal="left" vertical="top" wrapText="1"/>
    </xf>
    <xf numFmtId="0" fontId="0" fillId="7" borderId="19" xfId="0" applyFill="1" applyBorder="1" applyAlignment="1">
      <alignment horizontal="left" vertical="top" wrapText="1"/>
    </xf>
    <xf numFmtId="0" fontId="0" fillId="7" borderId="17" xfId="0" applyFill="1" applyBorder="1" applyAlignment="1">
      <alignment horizontal="center" vertical="top" wrapText="1"/>
    </xf>
    <xf numFmtId="0" fontId="0" fillId="7" borderId="8" xfId="0" applyFill="1" applyBorder="1" applyAlignment="1">
      <alignment horizontal="center" vertical="top" wrapText="1"/>
    </xf>
    <xf numFmtId="49" fontId="0" fillId="7" borderId="6" xfId="0" applyNumberFormat="1" applyFont="1" applyFill="1" applyBorder="1" applyAlignment="1">
      <alignment horizontal="center" vertical="top"/>
    </xf>
    <xf numFmtId="49" fontId="0" fillId="7" borderId="7" xfId="0" applyNumberFormat="1" applyFont="1" applyFill="1" applyBorder="1" applyAlignment="1">
      <alignment horizontal="center" vertical="top"/>
    </xf>
    <xf numFmtId="49" fontId="0" fillId="7" borderId="8" xfId="0" applyNumberFormat="1" applyFont="1" applyFill="1" applyBorder="1" applyAlignment="1">
      <alignment horizontal="center" vertical="top"/>
    </xf>
    <xf numFmtId="0" fontId="0" fillId="7" borderId="17" xfId="0" applyFont="1" applyFill="1" applyBorder="1" applyAlignment="1">
      <alignment horizontal="left" vertical="top" wrapText="1"/>
    </xf>
    <xf numFmtId="0" fontId="0" fillId="7" borderId="19" xfId="0" applyFont="1" applyFill="1" applyBorder="1" applyAlignment="1">
      <alignment horizontal="left" vertical="top" wrapText="1"/>
    </xf>
    <xf numFmtId="0" fontId="0" fillId="7" borderId="8" xfId="0" applyFont="1" applyFill="1" applyBorder="1" applyAlignment="1">
      <alignment horizontal="left" vertical="top" wrapText="1"/>
    </xf>
    <xf numFmtId="0" fontId="0" fillId="7" borderId="20" xfId="0" applyFill="1" applyBorder="1" applyAlignment="1">
      <alignment horizontal="center" vertical="top"/>
    </xf>
    <xf numFmtId="0" fontId="0" fillId="7" borderId="21" xfId="0" applyFill="1" applyBorder="1" applyAlignment="1">
      <alignment horizontal="center" vertical="top"/>
    </xf>
  </cellXfs>
  <cellStyles count="4">
    <cellStyle name="Normal" xfId="0" builtinId="0"/>
    <cellStyle name="Normal 2" xfId="2" xr:uid="{00000000-0005-0000-0000-000001000000}"/>
    <cellStyle name="Normal 2 2" xfId="3" xr:uid="{00000000-0005-0000-0000-000002000000}"/>
    <cellStyle name="Percent" xfId="1" builtinId="5"/>
  </cellStyles>
  <dxfs count="0"/>
  <tableStyles count="0" defaultTableStyle="TableStyleMedium2" defaultPivotStyle="PivotStyleLight16"/>
  <colors>
    <mruColors>
      <color rgb="FFFFFF66"/>
      <color rgb="FFC8C1A0"/>
      <color rgb="FFEEECE2"/>
      <color rgb="FF99FF99"/>
      <color rgb="FF66FF66"/>
      <color rgb="FF33CC33"/>
      <color rgb="FF008000"/>
      <color rgb="FF003300"/>
      <color rgb="FF99CC00"/>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O92"/>
  <sheetViews>
    <sheetView showGridLines="0" zoomScale="90" zoomScaleNormal="90" workbookViewId="0">
      <selection activeCell="C20" sqref="C20"/>
    </sheetView>
  </sheetViews>
  <sheetFormatPr defaultRowHeight="14.4" x14ac:dyDescent="0.3"/>
  <cols>
    <col min="2" max="2" width="5.6640625" customWidth="1"/>
    <col min="3" max="3" width="36.6640625" style="4" customWidth="1"/>
    <col min="4" max="4" width="2.6640625" style="4" customWidth="1"/>
    <col min="5" max="5" width="3.6640625" style="2" customWidth="1"/>
    <col min="6" max="6" width="30.6640625" customWidth="1"/>
    <col min="7" max="7" width="15.6640625" customWidth="1"/>
    <col min="8" max="8" width="12.109375" customWidth="1"/>
    <col min="9" max="9" width="11.6640625" customWidth="1"/>
    <col min="10" max="10" width="13.44140625" customWidth="1"/>
    <col min="11" max="11" width="12.5546875" customWidth="1"/>
    <col min="12" max="12" width="14.6640625" customWidth="1"/>
    <col min="13" max="13" width="49.6640625" customWidth="1"/>
  </cols>
  <sheetData>
    <row r="1" spans="2:15" ht="15" customHeight="1" x14ac:dyDescent="0.3"/>
    <row r="2" spans="2:15" ht="15" customHeight="1" x14ac:dyDescent="0.35">
      <c r="B2" s="7" t="s">
        <v>0</v>
      </c>
    </row>
    <row r="3" spans="2:15" ht="15" customHeight="1" x14ac:dyDescent="0.35">
      <c r="B3" s="7" t="s">
        <v>1</v>
      </c>
    </row>
    <row r="4" spans="2:15" ht="15" customHeight="1" x14ac:dyDescent="0.3"/>
    <row r="5" spans="2:15" ht="15" customHeight="1" x14ac:dyDescent="0.3"/>
    <row r="6" spans="2:15" ht="15" customHeight="1" x14ac:dyDescent="0.3">
      <c r="B6" s="209" t="s">
        <v>2</v>
      </c>
      <c r="C6" s="209"/>
      <c r="D6" s="12" t="s">
        <v>34</v>
      </c>
      <c r="E6" s="13"/>
      <c r="F6" s="14"/>
    </row>
    <row r="7" spans="2:15" ht="15" customHeight="1" x14ac:dyDescent="0.3">
      <c r="B7" s="209" t="s">
        <v>5</v>
      </c>
      <c r="C7" s="209"/>
      <c r="D7" s="12" t="s">
        <v>34</v>
      </c>
      <c r="E7" s="13"/>
      <c r="F7" s="14"/>
    </row>
    <row r="8" spans="2:15" ht="15" customHeight="1" x14ac:dyDescent="0.3">
      <c r="B8" s="209" t="s">
        <v>6</v>
      </c>
      <c r="C8" s="209"/>
      <c r="D8" s="12" t="s">
        <v>34</v>
      </c>
      <c r="E8" s="13"/>
      <c r="F8" s="14"/>
    </row>
    <row r="9" spans="2:15" ht="15" customHeight="1" x14ac:dyDescent="0.3">
      <c r="B9" s="209" t="s">
        <v>7</v>
      </c>
      <c r="C9" s="209"/>
      <c r="D9" s="12" t="s">
        <v>34</v>
      </c>
      <c r="E9" s="13"/>
      <c r="F9" s="14"/>
    </row>
    <row r="10" spans="2:15" ht="15" customHeight="1" x14ac:dyDescent="0.3">
      <c r="B10" s="209" t="s">
        <v>3</v>
      </c>
      <c r="C10" s="209"/>
      <c r="D10" s="12" t="s">
        <v>34</v>
      </c>
      <c r="E10" s="13"/>
      <c r="F10" s="14"/>
    </row>
    <row r="11" spans="2:15" ht="15" customHeight="1" x14ac:dyDescent="0.3">
      <c r="B11" s="209" t="s">
        <v>4</v>
      </c>
      <c r="C11" s="209"/>
      <c r="D11" s="12" t="s">
        <v>34</v>
      </c>
      <c r="E11" s="13"/>
      <c r="F11" s="14"/>
    </row>
    <row r="12" spans="2:15" ht="15" customHeight="1" x14ac:dyDescent="0.3">
      <c r="D12" s="2"/>
    </row>
    <row r="13" spans="2:15" ht="15" customHeight="1" x14ac:dyDescent="0.3"/>
    <row r="14" spans="2:15" ht="15" customHeight="1" x14ac:dyDescent="0.3">
      <c r="B14" s="10" t="s">
        <v>8</v>
      </c>
    </row>
    <row r="15" spans="2:15" ht="43.2" x14ac:dyDescent="0.3">
      <c r="B15" s="205" t="s">
        <v>14</v>
      </c>
      <c r="C15" s="205"/>
      <c r="D15" s="205" t="s">
        <v>50</v>
      </c>
      <c r="E15" s="205"/>
      <c r="F15" s="205"/>
      <c r="G15" s="21" t="s">
        <v>9</v>
      </c>
      <c r="H15" s="21" t="s">
        <v>10</v>
      </c>
      <c r="I15" s="21" t="s">
        <v>11</v>
      </c>
      <c r="J15" s="21" t="s">
        <v>12</v>
      </c>
      <c r="K15" s="21" t="s">
        <v>13</v>
      </c>
      <c r="L15" s="5" t="s">
        <v>41</v>
      </c>
      <c r="M15" s="41" t="s">
        <v>51</v>
      </c>
      <c r="N15" s="1"/>
      <c r="O15" s="1"/>
    </row>
    <row r="16" spans="2:15" ht="13.95" customHeight="1" x14ac:dyDescent="0.3">
      <c r="B16" s="206" t="s">
        <v>15</v>
      </c>
      <c r="C16" s="206"/>
      <c r="D16" s="206" t="s">
        <v>16</v>
      </c>
      <c r="E16" s="206"/>
      <c r="F16" s="206"/>
      <c r="G16" s="22" t="s">
        <v>17</v>
      </c>
      <c r="H16" s="22" t="s">
        <v>18</v>
      </c>
      <c r="I16" s="22" t="s">
        <v>19</v>
      </c>
      <c r="J16" s="22" t="s">
        <v>20</v>
      </c>
      <c r="K16" s="22" t="s">
        <v>21</v>
      </c>
      <c r="L16" s="22" t="s">
        <v>22</v>
      </c>
      <c r="M16" s="42" t="s">
        <v>23</v>
      </c>
    </row>
    <row r="17" spans="2:13" ht="30" customHeight="1" x14ac:dyDescent="0.3">
      <c r="B17" s="207"/>
      <c r="C17" s="208"/>
      <c r="D17" s="190"/>
      <c r="E17" s="190"/>
      <c r="F17" s="38"/>
      <c r="G17" s="37"/>
      <c r="H17" s="37"/>
      <c r="I17" s="39"/>
      <c r="J17" s="37"/>
      <c r="K17" s="37"/>
      <c r="L17" s="37"/>
      <c r="M17" s="40"/>
    </row>
    <row r="18" spans="2:13" ht="30" customHeight="1" x14ac:dyDescent="0.3">
      <c r="B18" s="189"/>
      <c r="C18" s="196"/>
      <c r="D18" s="191"/>
      <c r="E18" s="192"/>
      <c r="F18" s="43"/>
      <c r="G18" s="37"/>
      <c r="H18" s="37"/>
      <c r="I18" s="39"/>
      <c r="J18" s="37"/>
      <c r="K18" s="37"/>
      <c r="L18" s="37"/>
      <c r="M18" s="40"/>
    </row>
    <row r="19" spans="2:13" ht="30" customHeight="1" x14ac:dyDescent="0.3">
      <c r="B19" s="37"/>
      <c r="C19" s="25"/>
      <c r="D19" s="182"/>
      <c r="E19" s="182"/>
      <c r="F19" s="32"/>
      <c r="G19" s="24"/>
      <c r="H19" s="37"/>
      <c r="I19" s="39"/>
      <c r="J19" s="37"/>
      <c r="K19" s="37"/>
      <c r="L19" s="37"/>
      <c r="M19" s="40"/>
    </row>
    <row r="20" spans="2:13" ht="30" customHeight="1" x14ac:dyDescent="0.3">
      <c r="B20" s="24"/>
      <c r="C20" s="25"/>
      <c r="D20" s="182"/>
      <c r="E20" s="182"/>
      <c r="F20" s="25"/>
      <c r="G20" s="24"/>
      <c r="H20" s="24"/>
      <c r="I20" s="26"/>
      <c r="J20" s="24"/>
      <c r="K20" s="24"/>
      <c r="L20" s="24"/>
      <c r="M20" s="27"/>
    </row>
    <row r="21" spans="2:13" ht="30" customHeight="1" x14ac:dyDescent="0.3">
      <c r="B21" s="37"/>
      <c r="C21" s="25"/>
      <c r="D21" s="191"/>
      <c r="E21" s="192"/>
      <c r="F21" s="25"/>
      <c r="G21" s="24"/>
      <c r="H21" s="24"/>
      <c r="I21" s="26"/>
      <c r="J21" s="24"/>
      <c r="K21" s="24"/>
      <c r="L21" s="24"/>
      <c r="M21" s="27"/>
    </row>
    <row r="22" spans="2:13" ht="30" customHeight="1" x14ac:dyDescent="0.3">
      <c r="B22" s="24"/>
      <c r="C22" s="25"/>
      <c r="D22" s="191"/>
      <c r="E22" s="192"/>
      <c r="F22" s="25"/>
      <c r="G22" s="24"/>
      <c r="H22" s="24"/>
      <c r="I22" s="26"/>
      <c r="J22" s="24"/>
      <c r="K22" s="24"/>
      <c r="L22" s="24"/>
      <c r="M22" s="27"/>
    </row>
    <row r="23" spans="2:13" ht="30" customHeight="1" x14ac:dyDescent="0.3">
      <c r="B23" s="37"/>
      <c r="C23" s="25"/>
      <c r="D23" s="191"/>
      <c r="E23" s="192"/>
      <c r="F23" s="25"/>
      <c r="G23" s="24"/>
      <c r="H23" s="24"/>
      <c r="I23" s="26"/>
      <c r="J23" s="24"/>
      <c r="K23" s="24"/>
      <c r="L23" s="24"/>
      <c r="M23" s="27"/>
    </row>
    <row r="24" spans="2:13" ht="30" customHeight="1" x14ac:dyDescent="0.3">
      <c r="B24" s="24"/>
      <c r="C24" s="25"/>
      <c r="D24" s="191"/>
      <c r="E24" s="192"/>
      <c r="F24" s="25"/>
      <c r="G24" s="24"/>
      <c r="H24" s="24"/>
      <c r="I24" s="26"/>
      <c r="J24" s="24"/>
      <c r="K24" s="24"/>
      <c r="L24" s="24"/>
      <c r="M24" s="27"/>
    </row>
    <row r="25" spans="2:13" ht="30" customHeight="1" x14ac:dyDescent="0.3">
      <c r="B25" s="37"/>
      <c r="C25" s="25"/>
      <c r="D25" s="53"/>
      <c r="E25" s="54"/>
      <c r="F25" s="25"/>
      <c r="G25" s="24"/>
      <c r="H25" s="24"/>
      <c r="I25" s="26"/>
      <c r="J25" s="24"/>
      <c r="K25" s="24"/>
      <c r="L25" s="24"/>
      <c r="M25" s="27"/>
    </row>
    <row r="26" spans="2:13" ht="30" customHeight="1" x14ac:dyDescent="0.3">
      <c r="B26" s="37"/>
      <c r="C26" s="25"/>
      <c r="D26" s="182"/>
      <c r="E26" s="182"/>
      <c r="F26" s="25"/>
      <c r="G26" s="28"/>
      <c r="H26" s="24"/>
      <c r="I26" s="26"/>
      <c r="J26" s="24"/>
      <c r="K26" s="24"/>
      <c r="L26" s="24"/>
      <c r="M26" s="27"/>
    </row>
    <row r="27" spans="2:13" ht="30" customHeight="1" x14ac:dyDescent="0.3">
      <c r="B27" s="181"/>
      <c r="C27" s="203"/>
      <c r="D27" s="182"/>
      <c r="E27" s="182"/>
      <c r="F27" s="25"/>
      <c r="G27" s="28"/>
      <c r="H27" s="24"/>
      <c r="I27" s="26"/>
      <c r="J27" s="24"/>
      <c r="K27" s="24"/>
      <c r="L27" s="24"/>
      <c r="M27" s="27"/>
    </row>
    <row r="28" spans="2:13" ht="30" customHeight="1" x14ac:dyDescent="0.3">
      <c r="B28" s="181"/>
      <c r="C28" s="203"/>
      <c r="D28" s="182"/>
      <c r="E28" s="182"/>
      <c r="F28" s="25"/>
      <c r="G28" s="28"/>
      <c r="H28" s="24"/>
      <c r="I28" s="26"/>
      <c r="J28" s="24"/>
      <c r="K28" s="24"/>
      <c r="L28" s="24"/>
      <c r="M28" s="27"/>
    </row>
    <row r="29" spans="2:13" ht="30" customHeight="1" x14ac:dyDescent="0.3">
      <c r="B29" s="24"/>
      <c r="C29" s="25"/>
      <c r="D29" s="182"/>
      <c r="E29" s="182"/>
      <c r="F29" s="25"/>
      <c r="G29" s="28"/>
      <c r="H29" s="24"/>
      <c r="I29" s="26"/>
      <c r="J29" s="24"/>
      <c r="K29" s="24"/>
      <c r="L29" s="24"/>
      <c r="M29" s="27"/>
    </row>
    <row r="30" spans="2:13" ht="25.2" customHeight="1" x14ac:dyDescent="0.3">
      <c r="B30" s="204" t="s">
        <v>33</v>
      </c>
      <c r="C30" s="204"/>
      <c r="D30" s="204"/>
      <c r="E30" s="204"/>
      <c r="F30" s="204"/>
      <c r="G30" s="204"/>
      <c r="H30" s="204"/>
      <c r="I30" s="29">
        <f>SUM(I17:I29)</f>
        <v>0</v>
      </c>
      <c r="J30" s="199"/>
      <c r="K30" s="199"/>
      <c r="L30" s="30">
        <f>SUM(L17:L29)</f>
        <v>0</v>
      </c>
      <c r="M30" s="31"/>
    </row>
    <row r="31" spans="2:13" ht="15" customHeight="1" x14ac:dyDescent="0.3">
      <c r="B31" s="2"/>
      <c r="E31" s="3"/>
      <c r="F31" s="23">
        <f>COUNTA(F17:F29)</f>
        <v>0</v>
      </c>
    </row>
    <row r="32" spans="2:13" ht="15" customHeight="1" x14ac:dyDescent="0.3">
      <c r="B32" s="2"/>
      <c r="E32" s="3"/>
    </row>
    <row r="33" spans="2:13" ht="15" customHeight="1" x14ac:dyDescent="0.3">
      <c r="B33" s="9" t="s">
        <v>30</v>
      </c>
      <c r="E33" s="3"/>
    </row>
    <row r="34" spans="2:13" ht="49.95" customHeight="1" x14ac:dyDescent="0.3">
      <c r="B34" s="200" t="s">
        <v>31</v>
      </c>
      <c r="C34" s="201"/>
      <c r="D34" s="201" t="s">
        <v>50</v>
      </c>
      <c r="E34" s="201"/>
      <c r="F34" s="201"/>
      <c r="G34" s="20" t="s">
        <v>9</v>
      </c>
      <c r="H34" s="20" t="s">
        <v>10</v>
      </c>
      <c r="I34" s="20" t="s">
        <v>11</v>
      </c>
      <c r="J34" s="20" t="s">
        <v>12</v>
      </c>
      <c r="K34" s="20" t="s">
        <v>13</v>
      </c>
      <c r="L34" s="19" t="s">
        <v>42</v>
      </c>
      <c r="M34" s="19" t="s">
        <v>52</v>
      </c>
    </row>
    <row r="35" spans="2:13" s="6" customFormat="1" ht="13.95" customHeight="1" x14ac:dyDescent="0.25">
      <c r="B35" s="202" t="s">
        <v>15</v>
      </c>
      <c r="C35" s="202"/>
      <c r="D35" s="202" t="s">
        <v>16</v>
      </c>
      <c r="E35" s="202"/>
      <c r="F35" s="202"/>
      <c r="G35" s="18" t="s">
        <v>17</v>
      </c>
      <c r="H35" s="18" t="s">
        <v>18</v>
      </c>
      <c r="I35" s="18" t="s">
        <v>19</v>
      </c>
      <c r="J35" s="18" t="s">
        <v>20</v>
      </c>
      <c r="K35" s="18" t="s">
        <v>21</v>
      </c>
      <c r="L35" s="18" t="s">
        <v>22</v>
      </c>
      <c r="M35" s="18" t="s">
        <v>23</v>
      </c>
    </row>
    <row r="36" spans="2:13" ht="49.95" customHeight="1" x14ac:dyDescent="0.3">
      <c r="B36" s="194"/>
      <c r="C36" s="195"/>
      <c r="D36" s="190"/>
      <c r="E36" s="190"/>
      <c r="F36" s="43"/>
      <c r="G36" s="37"/>
      <c r="H36" s="37"/>
      <c r="I36" s="39"/>
      <c r="J36" s="37"/>
      <c r="K36" s="37"/>
      <c r="L36" s="37"/>
      <c r="M36" s="40"/>
    </row>
    <row r="37" spans="2:13" ht="49.95" customHeight="1" x14ac:dyDescent="0.3">
      <c r="B37" s="189"/>
      <c r="C37" s="196"/>
      <c r="D37" s="55"/>
      <c r="E37" s="56"/>
      <c r="F37" s="43"/>
      <c r="G37" s="37"/>
      <c r="H37" s="37"/>
      <c r="I37" s="39"/>
      <c r="J37" s="37"/>
      <c r="K37" s="37"/>
      <c r="L37" s="37"/>
      <c r="M37" s="40"/>
    </row>
    <row r="38" spans="2:13" ht="49.95" customHeight="1" x14ac:dyDescent="0.3">
      <c r="B38" s="197"/>
      <c r="C38" s="198"/>
      <c r="D38" s="55"/>
      <c r="E38" s="56"/>
      <c r="F38" s="43"/>
      <c r="G38" s="37"/>
      <c r="H38" s="37"/>
      <c r="I38" s="39"/>
      <c r="J38" s="37"/>
      <c r="K38" s="37"/>
      <c r="L38" s="37"/>
      <c r="M38" s="40"/>
    </row>
    <row r="39" spans="2:13" ht="49.95" customHeight="1" x14ac:dyDescent="0.3">
      <c r="B39" s="189"/>
      <c r="C39" s="196"/>
      <c r="D39" s="55"/>
      <c r="E39" s="56"/>
      <c r="F39" s="43"/>
      <c r="G39" s="37"/>
      <c r="H39" s="37"/>
      <c r="I39" s="39"/>
      <c r="J39" s="37"/>
      <c r="K39" s="37"/>
      <c r="L39" s="37"/>
      <c r="M39" s="40"/>
    </row>
    <row r="40" spans="2:13" ht="25.2" customHeight="1" x14ac:dyDescent="0.3">
      <c r="B40" s="193" t="s">
        <v>33</v>
      </c>
      <c r="C40" s="193"/>
      <c r="D40" s="193"/>
      <c r="E40" s="193"/>
      <c r="F40" s="193"/>
      <c r="G40" s="193"/>
      <c r="H40" s="193"/>
      <c r="I40" s="33">
        <f>SUM(I36:I39)</f>
        <v>0</v>
      </c>
      <c r="J40" s="185"/>
      <c r="K40" s="185"/>
      <c r="L40" s="34">
        <f>SUM(L36:L39)</f>
        <v>0</v>
      </c>
      <c r="M40" s="35"/>
    </row>
    <row r="41" spans="2:13" ht="15" customHeight="1" x14ac:dyDescent="0.3">
      <c r="E41" s="3"/>
    </row>
    <row r="42" spans="2:13" ht="15" customHeight="1" x14ac:dyDescent="0.3">
      <c r="E42" s="3"/>
    </row>
    <row r="43" spans="2:13" ht="15" customHeight="1" x14ac:dyDescent="0.3">
      <c r="B43" s="8" t="s">
        <v>32</v>
      </c>
      <c r="E43" s="3"/>
    </row>
    <row r="44" spans="2:13" ht="49.95" customHeight="1" x14ac:dyDescent="0.3">
      <c r="B44" s="186" t="s">
        <v>35</v>
      </c>
      <c r="C44" s="187"/>
      <c r="D44" s="187" t="s">
        <v>50</v>
      </c>
      <c r="E44" s="187"/>
      <c r="F44" s="187"/>
      <c r="G44" s="16" t="s">
        <v>9</v>
      </c>
      <c r="H44" s="16" t="s">
        <v>10</v>
      </c>
      <c r="I44" s="16" t="s">
        <v>11</v>
      </c>
      <c r="J44" s="16" t="s">
        <v>12</v>
      </c>
      <c r="K44" s="16" t="s">
        <v>13</v>
      </c>
      <c r="L44" s="15" t="s">
        <v>43</v>
      </c>
      <c r="M44" s="15" t="s">
        <v>52</v>
      </c>
    </row>
    <row r="45" spans="2:13" ht="13.95" customHeight="1" x14ac:dyDescent="0.3">
      <c r="B45" s="188" t="s">
        <v>15</v>
      </c>
      <c r="C45" s="188"/>
      <c r="D45" s="188" t="s">
        <v>16</v>
      </c>
      <c r="E45" s="188"/>
      <c r="F45" s="188"/>
      <c r="G45" s="17" t="s">
        <v>17</v>
      </c>
      <c r="H45" s="17" t="s">
        <v>18</v>
      </c>
      <c r="I45" s="17" t="s">
        <v>19</v>
      </c>
      <c r="J45" s="17" t="s">
        <v>20</v>
      </c>
      <c r="K45" s="17" t="s">
        <v>21</v>
      </c>
      <c r="L45" s="17" t="s">
        <v>22</v>
      </c>
      <c r="M45" s="17" t="s">
        <v>23</v>
      </c>
    </row>
    <row r="46" spans="2:13" ht="49.95" customHeight="1" x14ac:dyDescent="0.3">
      <c r="B46" s="189"/>
      <c r="C46" s="38"/>
      <c r="D46" s="190"/>
      <c r="E46" s="190"/>
      <c r="F46" s="43"/>
      <c r="G46" s="37"/>
      <c r="H46" s="37"/>
      <c r="I46" s="39"/>
      <c r="J46" s="37"/>
      <c r="K46" s="37"/>
      <c r="L46" s="37"/>
      <c r="M46" s="40"/>
    </row>
    <row r="47" spans="2:13" ht="49.95" customHeight="1" x14ac:dyDescent="0.3">
      <c r="B47" s="189"/>
      <c r="C47" s="38"/>
      <c r="D47" s="191"/>
      <c r="E47" s="192"/>
      <c r="F47" s="43"/>
      <c r="G47" s="37"/>
      <c r="H47" s="37"/>
      <c r="I47" s="39"/>
      <c r="J47" s="37"/>
      <c r="K47" s="37"/>
      <c r="L47" s="37"/>
      <c r="M47" s="40"/>
    </row>
    <row r="48" spans="2:13" ht="49.95" customHeight="1" x14ac:dyDescent="0.3">
      <c r="B48" s="181"/>
      <c r="C48" s="25"/>
      <c r="D48" s="182"/>
      <c r="E48" s="182"/>
      <c r="F48" s="32"/>
      <c r="G48" s="24"/>
      <c r="H48" s="24"/>
      <c r="I48" s="26"/>
      <c r="J48" s="24"/>
      <c r="K48" s="24"/>
      <c r="L48" s="24"/>
      <c r="M48" s="27"/>
    </row>
    <row r="49" spans="2:13" ht="49.95" customHeight="1" x14ac:dyDescent="0.3">
      <c r="B49" s="181"/>
      <c r="C49" s="25"/>
      <c r="D49" s="53"/>
      <c r="E49" s="54"/>
      <c r="F49" s="32"/>
      <c r="G49" s="24"/>
      <c r="H49" s="24"/>
      <c r="I49" s="26"/>
      <c r="J49" s="24"/>
      <c r="K49" s="24"/>
      <c r="L49" s="24"/>
      <c r="M49" s="27"/>
    </row>
    <row r="50" spans="2:13" ht="25.2" customHeight="1" x14ac:dyDescent="0.3">
      <c r="B50" s="183" t="s">
        <v>33</v>
      </c>
      <c r="C50" s="183"/>
      <c r="D50" s="183"/>
      <c r="E50" s="183"/>
      <c r="F50" s="183"/>
      <c r="G50" s="183"/>
      <c r="H50" s="183"/>
      <c r="I50" s="33">
        <f>SUM(I46:I49)</f>
        <v>0</v>
      </c>
      <c r="J50" s="184"/>
      <c r="K50" s="184"/>
      <c r="L50" s="34">
        <f>SUM(L46:L49)</f>
        <v>0</v>
      </c>
      <c r="M50" s="36"/>
    </row>
    <row r="51" spans="2:13" x14ac:dyDescent="0.3">
      <c r="E51" s="3"/>
    </row>
    <row r="52" spans="2:13" x14ac:dyDescent="0.3">
      <c r="E52" s="3"/>
    </row>
    <row r="53" spans="2:13" x14ac:dyDescent="0.3">
      <c r="E53" s="3"/>
    </row>
    <row r="54" spans="2:13" x14ac:dyDescent="0.3">
      <c r="E54" s="3"/>
    </row>
    <row r="55" spans="2:13" x14ac:dyDescent="0.3">
      <c r="E55" s="3"/>
    </row>
    <row r="56" spans="2:13" x14ac:dyDescent="0.3">
      <c r="E56" s="3"/>
    </row>
    <row r="57" spans="2:13" x14ac:dyDescent="0.3">
      <c r="E57" s="3"/>
    </row>
    <row r="58" spans="2:13" x14ac:dyDescent="0.3">
      <c r="E58" s="3"/>
    </row>
    <row r="59" spans="2:13" x14ac:dyDescent="0.3">
      <c r="E59" s="3"/>
    </row>
    <row r="60" spans="2:13" x14ac:dyDescent="0.3">
      <c r="E60" s="3"/>
    </row>
    <row r="61" spans="2:13" x14ac:dyDescent="0.3">
      <c r="E61" s="3"/>
    </row>
    <row r="62" spans="2:13" x14ac:dyDescent="0.3">
      <c r="E62" s="3"/>
    </row>
    <row r="63" spans="2:13" x14ac:dyDescent="0.3">
      <c r="E63" s="3"/>
    </row>
    <row r="64" spans="2:13" x14ac:dyDescent="0.3">
      <c r="E64" s="3"/>
    </row>
    <row r="65" spans="5:5" x14ac:dyDescent="0.3">
      <c r="E65" s="3"/>
    </row>
    <row r="66" spans="5:5" x14ac:dyDescent="0.3">
      <c r="E66" s="3"/>
    </row>
    <row r="67" spans="5:5" x14ac:dyDescent="0.3">
      <c r="E67" s="3"/>
    </row>
    <row r="68" spans="5:5" x14ac:dyDescent="0.3">
      <c r="E68" s="3"/>
    </row>
    <row r="69" spans="5:5" x14ac:dyDescent="0.3">
      <c r="E69" s="3"/>
    </row>
    <row r="70" spans="5:5" x14ac:dyDescent="0.3">
      <c r="E70" s="3"/>
    </row>
    <row r="71" spans="5:5" x14ac:dyDescent="0.3">
      <c r="E71" s="3"/>
    </row>
    <row r="72" spans="5:5" x14ac:dyDescent="0.3">
      <c r="E72" s="3"/>
    </row>
    <row r="73" spans="5:5" x14ac:dyDescent="0.3">
      <c r="E73" s="3"/>
    </row>
    <row r="74" spans="5:5" x14ac:dyDescent="0.3">
      <c r="E74" s="3"/>
    </row>
    <row r="75" spans="5:5" x14ac:dyDescent="0.3">
      <c r="E75" s="3"/>
    </row>
    <row r="76" spans="5:5" x14ac:dyDescent="0.3">
      <c r="E76" s="3"/>
    </row>
    <row r="77" spans="5:5" x14ac:dyDescent="0.3">
      <c r="E77" s="3"/>
    </row>
    <row r="78" spans="5:5" x14ac:dyDescent="0.3">
      <c r="E78" s="3"/>
    </row>
    <row r="79" spans="5:5" x14ac:dyDescent="0.3">
      <c r="E79" s="3"/>
    </row>
    <row r="80" spans="5:5" x14ac:dyDescent="0.3">
      <c r="E80" s="3"/>
    </row>
    <row r="81" spans="5:5" x14ac:dyDescent="0.3">
      <c r="E81" s="3"/>
    </row>
    <row r="82" spans="5:5" x14ac:dyDescent="0.3">
      <c r="E82" s="3"/>
    </row>
    <row r="83" spans="5:5" x14ac:dyDescent="0.3">
      <c r="E83" s="3"/>
    </row>
    <row r="84" spans="5:5" x14ac:dyDescent="0.3">
      <c r="E84" s="3"/>
    </row>
    <row r="85" spans="5:5" x14ac:dyDescent="0.3">
      <c r="E85" s="3"/>
    </row>
    <row r="86" spans="5:5" x14ac:dyDescent="0.3">
      <c r="E86" s="3"/>
    </row>
    <row r="87" spans="5:5" x14ac:dyDescent="0.3">
      <c r="E87" s="3"/>
    </row>
    <row r="88" spans="5:5" x14ac:dyDescent="0.3">
      <c r="E88" s="3"/>
    </row>
    <row r="89" spans="5:5" x14ac:dyDescent="0.3">
      <c r="E89" s="3"/>
    </row>
    <row r="90" spans="5:5" x14ac:dyDescent="0.3">
      <c r="E90" s="3"/>
    </row>
    <row r="91" spans="5:5" x14ac:dyDescent="0.3">
      <c r="E91" s="3"/>
    </row>
    <row r="92" spans="5:5" x14ac:dyDescent="0.3">
      <c r="E92" s="3"/>
    </row>
  </sheetData>
  <mergeCells count="50">
    <mergeCell ref="B11:C11"/>
    <mergeCell ref="B6:C6"/>
    <mergeCell ref="B7:C7"/>
    <mergeCell ref="B8:C8"/>
    <mergeCell ref="B9:C9"/>
    <mergeCell ref="B10:C10"/>
    <mergeCell ref="D24:E24"/>
    <mergeCell ref="D26:E26"/>
    <mergeCell ref="B15:C15"/>
    <mergeCell ref="D15:F15"/>
    <mergeCell ref="B16:C16"/>
    <mergeCell ref="D16:F16"/>
    <mergeCell ref="B17:B18"/>
    <mergeCell ref="C17:C18"/>
    <mergeCell ref="D17:E17"/>
    <mergeCell ref="D18:E18"/>
    <mergeCell ref="D19:E19"/>
    <mergeCell ref="D20:E20"/>
    <mergeCell ref="D21:E21"/>
    <mergeCell ref="D22:E22"/>
    <mergeCell ref="D23:E23"/>
    <mergeCell ref="B27:B28"/>
    <mergeCell ref="C27:C28"/>
    <mergeCell ref="D27:E27"/>
    <mergeCell ref="D28:E28"/>
    <mergeCell ref="B30:H30"/>
    <mergeCell ref="D29:E29"/>
    <mergeCell ref="J30:K30"/>
    <mergeCell ref="B34:C34"/>
    <mergeCell ref="D34:F34"/>
    <mergeCell ref="B35:C35"/>
    <mergeCell ref="D35:F35"/>
    <mergeCell ref="B36:B37"/>
    <mergeCell ref="C36:C37"/>
    <mergeCell ref="D36:E36"/>
    <mergeCell ref="B38:B39"/>
    <mergeCell ref="C38:C39"/>
    <mergeCell ref="B48:B49"/>
    <mergeCell ref="D48:E48"/>
    <mergeCell ref="B50:H50"/>
    <mergeCell ref="J50:K50"/>
    <mergeCell ref="J40:K40"/>
    <mergeCell ref="B44:C44"/>
    <mergeCell ref="D44:F44"/>
    <mergeCell ref="B45:C45"/>
    <mergeCell ref="D45:F45"/>
    <mergeCell ref="B46:B47"/>
    <mergeCell ref="D46:E46"/>
    <mergeCell ref="D47:E47"/>
    <mergeCell ref="B40:H40"/>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R20"/>
  <sheetViews>
    <sheetView showGridLines="0" zoomScale="80" zoomScaleNormal="80" workbookViewId="0">
      <selection activeCell="H7" sqref="H7"/>
    </sheetView>
  </sheetViews>
  <sheetFormatPr defaultRowHeight="14.4" x14ac:dyDescent="0.3"/>
  <cols>
    <col min="2" max="2" width="4.6640625" customWidth="1"/>
    <col min="3" max="3" width="42.6640625" customWidth="1"/>
    <col min="4" max="4" width="2.6640625" customWidth="1"/>
    <col min="5" max="5" width="3.6640625" customWidth="1"/>
    <col min="6" max="6" width="80.6640625" customWidth="1"/>
    <col min="7" max="8" width="20.6640625" customWidth="1"/>
    <col min="9" max="9" width="13.33203125" customWidth="1"/>
  </cols>
  <sheetData>
    <row r="2" spans="2:18" ht="18" x14ac:dyDescent="0.35">
      <c r="B2" s="11" t="s">
        <v>36</v>
      </c>
    </row>
    <row r="3" spans="2:18" ht="18" x14ac:dyDescent="0.35">
      <c r="B3" s="7" t="s">
        <v>298</v>
      </c>
    </row>
    <row r="6" spans="2:18" ht="25.2" customHeight="1" x14ac:dyDescent="0.3">
      <c r="B6" s="219" t="s">
        <v>37</v>
      </c>
      <c r="C6" s="219"/>
      <c r="D6" s="219" t="s">
        <v>50</v>
      </c>
      <c r="E6" s="219"/>
      <c r="F6" s="219"/>
      <c r="G6" s="218" t="s">
        <v>198</v>
      </c>
      <c r="H6" s="218"/>
      <c r="I6" s="221" t="s">
        <v>40</v>
      </c>
      <c r="P6" s="44"/>
      <c r="Q6" s="44"/>
      <c r="R6" s="44"/>
    </row>
    <row r="7" spans="2:18" ht="56.25" customHeight="1" x14ac:dyDescent="0.3">
      <c r="B7" s="220"/>
      <c r="C7" s="220"/>
      <c r="D7" s="220"/>
      <c r="E7" s="220"/>
      <c r="F7" s="220"/>
      <c r="G7" s="58" t="s">
        <v>201</v>
      </c>
      <c r="H7" s="58" t="s">
        <v>202</v>
      </c>
      <c r="I7" s="222"/>
    </row>
    <row r="8" spans="2:18" ht="24.75" customHeight="1" x14ac:dyDescent="0.3">
      <c r="B8" s="216">
        <v>1</v>
      </c>
      <c r="C8" s="195" t="s">
        <v>71</v>
      </c>
      <c r="D8" s="190" t="s">
        <v>24</v>
      </c>
      <c r="E8" s="190"/>
      <c r="F8" s="61" t="s">
        <v>91</v>
      </c>
      <c r="G8" s="49"/>
      <c r="H8" s="49" t="s">
        <v>48</v>
      </c>
      <c r="I8" s="49"/>
    </row>
    <row r="9" spans="2:18" ht="21" x14ac:dyDescent="0.3">
      <c r="B9" s="217"/>
      <c r="C9" s="196"/>
      <c r="D9" s="191" t="s">
        <v>112</v>
      </c>
      <c r="E9" s="192"/>
      <c r="F9" s="61" t="s">
        <v>80</v>
      </c>
      <c r="G9" s="49"/>
      <c r="H9" s="49" t="s">
        <v>48</v>
      </c>
      <c r="I9" s="49"/>
    </row>
    <row r="10" spans="2:18" ht="28.8" x14ac:dyDescent="0.3">
      <c r="B10" s="134">
        <v>2</v>
      </c>
      <c r="C10" s="70" t="s">
        <v>120</v>
      </c>
      <c r="D10" s="212" t="s">
        <v>25</v>
      </c>
      <c r="E10" s="213"/>
      <c r="F10" s="136" t="s">
        <v>138</v>
      </c>
      <c r="G10" s="49" t="s">
        <v>48</v>
      </c>
      <c r="H10" s="63"/>
      <c r="I10" s="49"/>
    </row>
    <row r="11" spans="2:18" ht="31.95" customHeight="1" x14ac:dyDescent="0.3">
      <c r="B11" s="161">
        <v>3</v>
      </c>
      <c r="C11" s="135" t="s">
        <v>55</v>
      </c>
      <c r="D11" s="190" t="s">
        <v>26</v>
      </c>
      <c r="E11" s="190"/>
      <c r="F11" s="62" t="s">
        <v>86</v>
      </c>
      <c r="G11" s="63" t="s">
        <v>47</v>
      </c>
      <c r="H11" s="63" t="s">
        <v>47</v>
      </c>
      <c r="I11" s="49"/>
    </row>
    <row r="12" spans="2:18" ht="31.95" customHeight="1" x14ac:dyDescent="0.3">
      <c r="B12" s="161">
        <v>4</v>
      </c>
      <c r="C12" s="70" t="s">
        <v>156</v>
      </c>
      <c r="D12" s="211" t="s">
        <v>27</v>
      </c>
      <c r="E12" s="211"/>
      <c r="F12" s="164" t="s">
        <v>85</v>
      </c>
      <c r="G12" s="63" t="s">
        <v>47</v>
      </c>
      <c r="H12" s="63" t="s">
        <v>47</v>
      </c>
      <c r="I12" s="49"/>
    </row>
    <row r="13" spans="2:18" ht="31.95" customHeight="1" x14ac:dyDescent="0.3">
      <c r="B13" s="194">
        <v>5</v>
      </c>
      <c r="C13" s="195" t="s">
        <v>76</v>
      </c>
      <c r="D13" s="191" t="s">
        <v>28</v>
      </c>
      <c r="E13" s="192"/>
      <c r="F13" s="135" t="s">
        <v>184</v>
      </c>
      <c r="G13" s="63"/>
      <c r="H13" s="49" t="s">
        <v>48</v>
      </c>
      <c r="I13" s="49"/>
    </row>
    <row r="14" spans="2:18" ht="31.95" customHeight="1" x14ac:dyDescent="0.3">
      <c r="B14" s="223"/>
      <c r="C14" s="224"/>
      <c r="D14" s="191" t="s">
        <v>118</v>
      </c>
      <c r="E14" s="192"/>
      <c r="F14" s="135" t="s">
        <v>246</v>
      </c>
      <c r="G14" s="63"/>
      <c r="H14" s="49" t="s">
        <v>48</v>
      </c>
      <c r="I14" s="49"/>
    </row>
    <row r="15" spans="2:18" ht="31.95" customHeight="1" x14ac:dyDescent="0.3">
      <c r="B15" s="189"/>
      <c r="C15" s="196"/>
      <c r="D15" s="191" t="s">
        <v>281</v>
      </c>
      <c r="E15" s="192"/>
      <c r="F15" s="135" t="s">
        <v>186</v>
      </c>
      <c r="G15" s="48"/>
      <c r="H15" s="49" t="s">
        <v>48</v>
      </c>
      <c r="I15" s="49"/>
    </row>
    <row r="16" spans="2:18" ht="31.95" customHeight="1" x14ac:dyDescent="0.3">
      <c r="B16" s="197">
        <v>6</v>
      </c>
      <c r="C16" s="198" t="s">
        <v>147</v>
      </c>
      <c r="D16" s="191" t="s">
        <v>29</v>
      </c>
      <c r="E16" s="192"/>
      <c r="F16" s="135" t="s">
        <v>148</v>
      </c>
      <c r="G16" s="49"/>
      <c r="H16" s="49"/>
      <c r="I16" s="49" t="s">
        <v>48</v>
      </c>
    </row>
    <row r="17" spans="2:9" ht="31.95" customHeight="1" x14ac:dyDescent="0.3">
      <c r="B17" s="189"/>
      <c r="C17" s="196"/>
      <c r="D17" s="191" t="s">
        <v>116</v>
      </c>
      <c r="E17" s="192"/>
      <c r="F17" s="135" t="s">
        <v>149</v>
      </c>
      <c r="G17" s="63"/>
      <c r="H17" s="49"/>
      <c r="I17" s="49" t="s">
        <v>48</v>
      </c>
    </row>
    <row r="18" spans="2:9" ht="28.8" x14ac:dyDescent="0.3">
      <c r="B18" s="134">
        <v>7</v>
      </c>
      <c r="C18" s="70" t="s">
        <v>121</v>
      </c>
      <c r="D18" s="212" t="s">
        <v>44</v>
      </c>
      <c r="E18" s="213"/>
      <c r="F18" s="136" t="s">
        <v>150</v>
      </c>
      <c r="G18" s="49"/>
      <c r="H18" s="49"/>
      <c r="I18" s="49" t="s">
        <v>48</v>
      </c>
    </row>
    <row r="20" spans="2:9" x14ac:dyDescent="0.3">
      <c r="F20" s="64">
        <f>COUNTA(F8:F18)</f>
        <v>11</v>
      </c>
    </row>
  </sheetData>
  <mergeCells count="21">
    <mergeCell ref="G6:H6"/>
    <mergeCell ref="I6:I7"/>
    <mergeCell ref="B8:B9"/>
    <mergeCell ref="C8:C9"/>
    <mergeCell ref="D8:E8"/>
    <mergeCell ref="D18:E18"/>
    <mergeCell ref="D16:E16"/>
    <mergeCell ref="D17:E17"/>
    <mergeCell ref="B6:C7"/>
    <mergeCell ref="D6:F7"/>
    <mergeCell ref="D9:E9"/>
    <mergeCell ref="D10:E10"/>
    <mergeCell ref="D11:E11"/>
    <mergeCell ref="D14:E14"/>
    <mergeCell ref="B13:B15"/>
    <mergeCell ref="C13:C15"/>
    <mergeCell ref="D13:E13"/>
    <mergeCell ref="D15:E15"/>
    <mergeCell ref="B16:B17"/>
    <mergeCell ref="C16:C17"/>
    <mergeCell ref="D12:E12"/>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8000"/>
  </sheetPr>
  <dimension ref="B1:O79"/>
  <sheetViews>
    <sheetView showGridLines="0" zoomScale="85" zoomScaleNormal="85" workbookViewId="0">
      <selection activeCell="E10" sqref="E10"/>
    </sheetView>
  </sheetViews>
  <sheetFormatPr defaultRowHeight="14.4" x14ac:dyDescent="0.3"/>
  <cols>
    <col min="2" max="2" width="5.6640625" customWidth="1"/>
    <col min="3" max="3" width="36.6640625" style="4" customWidth="1"/>
    <col min="4" max="4" width="2.6640625" style="4" customWidth="1"/>
    <col min="5" max="5" width="3.6640625" style="2" customWidth="1"/>
    <col min="6" max="6" width="35" customWidth="1"/>
    <col min="7" max="7" width="15.6640625" customWidth="1"/>
    <col min="8" max="8" width="12.109375" customWidth="1"/>
    <col min="9" max="9" width="11.6640625" customWidth="1"/>
    <col min="10" max="10" width="13.44140625" customWidth="1"/>
    <col min="11" max="11" width="12.5546875" customWidth="1"/>
    <col min="12" max="12" width="14.6640625" customWidth="1"/>
    <col min="13" max="13" width="49.6640625" customWidth="1"/>
  </cols>
  <sheetData>
    <row r="1" spans="2:15" ht="15" customHeight="1" x14ac:dyDescent="0.3"/>
    <row r="2" spans="2:15" ht="15" customHeight="1" x14ac:dyDescent="0.35">
      <c r="B2" s="7" t="s">
        <v>0</v>
      </c>
    </row>
    <row r="3" spans="2:15" ht="15" customHeight="1" x14ac:dyDescent="0.35">
      <c r="B3" s="7" t="s">
        <v>1</v>
      </c>
    </row>
    <row r="4" spans="2:15" ht="15" customHeight="1" x14ac:dyDescent="0.3"/>
    <row r="5" spans="2:15" ht="15" customHeight="1" x14ac:dyDescent="0.3"/>
    <row r="6" spans="2:15" ht="15" customHeight="1" x14ac:dyDescent="0.3">
      <c r="B6" s="209" t="s">
        <v>2</v>
      </c>
      <c r="C6" s="209"/>
      <c r="D6" s="12" t="s">
        <v>34</v>
      </c>
      <c r="E6" s="13"/>
      <c r="F6" s="14"/>
    </row>
    <row r="7" spans="2:15" ht="15" customHeight="1" x14ac:dyDescent="0.3">
      <c r="B7" s="209" t="s">
        <v>5</v>
      </c>
      <c r="C7" s="209"/>
      <c r="D7" s="12" t="s">
        <v>34</v>
      </c>
      <c r="E7" s="13"/>
      <c r="F7" s="14"/>
    </row>
    <row r="8" spans="2:15" ht="15" customHeight="1" x14ac:dyDescent="0.3">
      <c r="B8" s="209" t="s">
        <v>6</v>
      </c>
      <c r="C8" s="209"/>
      <c r="D8" s="12" t="s">
        <v>34</v>
      </c>
      <c r="E8" s="13"/>
      <c r="F8" s="14"/>
    </row>
    <row r="9" spans="2:15" ht="15" customHeight="1" x14ac:dyDescent="0.3">
      <c r="B9" s="209" t="s">
        <v>7</v>
      </c>
      <c r="C9" s="209"/>
      <c r="D9" s="12" t="s">
        <v>34</v>
      </c>
      <c r="E9" s="13"/>
      <c r="F9" s="14"/>
    </row>
    <row r="10" spans="2:15" ht="15" customHeight="1" x14ac:dyDescent="0.3">
      <c r="B10" s="209" t="s">
        <v>3</v>
      </c>
      <c r="C10" s="209"/>
      <c r="D10" s="12" t="s">
        <v>34</v>
      </c>
      <c r="E10" s="13" t="s">
        <v>299</v>
      </c>
      <c r="F10" s="14"/>
    </row>
    <row r="11" spans="2:15" ht="15" customHeight="1" x14ac:dyDescent="0.3">
      <c r="B11" s="209" t="s">
        <v>4</v>
      </c>
      <c r="C11" s="209"/>
      <c r="D11" s="12" t="s">
        <v>34</v>
      </c>
      <c r="E11" s="13"/>
      <c r="F11" s="14"/>
    </row>
    <row r="12" spans="2:15" ht="15" customHeight="1" x14ac:dyDescent="0.3">
      <c r="D12" s="2"/>
    </row>
    <row r="13" spans="2:15" ht="15" customHeight="1" x14ac:dyDescent="0.3"/>
    <row r="14" spans="2:15" ht="15" customHeight="1" x14ac:dyDescent="0.3">
      <c r="B14" s="10" t="s">
        <v>8</v>
      </c>
    </row>
    <row r="15" spans="2:15" ht="43.2" x14ac:dyDescent="0.3">
      <c r="B15" s="205" t="s">
        <v>14</v>
      </c>
      <c r="C15" s="205"/>
      <c r="D15" s="205" t="s">
        <v>50</v>
      </c>
      <c r="E15" s="205"/>
      <c r="F15" s="205"/>
      <c r="G15" s="147" t="s">
        <v>9</v>
      </c>
      <c r="H15" s="147" t="s">
        <v>10</v>
      </c>
      <c r="I15" s="147" t="s">
        <v>11</v>
      </c>
      <c r="J15" s="147" t="s">
        <v>12</v>
      </c>
      <c r="K15" s="147" t="s">
        <v>13</v>
      </c>
      <c r="L15" s="5" t="s">
        <v>41</v>
      </c>
      <c r="M15" s="41" t="s">
        <v>51</v>
      </c>
      <c r="N15" s="1"/>
      <c r="O15" s="1"/>
    </row>
    <row r="16" spans="2:15" ht="13.95" customHeight="1" x14ac:dyDescent="0.3">
      <c r="B16" s="206" t="s">
        <v>15</v>
      </c>
      <c r="C16" s="206"/>
      <c r="D16" s="206" t="s">
        <v>16</v>
      </c>
      <c r="E16" s="206"/>
      <c r="F16" s="206"/>
      <c r="G16" s="148" t="s">
        <v>17</v>
      </c>
      <c r="H16" s="148" t="s">
        <v>18</v>
      </c>
      <c r="I16" s="148" t="s">
        <v>19</v>
      </c>
      <c r="J16" s="148" t="s">
        <v>20</v>
      </c>
      <c r="K16" s="148" t="s">
        <v>21</v>
      </c>
      <c r="L16" s="148" t="s">
        <v>22</v>
      </c>
      <c r="M16" s="42" t="s">
        <v>23</v>
      </c>
    </row>
    <row r="17" spans="2:13" ht="48" customHeight="1" x14ac:dyDescent="0.3">
      <c r="B17" s="142" t="s">
        <v>232</v>
      </c>
      <c r="C17" s="70" t="s">
        <v>120</v>
      </c>
      <c r="D17" s="212" t="s">
        <v>24</v>
      </c>
      <c r="E17" s="213"/>
      <c r="F17" s="150" t="s">
        <v>138</v>
      </c>
      <c r="G17" s="142" t="s">
        <v>64</v>
      </c>
      <c r="H17" s="85">
        <v>1</v>
      </c>
      <c r="I17" s="39">
        <v>0.2</v>
      </c>
      <c r="J17" s="142"/>
      <c r="K17" s="142"/>
      <c r="L17" s="142"/>
      <c r="M17" s="87" t="s">
        <v>155</v>
      </c>
    </row>
    <row r="18" spans="2:13" ht="48" customHeight="1" x14ac:dyDescent="0.3">
      <c r="B18" s="149" t="s">
        <v>53</v>
      </c>
      <c r="C18" s="143" t="s">
        <v>55</v>
      </c>
      <c r="D18" s="190" t="s">
        <v>25</v>
      </c>
      <c r="E18" s="190"/>
      <c r="F18" s="62" t="s">
        <v>86</v>
      </c>
      <c r="G18" s="57" t="s">
        <v>63</v>
      </c>
      <c r="H18" s="142">
        <v>0</v>
      </c>
      <c r="I18" s="39">
        <v>0.05</v>
      </c>
      <c r="J18" s="142"/>
      <c r="K18" s="142"/>
      <c r="L18" s="142"/>
      <c r="M18" s="38" t="s">
        <v>234</v>
      </c>
    </row>
    <row r="19" spans="2:13" ht="80.25" customHeight="1" x14ac:dyDescent="0.3">
      <c r="B19" s="142" t="s">
        <v>233</v>
      </c>
      <c r="C19" s="70" t="s">
        <v>156</v>
      </c>
      <c r="D19" s="211" t="s">
        <v>26</v>
      </c>
      <c r="E19" s="211"/>
      <c r="F19" s="150" t="s">
        <v>280</v>
      </c>
      <c r="G19" s="142" t="s">
        <v>64</v>
      </c>
      <c r="H19" s="85">
        <v>1</v>
      </c>
      <c r="I19" s="39">
        <v>0.1</v>
      </c>
      <c r="J19" s="142"/>
      <c r="K19" s="142"/>
      <c r="L19" s="142"/>
      <c r="M19" s="70" t="s">
        <v>267</v>
      </c>
    </row>
    <row r="20" spans="2:13" ht="25.2" customHeight="1" x14ac:dyDescent="0.3">
      <c r="B20" s="204" t="s">
        <v>33</v>
      </c>
      <c r="C20" s="204"/>
      <c r="D20" s="204"/>
      <c r="E20" s="204"/>
      <c r="F20" s="204"/>
      <c r="G20" s="204"/>
      <c r="H20" s="204"/>
      <c r="I20" s="103">
        <f>SUM(I17:I19)</f>
        <v>0.35</v>
      </c>
      <c r="J20" s="199"/>
      <c r="K20" s="199"/>
      <c r="L20" s="30">
        <f>SUM(L19:L19)</f>
        <v>0</v>
      </c>
      <c r="M20" s="31"/>
    </row>
    <row r="21" spans="2:13" ht="15" customHeight="1" x14ac:dyDescent="0.3">
      <c r="B21" s="2"/>
      <c r="E21" s="3"/>
      <c r="F21" s="23">
        <f>COUNTA(F19:F19)</f>
        <v>1</v>
      </c>
    </row>
    <row r="22" spans="2:13" ht="15" customHeight="1" x14ac:dyDescent="0.3">
      <c r="B22" s="2"/>
      <c r="E22" s="3"/>
    </row>
    <row r="23" spans="2:13" ht="15" customHeight="1" x14ac:dyDescent="0.3">
      <c r="B23" s="9" t="s">
        <v>30</v>
      </c>
      <c r="E23" s="3"/>
    </row>
    <row r="24" spans="2:13" ht="49.95" customHeight="1" x14ac:dyDescent="0.3">
      <c r="B24" s="200" t="s">
        <v>31</v>
      </c>
      <c r="C24" s="201"/>
      <c r="D24" s="201" t="s">
        <v>50</v>
      </c>
      <c r="E24" s="201"/>
      <c r="F24" s="201"/>
      <c r="G24" s="145" t="s">
        <v>9</v>
      </c>
      <c r="H24" s="145" t="s">
        <v>10</v>
      </c>
      <c r="I24" s="145" t="s">
        <v>11</v>
      </c>
      <c r="J24" s="145" t="s">
        <v>12</v>
      </c>
      <c r="K24" s="145" t="s">
        <v>13</v>
      </c>
      <c r="L24" s="144" t="s">
        <v>42</v>
      </c>
      <c r="M24" s="144" t="s">
        <v>52</v>
      </c>
    </row>
    <row r="25" spans="2:13" s="6" customFormat="1" ht="13.95" customHeight="1" x14ac:dyDescent="0.25">
      <c r="B25" s="202" t="s">
        <v>15</v>
      </c>
      <c r="C25" s="202"/>
      <c r="D25" s="202" t="s">
        <v>16</v>
      </c>
      <c r="E25" s="202"/>
      <c r="F25" s="202"/>
      <c r="G25" s="146" t="s">
        <v>17</v>
      </c>
      <c r="H25" s="146" t="s">
        <v>18</v>
      </c>
      <c r="I25" s="146" t="s">
        <v>19</v>
      </c>
      <c r="J25" s="146" t="s">
        <v>20</v>
      </c>
      <c r="K25" s="146" t="s">
        <v>21</v>
      </c>
      <c r="L25" s="146" t="s">
        <v>22</v>
      </c>
      <c r="M25" s="146" t="s">
        <v>23</v>
      </c>
    </row>
    <row r="26" spans="2:13" ht="66" customHeight="1" x14ac:dyDescent="0.3">
      <c r="B26" s="194" t="s">
        <v>235</v>
      </c>
      <c r="C26" s="195" t="s">
        <v>236</v>
      </c>
      <c r="D26" s="191" t="s">
        <v>27</v>
      </c>
      <c r="E26" s="192"/>
      <c r="F26" s="143" t="s">
        <v>238</v>
      </c>
      <c r="G26" s="142" t="s">
        <v>64</v>
      </c>
      <c r="H26" s="85">
        <v>1</v>
      </c>
      <c r="I26" s="39">
        <v>0.1</v>
      </c>
      <c r="J26" s="142"/>
      <c r="K26" s="142"/>
      <c r="L26" s="142"/>
      <c r="M26" s="143" t="s">
        <v>245</v>
      </c>
    </row>
    <row r="27" spans="2:13" ht="68.25" customHeight="1" x14ac:dyDescent="0.3">
      <c r="B27" s="223"/>
      <c r="C27" s="224"/>
      <c r="D27" s="191" t="s">
        <v>122</v>
      </c>
      <c r="E27" s="192"/>
      <c r="F27" s="143" t="s">
        <v>237</v>
      </c>
      <c r="G27" s="142" t="s">
        <v>64</v>
      </c>
      <c r="H27" s="85">
        <v>1</v>
      </c>
      <c r="I27" s="39">
        <v>0.15</v>
      </c>
      <c r="J27" s="142"/>
      <c r="K27" s="142"/>
      <c r="L27" s="142"/>
      <c r="M27" s="143" t="s">
        <v>244</v>
      </c>
    </row>
    <row r="28" spans="2:13" ht="66" customHeight="1" x14ac:dyDescent="0.3">
      <c r="B28" s="223"/>
      <c r="C28" s="224"/>
      <c r="D28" s="211" t="s">
        <v>123</v>
      </c>
      <c r="E28" s="211"/>
      <c r="F28" s="150" t="s">
        <v>241</v>
      </c>
      <c r="G28" s="142" t="s">
        <v>64</v>
      </c>
      <c r="H28" s="85">
        <v>1</v>
      </c>
      <c r="I28" s="39">
        <v>0.15</v>
      </c>
      <c r="J28" s="142"/>
      <c r="K28" s="142"/>
      <c r="L28" s="142"/>
      <c r="M28" s="150" t="s">
        <v>243</v>
      </c>
    </row>
    <row r="29" spans="2:13" ht="49.5" customHeight="1" x14ac:dyDescent="0.3">
      <c r="B29" s="189"/>
      <c r="C29" s="196"/>
      <c r="D29" s="212" t="s">
        <v>239</v>
      </c>
      <c r="E29" s="213"/>
      <c r="F29" s="150" t="s">
        <v>240</v>
      </c>
      <c r="G29" s="142" t="s">
        <v>64</v>
      </c>
      <c r="H29" s="85">
        <v>1</v>
      </c>
      <c r="I29" s="39">
        <v>0.15</v>
      </c>
      <c r="J29" s="142"/>
      <c r="K29" s="142"/>
      <c r="L29" s="142"/>
      <c r="M29" s="150" t="s">
        <v>242</v>
      </c>
    </row>
    <row r="30" spans="2:13" ht="25.2" customHeight="1" x14ac:dyDescent="0.3">
      <c r="B30" s="193" t="s">
        <v>33</v>
      </c>
      <c r="C30" s="193"/>
      <c r="D30" s="193"/>
      <c r="E30" s="193"/>
      <c r="F30" s="193"/>
      <c r="G30" s="193"/>
      <c r="H30" s="193"/>
      <c r="I30" s="104">
        <f>SUM(I26:I29)</f>
        <v>0.55000000000000004</v>
      </c>
      <c r="J30" s="185"/>
      <c r="K30" s="185"/>
      <c r="L30" s="34">
        <f>SUM(L26:L29)</f>
        <v>0</v>
      </c>
      <c r="M30" s="35"/>
    </row>
    <row r="31" spans="2:13" ht="15" customHeight="1" x14ac:dyDescent="0.3">
      <c r="E31" s="3"/>
      <c r="F31" s="64">
        <f>COUNTA(F23:F29)</f>
        <v>4</v>
      </c>
    </row>
    <row r="32" spans="2:13" ht="15" customHeight="1" x14ac:dyDescent="0.3">
      <c r="E32" s="3"/>
    </row>
    <row r="33" spans="2:13" ht="15" customHeight="1" x14ac:dyDescent="0.3">
      <c r="B33" s="8" t="s">
        <v>32</v>
      </c>
      <c r="E33" s="3"/>
    </row>
    <row r="34" spans="2:13" ht="49.95" customHeight="1" x14ac:dyDescent="0.3">
      <c r="B34" s="186" t="s">
        <v>35</v>
      </c>
      <c r="C34" s="187"/>
      <c r="D34" s="187" t="s">
        <v>50</v>
      </c>
      <c r="E34" s="187"/>
      <c r="F34" s="187"/>
      <c r="G34" s="140" t="s">
        <v>9</v>
      </c>
      <c r="H34" s="140" t="s">
        <v>10</v>
      </c>
      <c r="I34" s="140" t="s">
        <v>11</v>
      </c>
      <c r="J34" s="140" t="s">
        <v>12</v>
      </c>
      <c r="K34" s="140" t="s">
        <v>13</v>
      </c>
      <c r="L34" s="139" t="s">
        <v>43</v>
      </c>
      <c r="M34" s="139" t="s">
        <v>52</v>
      </c>
    </row>
    <row r="35" spans="2:13" ht="13.95" customHeight="1" x14ac:dyDescent="0.3">
      <c r="B35" s="188" t="s">
        <v>15</v>
      </c>
      <c r="C35" s="188"/>
      <c r="D35" s="188" t="s">
        <v>16</v>
      </c>
      <c r="E35" s="188"/>
      <c r="F35" s="188"/>
      <c r="G35" s="141" t="s">
        <v>17</v>
      </c>
      <c r="H35" s="141" t="s">
        <v>18</v>
      </c>
      <c r="I35" s="141" t="s">
        <v>19</v>
      </c>
      <c r="J35" s="141" t="s">
        <v>20</v>
      </c>
      <c r="K35" s="141" t="s">
        <v>21</v>
      </c>
      <c r="L35" s="141" t="s">
        <v>22</v>
      </c>
      <c r="M35" s="141" t="s">
        <v>23</v>
      </c>
    </row>
    <row r="36" spans="2:13" ht="57.6" x14ac:dyDescent="0.3">
      <c r="B36" s="166">
        <v>5</v>
      </c>
      <c r="C36" s="38" t="s">
        <v>178</v>
      </c>
      <c r="D36" s="190" t="s">
        <v>28</v>
      </c>
      <c r="E36" s="190"/>
      <c r="F36" s="143" t="s">
        <v>175</v>
      </c>
      <c r="G36" s="142" t="s">
        <v>64</v>
      </c>
      <c r="H36" s="142">
        <v>100</v>
      </c>
      <c r="I36" s="39">
        <v>0.1</v>
      </c>
      <c r="J36" s="142"/>
      <c r="K36" s="142"/>
      <c r="L36" s="142"/>
      <c r="M36" s="38" t="s">
        <v>192</v>
      </c>
    </row>
    <row r="37" spans="2:13" ht="25.2" customHeight="1" x14ac:dyDescent="0.3">
      <c r="B37" s="183" t="s">
        <v>33</v>
      </c>
      <c r="C37" s="183"/>
      <c r="D37" s="183"/>
      <c r="E37" s="183"/>
      <c r="F37" s="183"/>
      <c r="G37" s="183"/>
      <c r="H37" s="183"/>
      <c r="I37" s="33">
        <f>SUM(I36:I36)</f>
        <v>0.1</v>
      </c>
      <c r="J37" s="184"/>
      <c r="K37" s="184"/>
      <c r="L37" s="34">
        <f>SUM(L36:L36)</f>
        <v>0</v>
      </c>
      <c r="M37" s="36"/>
    </row>
    <row r="38" spans="2:13" x14ac:dyDescent="0.3">
      <c r="E38" s="3"/>
    </row>
    <row r="39" spans="2:13" x14ac:dyDescent="0.3">
      <c r="E39" s="3"/>
    </row>
    <row r="40" spans="2:13" x14ac:dyDescent="0.3">
      <c r="E40" s="3"/>
    </row>
    <row r="41" spans="2:13" x14ac:dyDescent="0.3">
      <c r="E41" s="3"/>
    </row>
    <row r="42" spans="2:13" x14ac:dyDescent="0.3">
      <c r="E42" s="3"/>
    </row>
    <row r="43" spans="2:13" x14ac:dyDescent="0.3">
      <c r="E43" s="3"/>
    </row>
    <row r="44" spans="2:13" x14ac:dyDescent="0.3">
      <c r="E44" s="3"/>
    </row>
    <row r="45" spans="2:13" x14ac:dyDescent="0.3">
      <c r="E45" s="3"/>
    </row>
    <row r="46" spans="2:13" x14ac:dyDescent="0.3">
      <c r="E46" s="3"/>
    </row>
    <row r="47" spans="2:13" x14ac:dyDescent="0.3">
      <c r="E47" s="3"/>
    </row>
    <row r="48" spans="2:13" x14ac:dyDescent="0.3">
      <c r="E48" s="3"/>
    </row>
    <row r="49" spans="5:5" x14ac:dyDescent="0.3">
      <c r="E49" s="3"/>
    </row>
    <row r="50" spans="5:5" x14ac:dyDescent="0.3">
      <c r="E50" s="3"/>
    </row>
    <row r="51" spans="5:5" x14ac:dyDescent="0.3">
      <c r="E51" s="3"/>
    </row>
    <row r="52" spans="5:5" x14ac:dyDescent="0.3">
      <c r="E52" s="3"/>
    </row>
    <row r="53" spans="5:5" x14ac:dyDescent="0.3">
      <c r="E53" s="3"/>
    </row>
    <row r="54" spans="5:5" x14ac:dyDescent="0.3">
      <c r="E54" s="3"/>
    </row>
    <row r="55" spans="5:5" x14ac:dyDescent="0.3">
      <c r="E55" s="3"/>
    </row>
    <row r="56" spans="5:5" x14ac:dyDescent="0.3">
      <c r="E56" s="3"/>
    </row>
    <row r="57" spans="5:5" x14ac:dyDescent="0.3">
      <c r="E57" s="3"/>
    </row>
    <row r="58" spans="5:5" x14ac:dyDescent="0.3">
      <c r="E58" s="3"/>
    </row>
    <row r="59" spans="5:5" x14ac:dyDescent="0.3">
      <c r="E59" s="3"/>
    </row>
    <row r="60" spans="5:5" x14ac:dyDescent="0.3">
      <c r="E60" s="3"/>
    </row>
    <row r="61" spans="5:5" x14ac:dyDescent="0.3">
      <c r="E61" s="3"/>
    </row>
    <row r="62" spans="5:5" x14ac:dyDescent="0.3">
      <c r="E62" s="3"/>
    </row>
    <row r="63" spans="5:5" x14ac:dyDescent="0.3">
      <c r="E63" s="3"/>
    </row>
    <row r="64" spans="5:5" x14ac:dyDescent="0.3">
      <c r="E64" s="3"/>
    </row>
    <row r="65" spans="5:5" x14ac:dyDescent="0.3">
      <c r="E65" s="3"/>
    </row>
    <row r="66" spans="5:5" x14ac:dyDescent="0.3">
      <c r="E66" s="3"/>
    </row>
    <row r="67" spans="5:5" x14ac:dyDescent="0.3">
      <c r="E67" s="3"/>
    </row>
    <row r="68" spans="5:5" x14ac:dyDescent="0.3">
      <c r="E68" s="3"/>
    </row>
    <row r="69" spans="5:5" x14ac:dyDescent="0.3">
      <c r="E69" s="3"/>
    </row>
    <row r="70" spans="5:5" x14ac:dyDescent="0.3">
      <c r="E70" s="3"/>
    </row>
    <row r="71" spans="5:5" x14ac:dyDescent="0.3">
      <c r="E71" s="3"/>
    </row>
    <row r="72" spans="5:5" x14ac:dyDescent="0.3">
      <c r="E72" s="3"/>
    </row>
    <row r="73" spans="5:5" x14ac:dyDescent="0.3">
      <c r="E73" s="3"/>
    </row>
    <row r="74" spans="5:5" x14ac:dyDescent="0.3">
      <c r="E74" s="3"/>
    </row>
    <row r="75" spans="5:5" x14ac:dyDescent="0.3">
      <c r="E75" s="3"/>
    </row>
    <row r="76" spans="5:5" x14ac:dyDescent="0.3">
      <c r="E76" s="3"/>
    </row>
    <row r="77" spans="5:5" x14ac:dyDescent="0.3">
      <c r="E77" s="3"/>
    </row>
    <row r="78" spans="5:5" x14ac:dyDescent="0.3">
      <c r="E78" s="3"/>
    </row>
    <row r="79" spans="5:5" x14ac:dyDescent="0.3">
      <c r="E79" s="3"/>
    </row>
  </sheetData>
  <mergeCells count="34">
    <mergeCell ref="D19:E19"/>
    <mergeCell ref="B20:H20"/>
    <mergeCell ref="B11:C11"/>
    <mergeCell ref="B6:C6"/>
    <mergeCell ref="B7:C7"/>
    <mergeCell ref="B8:C8"/>
    <mergeCell ref="B9:C9"/>
    <mergeCell ref="B10:C10"/>
    <mergeCell ref="B15:C15"/>
    <mergeCell ref="D15:F15"/>
    <mergeCell ref="B16:C16"/>
    <mergeCell ref="D16:F16"/>
    <mergeCell ref="D17:E17"/>
    <mergeCell ref="D18:E18"/>
    <mergeCell ref="D36:E36"/>
    <mergeCell ref="B37:H37"/>
    <mergeCell ref="B30:H30"/>
    <mergeCell ref="J30:K30"/>
    <mergeCell ref="B34:C34"/>
    <mergeCell ref="D34:F34"/>
    <mergeCell ref="B35:C35"/>
    <mergeCell ref="D35:F35"/>
    <mergeCell ref="J37:K37"/>
    <mergeCell ref="D27:E27"/>
    <mergeCell ref="D28:E28"/>
    <mergeCell ref="D29:E29"/>
    <mergeCell ref="B25:C25"/>
    <mergeCell ref="J20:K20"/>
    <mergeCell ref="B24:C24"/>
    <mergeCell ref="D24:F24"/>
    <mergeCell ref="D25:F25"/>
    <mergeCell ref="D26:E26"/>
    <mergeCell ref="B26:B29"/>
    <mergeCell ref="C26:C29"/>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8000"/>
  </sheetPr>
  <dimension ref="B1:O82"/>
  <sheetViews>
    <sheetView showGridLines="0" topLeftCell="A34" zoomScale="85" zoomScaleNormal="85" workbookViewId="0">
      <selection activeCell="C39" sqref="C39"/>
    </sheetView>
  </sheetViews>
  <sheetFormatPr defaultRowHeight="14.4" x14ac:dyDescent="0.3"/>
  <cols>
    <col min="2" max="2" width="5.6640625" customWidth="1"/>
    <col min="3" max="3" width="36.6640625" style="4" customWidth="1"/>
    <col min="4" max="4" width="2.6640625" style="4" customWidth="1"/>
    <col min="5" max="5" width="3.6640625" style="2" customWidth="1"/>
    <col min="6" max="6" width="35" customWidth="1"/>
    <col min="7" max="7" width="15.6640625" customWidth="1"/>
    <col min="8" max="8" width="12.109375" customWidth="1"/>
    <col min="9" max="9" width="11.6640625" customWidth="1"/>
    <col min="10" max="10" width="13.44140625" customWidth="1"/>
    <col min="11" max="11" width="12.5546875" customWidth="1"/>
    <col min="12" max="12" width="14.6640625" customWidth="1"/>
    <col min="13" max="13" width="49.6640625" customWidth="1"/>
  </cols>
  <sheetData>
    <row r="1" spans="2:15" ht="15" customHeight="1" x14ac:dyDescent="0.3"/>
    <row r="2" spans="2:15" ht="15" customHeight="1" x14ac:dyDescent="0.35">
      <c r="B2" s="7" t="s">
        <v>0</v>
      </c>
    </row>
    <row r="3" spans="2:15" ht="15" customHeight="1" x14ac:dyDescent="0.35">
      <c r="B3" s="7" t="s">
        <v>1</v>
      </c>
    </row>
    <row r="4" spans="2:15" ht="15" customHeight="1" x14ac:dyDescent="0.3"/>
    <row r="5" spans="2:15" ht="15" customHeight="1" x14ac:dyDescent="0.3"/>
    <row r="6" spans="2:15" ht="15" customHeight="1" x14ac:dyDescent="0.3">
      <c r="B6" s="209" t="s">
        <v>2</v>
      </c>
      <c r="C6" s="209"/>
      <c r="D6" s="12" t="s">
        <v>34</v>
      </c>
      <c r="E6" s="13"/>
      <c r="F6" s="14"/>
    </row>
    <row r="7" spans="2:15" ht="15" customHeight="1" x14ac:dyDescent="0.3">
      <c r="B7" s="209" t="s">
        <v>5</v>
      </c>
      <c r="C7" s="209"/>
      <c r="D7" s="12" t="s">
        <v>34</v>
      </c>
      <c r="E7" s="13"/>
      <c r="F7" s="14"/>
    </row>
    <row r="8" spans="2:15" ht="15" customHeight="1" x14ac:dyDescent="0.3">
      <c r="B8" s="209" t="s">
        <v>6</v>
      </c>
      <c r="C8" s="209"/>
      <c r="D8" s="12" t="s">
        <v>34</v>
      </c>
      <c r="E8" s="13"/>
      <c r="F8" s="14"/>
    </row>
    <row r="9" spans="2:15" ht="15" customHeight="1" x14ac:dyDescent="0.3">
      <c r="B9" s="209" t="s">
        <v>7</v>
      </c>
      <c r="C9" s="209"/>
      <c r="D9" s="12" t="s">
        <v>34</v>
      </c>
      <c r="E9" s="13"/>
      <c r="F9" s="14"/>
    </row>
    <row r="10" spans="2:15" ht="15" customHeight="1" x14ac:dyDescent="0.3">
      <c r="B10" s="209" t="s">
        <v>3</v>
      </c>
      <c r="C10" s="209"/>
      <c r="D10" s="12" t="s">
        <v>34</v>
      </c>
      <c r="E10" s="13" t="s">
        <v>300</v>
      </c>
      <c r="F10" s="14"/>
    </row>
    <row r="11" spans="2:15" ht="15" customHeight="1" x14ac:dyDescent="0.3">
      <c r="B11" s="209" t="s">
        <v>4</v>
      </c>
      <c r="C11" s="209"/>
      <c r="D11" s="12" t="s">
        <v>34</v>
      </c>
      <c r="E11" s="13"/>
      <c r="F11" s="14"/>
    </row>
    <row r="12" spans="2:15" ht="15" customHeight="1" x14ac:dyDescent="0.3">
      <c r="D12" s="2"/>
    </row>
    <row r="13" spans="2:15" ht="15" customHeight="1" x14ac:dyDescent="0.3"/>
    <row r="14" spans="2:15" ht="15" customHeight="1" x14ac:dyDescent="0.3">
      <c r="B14" s="10" t="s">
        <v>8</v>
      </c>
    </row>
    <row r="15" spans="2:15" ht="43.2" x14ac:dyDescent="0.3">
      <c r="B15" s="205" t="s">
        <v>14</v>
      </c>
      <c r="C15" s="205"/>
      <c r="D15" s="205" t="s">
        <v>50</v>
      </c>
      <c r="E15" s="205"/>
      <c r="F15" s="205"/>
      <c r="G15" s="147" t="s">
        <v>9</v>
      </c>
      <c r="H15" s="147" t="s">
        <v>10</v>
      </c>
      <c r="I15" s="147" t="s">
        <v>11</v>
      </c>
      <c r="J15" s="147" t="s">
        <v>12</v>
      </c>
      <c r="K15" s="147" t="s">
        <v>13</v>
      </c>
      <c r="L15" s="5" t="s">
        <v>41</v>
      </c>
      <c r="M15" s="41" t="s">
        <v>51</v>
      </c>
      <c r="N15" s="1"/>
      <c r="O15" s="1"/>
    </row>
    <row r="16" spans="2:15" ht="13.95" customHeight="1" x14ac:dyDescent="0.3">
      <c r="B16" s="206" t="s">
        <v>15</v>
      </c>
      <c r="C16" s="206"/>
      <c r="D16" s="206" t="s">
        <v>16</v>
      </c>
      <c r="E16" s="206"/>
      <c r="F16" s="206"/>
      <c r="G16" s="148" t="s">
        <v>17</v>
      </c>
      <c r="H16" s="148" t="s">
        <v>18</v>
      </c>
      <c r="I16" s="148" t="s">
        <v>19</v>
      </c>
      <c r="J16" s="148" t="s">
        <v>20</v>
      </c>
      <c r="K16" s="148" t="s">
        <v>21</v>
      </c>
      <c r="L16" s="148" t="s">
        <v>22</v>
      </c>
      <c r="M16" s="42" t="s">
        <v>23</v>
      </c>
    </row>
    <row r="17" spans="2:13" ht="74.25" customHeight="1" x14ac:dyDescent="0.3">
      <c r="B17" s="216">
        <v>1</v>
      </c>
      <c r="C17" s="195" t="s">
        <v>71</v>
      </c>
      <c r="D17" s="190" t="s">
        <v>24</v>
      </c>
      <c r="E17" s="190"/>
      <c r="F17" s="61" t="s">
        <v>91</v>
      </c>
      <c r="G17" s="142" t="s">
        <v>64</v>
      </c>
      <c r="H17" s="85">
        <v>1</v>
      </c>
      <c r="I17" s="71">
        <v>0.15</v>
      </c>
      <c r="J17" s="142"/>
      <c r="K17" s="142"/>
      <c r="L17" s="142"/>
      <c r="M17" s="38" t="s">
        <v>92</v>
      </c>
    </row>
    <row r="18" spans="2:13" ht="48" customHeight="1" x14ac:dyDescent="0.3">
      <c r="B18" s="217"/>
      <c r="C18" s="196"/>
      <c r="D18" s="191" t="s">
        <v>112</v>
      </c>
      <c r="E18" s="192"/>
      <c r="F18" s="61" t="s">
        <v>80</v>
      </c>
      <c r="G18" s="142" t="s">
        <v>64</v>
      </c>
      <c r="H18" s="85">
        <v>1</v>
      </c>
      <c r="I18" s="71">
        <v>0.15</v>
      </c>
      <c r="J18" s="142"/>
      <c r="K18" s="142"/>
      <c r="L18" s="142"/>
      <c r="M18" s="38" t="s">
        <v>93</v>
      </c>
    </row>
    <row r="19" spans="2:13" ht="48" customHeight="1" x14ac:dyDescent="0.3">
      <c r="B19" s="151">
        <v>2</v>
      </c>
      <c r="C19" s="153" t="s">
        <v>55</v>
      </c>
      <c r="D19" s="190" t="s">
        <v>25</v>
      </c>
      <c r="E19" s="190"/>
      <c r="F19" s="62" t="s">
        <v>86</v>
      </c>
      <c r="G19" s="57" t="s">
        <v>63</v>
      </c>
      <c r="H19" s="152">
        <v>0</v>
      </c>
      <c r="I19" s="39">
        <v>0.05</v>
      </c>
      <c r="J19" s="152"/>
      <c r="K19" s="152"/>
      <c r="L19" s="152"/>
      <c r="M19" s="38" t="s">
        <v>97</v>
      </c>
    </row>
    <row r="20" spans="2:13" ht="48" customHeight="1" x14ac:dyDescent="0.3">
      <c r="B20" s="194">
        <v>3</v>
      </c>
      <c r="C20" s="195" t="s">
        <v>76</v>
      </c>
      <c r="D20" s="191" t="s">
        <v>26</v>
      </c>
      <c r="E20" s="192"/>
      <c r="F20" s="153" t="s">
        <v>184</v>
      </c>
      <c r="G20" s="152" t="s">
        <v>63</v>
      </c>
      <c r="H20" s="152">
        <v>25</v>
      </c>
      <c r="I20" s="39">
        <v>0.05</v>
      </c>
      <c r="J20" s="152"/>
      <c r="K20" s="152"/>
      <c r="L20" s="152"/>
      <c r="M20" s="153" t="s">
        <v>100</v>
      </c>
    </row>
    <row r="21" spans="2:13" ht="48" customHeight="1" x14ac:dyDescent="0.3">
      <c r="B21" s="223"/>
      <c r="C21" s="224"/>
      <c r="D21" s="191" t="s">
        <v>287</v>
      </c>
      <c r="E21" s="192"/>
      <c r="F21" s="153" t="s">
        <v>185</v>
      </c>
      <c r="G21" s="152" t="s">
        <v>63</v>
      </c>
      <c r="H21" s="102">
        <v>5</v>
      </c>
      <c r="I21" s="39">
        <v>0.05</v>
      </c>
      <c r="J21" s="152"/>
      <c r="K21" s="152"/>
      <c r="L21" s="152"/>
      <c r="M21" s="38" t="s">
        <v>187</v>
      </c>
    </row>
    <row r="22" spans="2:13" ht="48" customHeight="1" x14ac:dyDescent="0.3">
      <c r="B22" s="189"/>
      <c r="C22" s="196"/>
      <c r="D22" s="191" t="s">
        <v>288</v>
      </c>
      <c r="E22" s="192"/>
      <c r="F22" s="153" t="s">
        <v>186</v>
      </c>
      <c r="G22" s="152"/>
      <c r="H22" s="102">
        <v>2</v>
      </c>
      <c r="I22" s="39">
        <v>0.05</v>
      </c>
      <c r="J22" s="152"/>
      <c r="K22" s="152"/>
      <c r="L22" s="152"/>
      <c r="M22" s="38" t="s">
        <v>188</v>
      </c>
    </row>
    <row r="23" spans="2:13" ht="94.5" customHeight="1" x14ac:dyDescent="0.3">
      <c r="B23" s="152">
        <v>4</v>
      </c>
      <c r="C23" s="70" t="s">
        <v>156</v>
      </c>
      <c r="D23" s="211" t="s">
        <v>27</v>
      </c>
      <c r="E23" s="211"/>
      <c r="F23" s="168" t="s">
        <v>292</v>
      </c>
      <c r="G23" s="152" t="s">
        <v>64</v>
      </c>
      <c r="H23" s="85">
        <v>1</v>
      </c>
      <c r="I23" s="39">
        <v>0.1</v>
      </c>
      <c r="J23" s="152"/>
      <c r="K23" s="152"/>
      <c r="L23" s="152"/>
      <c r="M23" s="70" t="s">
        <v>293</v>
      </c>
    </row>
    <row r="24" spans="2:13" ht="25.2" customHeight="1" x14ac:dyDescent="0.3">
      <c r="B24" s="204" t="s">
        <v>33</v>
      </c>
      <c r="C24" s="204"/>
      <c r="D24" s="204"/>
      <c r="E24" s="204"/>
      <c r="F24" s="204"/>
      <c r="G24" s="204"/>
      <c r="H24" s="204"/>
      <c r="I24" s="103">
        <f>SUM(I17:I23)</f>
        <v>0.6</v>
      </c>
      <c r="J24" s="199"/>
      <c r="K24" s="199"/>
      <c r="L24" s="30" t="e">
        <f>SUM(#REF!)</f>
        <v>#REF!</v>
      </c>
      <c r="M24" s="31"/>
    </row>
    <row r="25" spans="2:13" ht="15" customHeight="1" x14ac:dyDescent="0.3">
      <c r="B25" s="2"/>
      <c r="E25" s="3"/>
      <c r="F25" s="23">
        <f>COUNTA(#REF!)</f>
        <v>1</v>
      </c>
    </row>
    <row r="26" spans="2:13" ht="15" customHeight="1" x14ac:dyDescent="0.3">
      <c r="B26" s="2"/>
      <c r="E26" s="3"/>
    </row>
    <row r="27" spans="2:13" ht="15" customHeight="1" x14ac:dyDescent="0.3">
      <c r="B27" s="9" t="s">
        <v>30</v>
      </c>
      <c r="E27" s="3"/>
    </row>
    <row r="28" spans="2:13" ht="49.95" customHeight="1" x14ac:dyDescent="0.3">
      <c r="B28" s="200" t="s">
        <v>31</v>
      </c>
      <c r="C28" s="201"/>
      <c r="D28" s="201" t="s">
        <v>50</v>
      </c>
      <c r="E28" s="201"/>
      <c r="F28" s="201"/>
      <c r="G28" s="145" t="s">
        <v>9</v>
      </c>
      <c r="H28" s="145" t="s">
        <v>10</v>
      </c>
      <c r="I28" s="145" t="s">
        <v>11</v>
      </c>
      <c r="J28" s="145" t="s">
        <v>12</v>
      </c>
      <c r="K28" s="145" t="s">
        <v>13</v>
      </c>
      <c r="L28" s="144" t="s">
        <v>42</v>
      </c>
      <c r="M28" s="144" t="s">
        <v>52</v>
      </c>
    </row>
    <row r="29" spans="2:13" s="6" customFormat="1" ht="13.95" customHeight="1" x14ac:dyDescent="0.25">
      <c r="B29" s="202" t="s">
        <v>15</v>
      </c>
      <c r="C29" s="202"/>
      <c r="D29" s="202" t="s">
        <v>16</v>
      </c>
      <c r="E29" s="202"/>
      <c r="F29" s="202"/>
      <c r="G29" s="146" t="s">
        <v>17</v>
      </c>
      <c r="H29" s="146" t="s">
        <v>18</v>
      </c>
      <c r="I29" s="146" t="s">
        <v>19</v>
      </c>
      <c r="J29" s="146" t="s">
        <v>20</v>
      </c>
      <c r="K29" s="146" t="s">
        <v>21</v>
      </c>
      <c r="L29" s="146" t="s">
        <v>22</v>
      </c>
      <c r="M29" s="146" t="s">
        <v>23</v>
      </c>
    </row>
    <row r="30" spans="2:13" ht="43.2" x14ac:dyDescent="0.3">
      <c r="B30" s="152">
        <v>5</v>
      </c>
      <c r="C30" s="153" t="s">
        <v>247</v>
      </c>
      <c r="D30" s="191" t="s">
        <v>28</v>
      </c>
      <c r="E30" s="192"/>
      <c r="F30" s="143" t="s">
        <v>252</v>
      </c>
      <c r="G30" s="142" t="s">
        <v>64</v>
      </c>
      <c r="H30" s="85">
        <v>1</v>
      </c>
      <c r="I30" s="39">
        <v>0.1</v>
      </c>
      <c r="J30" s="142"/>
      <c r="K30" s="142"/>
      <c r="L30" s="142"/>
      <c r="M30" s="153" t="s">
        <v>248</v>
      </c>
    </row>
    <row r="31" spans="2:13" ht="43.2" x14ac:dyDescent="0.3">
      <c r="B31" s="152">
        <v>6</v>
      </c>
      <c r="C31" s="153" t="s">
        <v>249</v>
      </c>
      <c r="D31" s="191" t="s">
        <v>29</v>
      </c>
      <c r="E31" s="192"/>
      <c r="F31" s="143" t="s">
        <v>253</v>
      </c>
      <c r="G31" s="142" t="s">
        <v>64</v>
      </c>
      <c r="H31" s="85">
        <v>1</v>
      </c>
      <c r="I31" s="39">
        <v>0.1</v>
      </c>
      <c r="J31" s="142"/>
      <c r="K31" s="142"/>
      <c r="L31" s="142"/>
      <c r="M31" s="153" t="s">
        <v>250</v>
      </c>
    </row>
    <row r="32" spans="2:13" ht="43.2" x14ac:dyDescent="0.3">
      <c r="B32" s="142">
        <v>7</v>
      </c>
      <c r="C32" s="70" t="s">
        <v>251</v>
      </c>
      <c r="D32" s="211" t="s">
        <v>44</v>
      </c>
      <c r="E32" s="211"/>
      <c r="F32" s="150" t="s">
        <v>254</v>
      </c>
      <c r="G32" s="152" t="s">
        <v>64</v>
      </c>
      <c r="H32" s="85">
        <v>1</v>
      </c>
      <c r="I32" s="39">
        <v>0.1</v>
      </c>
      <c r="J32" s="142"/>
      <c r="K32" s="142"/>
      <c r="L32" s="142"/>
      <c r="M32" s="155" t="s">
        <v>255</v>
      </c>
    </row>
    <row r="33" spans="2:13" ht="25.2" customHeight="1" x14ac:dyDescent="0.3">
      <c r="B33" s="193" t="s">
        <v>33</v>
      </c>
      <c r="C33" s="193"/>
      <c r="D33" s="193"/>
      <c r="E33" s="193"/>
      <c r="F33" s="193"/>
      <c r="G33" s="193"/>
      <c r="H33" s="193"/>
      <c r="I33" s="104">
        <f>SUM(I30:I32)</f>
        <v>0.30000000000000004</v>
      </c>
      <c r="J33" s="185"/>
      <c r="K33" s="185"/>
      <c r="L33" s="34">
        <f>SUM(L30:L32)</f>
        <v>0</v>
      </c>
      <c r="M33" s="35"/>
    </row>
    <row r="34" spans="2:13" ht="15" customHeight="1" x14ac:dyDescent="0.3">
      <c r="E34" s="3"/>
      <c r="F34" s="64">
        <f>COUNTA(F27:F32)</f>
        <v>3</v>
      </c>
    </row>
    <row r="35" spans="2:13" ht="15" customHeight="1" x14ac:dyDescent="0.3">
      <c r="E35" s="3"/>
    </row>
    <row r="36" spans="2:13" ht="15" customHeight="1" x14ac:dyDescent="0.3">
      <c r="B36" s="8" t="s">
        <v>32</v>
      </c>
      <c r="E36" s="3"/>
    </row>
    <row r="37" spans="2:13" ht="49.95" customHeight="1" x14ac:dyDescent="0.3">
      <c r="B37" s="186" t="s">
        <v>35</v>
      </c>
      <c r="C37" s="187"/>
      <c r="D37" s="187" t="s">
        <v>50</v>
      </c>
      <c r="E37" s="187"/>
      <c r="F37" s="187"/>
      <c r="G37" s="140" t="s">
        <v>9</v>
      </c>
      <c r="H37" s="140" t="s">
        <v>10</v>
      </c>
      <c r="I37" s="140" t="s">
        <v>11</v>
      </c>
      <c r="J37" s="140" t="s">
        <v>12</v>
      </c>
      <c r="K37" s="140" t="s">
        <v>13</v>
      </c>
      <c r="L37" s="139" t="s">
        <v>43</v>
      </c>
      <c r="M37" s="139" t="s">
        <v>52</v>
      </c>
    </row>
    <row r="38" spans="2:13" ht="13.95" customHeight="1" x14ac:dyDescent="0.3">
      <c r="B38" s="188" t="s">
        <v>15</v>
      </c>
      <c r="C38" s="188"/>
      <c r="D38" s="188" t="s">
        <v>16</v>
      </c>
      <c r="E38" s="188"/>
      <c r="F38" s="188"/>
      <c r="G38" s="141" t="s">
        <v>17</v>
      </c>
      <c r="H38" s="141" t="s">
        <v>18</v>
      </c>
      <c r="I38" s="141" t="s">
        <v>19</v>
      </c>
      <c r="J38" s="141" t="s">
        <v>20</v>
      </c>
      <c r="K38" s="141" t="s">
        <v>21</v>
      </c>
      <c r="L38" s="141" t="s">
        <v>22</v>
      </c>
      <c r="M38" s="141" t="s">
        <v>23</v>
      </c>
    </row>
    <row r="39" spans="2:13" ht="57.6" x14ac:dyDescent="0.3">
      <c r="B39" s="166">
        <v>8</v>
      </c>
      <c r="C39" s="38" t="s">
        <v>178</v>
      </c>
      <c r="D39" s="190" t="s">
        <v>45</v>
      </c>
      <c r="E39" s="190"/>
      <c r="F39" s="143" t="s">
        <v>175</v>
      </c>
      <c r="G39" s="142" t="s">
        <v>64</v>
      </c>
      <c r="H39" s="142">
        <v>100</v>
      </c>
      <c r="I39" s="39">
        <v>0.1</v>
      </c>
      <c r="J39" s="142"/>
      <c r="K39" s="142"/>
      <c r="L39" s="142"/>
      <c r="M39" s="38" t="s">
        <v>192</v>
      </c>
    </row>
    <row r="40" spans="2:13" ht="25.2" customHeight="1" x14ac:dyDescent="0.3">
      <c r="B40" s="183" t="s">
        <v>33</v>
      </c>
      <c r="C40" s="183"/>
      <c r="D40" s="183"/>
      <c r="E40" s="183"/>
      <c r="F40" s="183"/>
      <c r="G40" s="183"/>
      <c r="H40" s="183"/>
      <c r="I40" s="33">
        <f>SUM(I39:I39)</f>
        <v>0.1</v>
      </c>
      <c r="J40" s="184"/>
      <c r="K40" s="184"/>
      <c r="L40" s="34">
        <f>SUM(L39:L39)</f>
        <v>0</v>
      </c>
      <c r="M40" s="36"/>
    </row>
    <row r="41" spans="2:13" x14ac:dyDescent="0.3">
      <c r="E41" s="3"/>
    </row>
    <row r="42" spans="2:13" x14ac:dyDescent="0.3">
      <c r="E42" s="3"/>
    </row>
    <row r="43" spans="2:13" x14ac:dyDescent="0.3">
      <c r="E43" s="3"/>
    </row>
    <row r="44" spans="2:13" x14ac:dyDescent="0.3">
      <c r="E44" s="3"/>
    </row>
    <row r="45" spans="2:13" x14ac:dyDescent="0.3">
      <c r="E45" s="3"/>
    </row>
    <row r="46" spans="2:13" x14ac:dyDescent="0.3">
      <c r="E46" s="3"/>
    </row>
    <row r="47" spans="2:13" x14ac:dyDescent="0.3">
      <c r="E47" s="3"/>
    </row>
    <row r="48" spans="2:13" x14ac:dyDescent="0.3">
      <c r="E48" s="3"/>
    </row>
    <row r="49" spans="5:5" x14ac:dyDescent="0.3">
      <c r="E49" s="3"/>
    </row>
    <row r="50" spans="5:5" x14ac:dyDescent="0.3">
      <c r="E50" s="3"/>
    </row>
    <row r="51" spans="5:5" x14ac:dyDescent="0.3">
      <c r="E51" s="3"/>
    </row>
    <row r="52" spans="5:5" x14ac:dyDescent="0.3">
      <c r="E52" s="3"/>
    </row>
    <row r="53" spans="5:5" x14ac:dyDescent="0.3">
      <c r="E53" s="3"/>
    </row>
    <row r="54" spans="5:5" x14ac:dyDescent="0.3">
      <c r="E54" s="3"/>
    </row>
    <row r="55" spans="5:5" x14ac:dyDescent="0.3">
      <c r="E55" s="3"/>
    </row>
    <row r="56" spans="5:5" x14ac:dyDescent="0.3">
      <c r="E56" s="3"/>
    </row>
    <row r="57" spans="5:5" x14ac:dyDescent="0.3">
      <c r="E57" s="3"/>
    </row>
    <row r="58" spans="5:5" x14ac:dyDescent="0.3">
      <c r="E58" s="3"/>
    </row>
    <row r="59" spans="5:5" x14ac:dyDescent="0.3">
      <c r="E59" s="3"/>
    </row>
    <row r="60" spans="5:5" x14ac:dyDescent="0.3">
      <c r="E60" s="3"/>
    </row>
    <row r="61" spans="5:5" x14ac:dyDescent="0.3">
      <c r="E61" s="3"/>
    </row>
    <row r="62" spans="5:5" x14ac:dyDescent="0.3">
      <c r="E62" s="3"/>
    </row>
    <row r="63" spans="5:5" x14ac:dyDescent="0.3">
      <c r="E63" s="3"/>
    </row>
    <row r="64" spans="5:5" x14ac:dyDescent="0.3">
      <c r="E64" s="3"/>
    </row>
    <row r="65" spans="5:5" x14ac:dyDescent="0.3">
      <c r="E65" s="3"/>
    </row>
    <row r="66" spans="5:5" x14ac:dyDescent="0.3">
      <c r="E66" s="3"/>
    </row>
    <row r="67" spans="5:5" x14ac:dyDescent="0.3">
      <c r="E67" s="3"/>
    </row>
    <row r="68" spans="5:5" x14ac:dyDescent="0.3">
      <c r="E68" s="3"/>
    </row>
    <row r="69" spans="5:5" x14ac:dyDescent="0.3">
      <c r="E69" s="3"/>
    </row>
    <row r="70" spans="5:5" x14ac:dyDescent="0.3">
      <c r="E70" s="3"/>
    </row>
    <row r="71" spans="5:5" x14ac:dyDescent="0.3">
      <c r="E71" s="3"/>
    </row>
    <row r="72" spans="5:5" x14ac:dyDescent="0.3">
      <c r="E72" s="3"/>
    </row>
    <row r="73" spans="5:5" x14ac:dyDescent="0.3">
      <c r="E73" s="3"/>
    </row>
    <row r="74" spans="5:5" x14ac:dyDescent="0.3">
      <c r="E74" s="3"/>
    </row>
    <row r="75" spans="5:5" x14ac:dyDescent="0.3">
      <c r="E75" s="3"/>
    </row>
    <row r="76" spans="5:5" x14ac:dyDescent="0.3">
      <c r="E76" s="3"/>
    </row>
    <row r="77" spans="5:5" x14ac:dyDescent="0.3">
      <c r="E77" s="3"/>
    </row>
    <row r="78" spans="5:5" x14ac:dyDescent="0.3">
      <c r="E78" s="3"/>
    </row>
    <row r="79" spans="5:5" x14ac:dyDescent="0.3">
      <c r="E79" s="3"/>
    </row>
    <row r="80" spans="5:5" x14ac:dyDescent="0.3">
      <c r="E80" s="3"/>
    </row>
    <row r="81" spans="5:5" x14ac:dyDescent="0.3">
      <c r="E81" s="3"/>
    </row>
    <row r="82" spans="5:5" x14ac:dyDescent="0.3">
      <c r="E82" s="3"/>
    </row>
  </sheetData>
  <mergeCells count="39">
    <mergeCell ref="B11:C11"/>
    <mergeCell ref="D19:E19"/>
    <mergeCell ref="B20:B22"/>
    <mergeCell ref="C20:C22"/>
    <mergeCell ref="D20:E20"/>
    <mergeCell ref="D21:E21"/>
    <mergeCell ref="D22:E22"/>
    <mergeCell ref="B15:C15"/>
    <mergeCell ref="D15:F15"/>
    <mergeCell ref="B16:C16"/>
    <mergeCell ref="D16:F16"/>
    <mergeCell ref="B17:B18"/>
    <mergeCell ref="C17:C18"/>
    <mergeCell ref="D17:E17"/>
    <mergeCell ref="D18:E18"/>
    <mergeCell ref="B6:C6"/>
    <mergeCell ref="B7:C7"/>
    <mergeCell ref="B8:C8"/>
    <mergeCell ref="B9:C9"/>
    <mergeCell ref="B10:C10"/>
    <mergeCell ref="B24:H24"/>
    <mergeCell ref="J24:K24"/>
    <mergeCell ref="B28:C28"/>
    <mergeCell ref="D28:F28"/>
    <mergeCell ref="D23:E23"/>
    <mergeCell ref="B29:C29"/>
    <mergeCell ref="D29:F29"/>
    <mergeCell ref="D30:E30"/>
    <mergeCell ref="D31:E31"/>
    <mergeCell ref="D32:E32"/>
    <mergeCell ref="J40:K40"/>
    <mergeCell ref="D39:E39"/>
    <mergeCell ref="B40:H40"/>
    <mergeCell ref="B33:H33"/>
    <mergeCell ref="J33:K33"/>
    <mergeCell ref="B37:C37"/>
    <mergeCell ref="D37:F37"/>
    <mergeCell ref="B38:C38"/>
    <mergeCell ref="D38:F38"/>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8000"/>
  </sheetPr>
  <dimension ref="B1:O84"/>
  <sheetViews>
    <sheetView showGridLines="0" topLeftCell="A10" zoomScale="80" zoomScaleNormal="80" workbookViewId="0">
      <selection activeCell="C40" sqref="C40:C41"/>
    </sheetView>
  </sheetViews>
  <sheetFormatPr defaultRowHeight="14.4" x14ac:dyDescent="0.3"/>
  <cols>
    <col min="2" max="2" width="5.6640625" customWidth="1"/>
    <col min="3" max="3" width="36.6640625" style="4" customWidth="1"/>
    <col min="4" max="4" width="2.6640625" style="4" customWidth="1"/>
    <col min="5" max="5" width="3.6640625" style="2" customWidth="1"/>
    <col min="6" max="6" width="30.6640625" customWidth="1"/>
    <col min="7" max="7" width="15.6640625" customWidth="1"/>
    <col min="8" max="8" width="12.109375" customWidth="1"/>
    <col min="9" max="9" width="11.6640625" customWidth="1"/>
    <col min="10" max="10" width="13.44140625" customWidth="1"/>
    <col min="11" max="11" width="12.5546875" customWidth="1"/>
    <col min="12" max="12" width="14.6640625" customWidth="1"/>
    <col min="13" max="13" width="49.6640625" customWidth="1"/>
  </cols>
  <sheetData>
    <row r="1" spans="2:15" ht="15" customHeight="1" x14ac:dyDescent="0.3"/>
    <row r="2" spans="2:15" ht="15" customHeight="1" x14ac:dyDescent="0.35">
      <c r="B2" s="7" t="s">
        <v>0</v>
      </c>
    </row>
    <row r="3" spans="2:15" ht="15" customHeight="1" x14ac:dyDescent="0.35">
      <c r="B3" s="7" t="s">
        <v>1</v>
      </c>
    </row>
    <row r="4" spans="2:15" ht="15" customHeight="1" x14ac:dyDescent="0.3"/>
    <row r="5" spans="2:15" ht="15" customHeight="1" x14ac:dyDescent="0.3"/>
    <row r="6" spans="2:15" ht="15" customHeight="1" x14ac:dyDescent="0.3">
      <c r="B6" s="209" t="s">
        <v>2</v>
      </c>
      <c r="C6" s="209"/>
      <c r="D6" s="12" t="s">
        <v>34</v>
      </c>
      <c r="E6" s="13"/>
      <c r="F6" s="14"/>
    </row>
    <row r="7" spans="2:15" ht="15" customHeight="1" x14ac:dyDescent="0.3">
      <c r="B7" s="209" t="s">
        <v>5</v>
      </c>
      <c r="C7" s="209"/>
      <c r="D7" s="12" t="s">
        <v>34</v>
      </c>
      <c r="E7" s="13"/>
      <c r="F7" s="14"/>
    </row>
    <row r="8" spans="2:15" ht="15" customHeight="1" x14ac:dyDescent="0.3">
      <c r="B8" s="209" t="s">
        <v>6</v>
      </c>
      <c r="C8" s="209"/>
      <c r="D8" s="12" t="s">
        <v>34</v>
      </c>
      <c r="E8" s="13"/>
      <c r="F8" s="14"/>
    </row>
    <row r="9" spans="2:15" ht="15" customHeight="1" x14ac:dyDescent="0.3">
      <c r="B9" s="209" t="s">
        <v>7</v>
      </c>
      <c r="C9" s="209"/>
      <c r="D9" s="12" t="s">
        <v>34</v>
      </c>
      <c r="E9" s="13"/>
      <c r="F9" s="14"/>
    </row>
    <row r="10" spans="2:15" ht="15" customHeight="1" x14ac:dyDescent="0.3">
      <c r="B10" s="209" t="s">
        <v>3</v>
      </c>
      <c r="C10" s="209"/>
      <c r="D10" s="12" t="s">
        <v>34</v>
      </c>
      <c r="E10" s="13" t="s">
        <v>59</v>
      </c>
      <c r="F10" s="14"/>
    </row>
    <row r="11" spans="2:15" ht="15" customHeight="1" x14ac:dyDescent="0.3">
      <c r="B11" s="209" t="s">
        <v>4</v>
      </c>
      <c r="C11" s="209"/>
      <c r="D11" s="12" t="s">
        <v>34</v>
      </c>
      <c r="E11" s="13"/>
      <c r="F11" s="14"/>
    </row>
    <row r="12" spans="2:15" ht="15" customHeight="1" x14ac:dyDescent="0.3">
      <c r="D12" s="2"/>
    </row>
    <row r="13" spans="2:15" ht="15" customHeight="1" x14ac:dyDescent="0.3"/>
    <row r="14" spans="2:15" ht="15" customHeight="1" x14ac:dyDescent="0.3">
      <c r="B14" s="10" t="s">
        <v>8</v>
      </c>
    </row>
    <row r="15" spans="2:15" ht="43.2" x14ac:dyDescent="0.3">
      <c r="B15" s="205" t="s">
        <v>14</v>
      </c>
      <c r="C15" s="205"/>
      <c r="D15" s="205" t="s">
        <v>50</v>
      </c>
      <c r="E15" s="205"/>
      <c r="F15" s="205"/>
      <c r="G15" s="72" t="s">
        <v>9</v>
      </c>
      <c r="H15" s="72" t="s">
        <v>10</v>
      </c>
      <c r="I15" s="72" t="s">
        <v>11</v>
      </c>
      <c r="J15" s="72" t="s">
        <v>12</v>
      </c>
      <c r="K15" s="72" t="s">
        <v>13</v>
      </c>
      <c r="L15" s="5" t="s">
        <v>41</v>
      </c>
      <c r="M15" s="41" t="s">
        <v>51</v>
      </c>
      <c r="N15" s="1"/>
      <c r="O15" s="1"/>
    </row>
    <row r="16" spans="2:15" ht="13.95" customHeight="1" x14ac:dyDescent="0.3">
      <c r="B16" s="206" t="s">
        <v>15</v>
      </c>
      <c r="C16" s="206"/>
      <c r="D16" s="206" t="s">
        <v>16</v>
      </c>
      <c r="E16" s="206"/>
      <c r="F16" s="206"/>
      <c r="G16" s="73" t="s">
        <v>17</v>
      </c>
      <c r="H16" s="73" t="s">
        <v>18</v>
      </c>
      <c r="I16" s="73" t="s">
        <v>19</v>
      </c>
      <c r="J16" s="73" t="s">
        <v>20</v>
      </c>
      <c r="K16" s="73" t="s">
        <v>21</v>
      </c>
      <c r="L16" s="73" t="s">
        <v>22</v>
      </c>
      <c r="M16" s="42" t="s">
        <v>23</v>
      </c>
    </row>
    <row r="17" spans="2:13" ht="39" customHeight="1" x14ac:dyDescent="0.3">
      <c r="B17" s="91">
        <v>1</v>
      </c>
      <c r="C17" s="25" t="s">
        <v>60</v>
      </c>
      <c r="D17" s="191" t="s">
        <v>24</v>
      </c>
      <c r="E17" s="192"/>
      <c r="F17" s="125" t="s">
        <v>113</v>
      </c>
      <c r="G17" s="57" t="s">
        <v>125</v>
      </c>
      <c r="H17" s="85"/>
      <c r="I17" s="39">
        <v>0.15</v>
      </c>
      <c r="J17" s="91"/>
      <c r="K17" s="91"/>
      <c r="L17" s="91"/>
      <c r="M17" s="87" t="s">
        <v>119</v>
      </c>
    </row>
    <row r="18" spans="2:13" ht="78.75" customHeight="1" x14ac:dyDescent="0.3">
      <c r="B18" s="114">
        <v>2</v>
      </c>
      <c r="C18" s="115" t="s">
        <v>133</v>
      </c>
      <c r="D18" s="225" t="s">
        <v>25</v>
      </c>
      <c r="E18" s="226"/>
      <c r="F18" s="65" t="s">
        <v>157</v>
      </c>
      <c r="G18" s="99" t="s">
        <v>64</v>
      </c>
      <c r="H18" s="85">
        <v>1</v>
      </c>
      <c r="I18" s="39">
        <v>0.15</v>
      </c>
      <c r="J18" s="99"/>
      <c r="K18" s="99"/>
      <c r="L18" s="99"/>
      <c r="M18" s="38" t="s">
        <v>151</v>
      </c>
    </row>
    <row r="19" spans="2:13" ht="43.2" x14ac:dyDescent="0.3">
      <c r="B19" s="91">
        <v>3</v>
      </c>
      <c r="C19" s="25" t="s">
        <v>67</v>
      </c>
      <c r="D19" s="191" t="s">
        <v>26</v>
      </c>
      <c r="E19" s="192"/>
      <c r="F19" s="62" t="s">
        <v>86</v>
      </c>
      <c r="G19" s="57" t="s">
        <v>63</v>
      </c>
      <c r="H19" s="91">
        <v>0</v>
      </c>
      <c r="I19" s="39">
        <v>0.05</v>
      </c>
      <c r="J19" s="83"/>
      <c r="K19" s="83"/>
      <c r="L19" s="83"/>
      <c r="M19" s="38" t="s">
        <v>96</v>
      </c>
    </row>
    <row r="20" spans="2:13" ht="105.75" customHeight="1" x14ac:dyDescent="0.3">
      <c r="B20" s="94">
        <v>4</v>
      </c>
      <c r="C20" s="168" t="s">
        <v>72</v>
      </c>
      <c r="D20" s="212" t="s">
        <v>27</v>
      </c>
      <c r="E20" s="213"/>
      <c r="F20" s="168" t="s">
        <v>152</v>
      </c>
      <c r="G20" s="169" t="s">
        <v>64</v>
      </c>
      <c r="H20" s="171">
        <v>1</v>
      </c>
      <c r="I20" s="71">
        <v>0.1</v>
      </c>
      <c r="J20" s="169"/>
      <c r="K20" s="169"/>
      <c r="L20" s="169"/>
      <c r="M20" s="70" t="s">
        <v>289</v>
      </c>
    </row>
    <row r="21" spans="2:13" ht="93.75" customHeight="1" x14ac:dyDescent="0.3">
      <c r="B21" s="169">
        <v>5</v>
      </c>
      <c r="C21" s="70" t="s">
        <v>84</v>
      </c>
      <c r="D21" s="211" t="s">
        <v>28</v>
      </c>
      <c r="E21" s="211"/>
      <c r="F21" s="168" t="s">
        <v>282</v>
      </c>
      <c r="G21" s="169" t="s">
        <v>64</v>
      </c>
      <c r="H21" s="86">
        <v>1</v>
      </c>
      <c r="I21" s="71">
        <v>0.1</v>
      </c>
      <c r="J21" s="169"/>
      <c r="K21" s="169"/>
      <c r="L21" s="169"/>
      <c r="M21" s="70" t="s">
        <v>290</v>
      </c>
    </row>
    <row r="22" spans="2:13" ht="25.2" customHeight="1" x14ac:dyDescent="0.3">
      <c r="B22" s="204" t="s">
        <v>33</v>
      </c>
      <c r="C22" s="204"/>
      <c r="D22" s="204"/>
      <c r="E22" s="204"/>
      <c r="F22" s="204"/>
      <c r="G22" s="204"/>
      <c r="H22" s="204"/>
      <c r="I22" s="29">
        <f>SUM(I17:I21)</f>
        <v>0.54999999999999993</v>
      </c>
      <c r="J22" s="199"/>
      <c r="K22" s="199"/>
      <c r="L22" s="30">
        <f>SUM(L17:L21)</f>
        <v>0</v>
      </c>
      <c r="M22" s="31"/>
    </row>
    <row r="23" spans="2:13" ht="15" customHeight="1" x14ac:dyDescent="0.3">
      <c r="B23" s="2"/>
      <c r="E23" s="3"/>
      <c r="F23" s="23">
        <f>COUNTA(F17:F21)</f>
        <v>5</v>
      </c>
    </row>
    <row r="24" spans="2:13" ht="15" customHeight="1" x14ac:dyDescent="0.3">
      <c r="B24" s="2"/>
      <c r="E24" s="3"/>
    </row>
    <row r="25" spans="2:13" ht="15" customHeight="1" x14ac:dyDescent="0.3">
      <c r="B25" s="9" t="s">
        <v>30</v>
      </c>
      <c r="E25" s="3"/>
    </row>
    <row r="26" spans="2:13" ht="49.95" customHeight="1" x14ac:dyDescent="0.3">
      <c r="B26" s="200" t="s">
        <v>31</v>
      </c>
      <c r="C26" s="201"/>
      <c r="D26" s="201" t="s">
        <v>50</v>
      </c>
      <c r="E26" s="201"/>
      <c r="F26" s="201"/>
      <c r="G26" s="77" t="s">
        <v>9</v>
      </c>
      <c r="H26" s="77" t="s">
        <v>10</v>
      </c>
      <c r="I26" s="77" t="s">
        <v>11</v>
      </c>
      <c r="J26" s="77" t="s">
        <v>12</v>
      </c>
      <c r="K26" s="77" t="s">
        <v>13</v>
      </c>
      <c r="L26" s="76" t="s">
        <v>42</v>
      </c>
      <c r="M26" s="76" t="s">
        <v>52</v>
      </c>
    </row>
    <row r="27" spans="2:13" s="6" customFormat="1" ht="13.95" customHeight="1" x14ac:dyDescent="0.25">
      <c r="B27" s="202" t="s">
        <v>15</v>
      </c>
      <c r="C27" s="202"/>
      <c r="D27" s="202" t="s">
        <v>16</v>
      </c>
      <c r="E27" s="202"/>
      <c r="F27" s="202"/>
      <c r="G27" s="78" t="s">
        <v>17</v>
      </c>
      <c r="H27" s="78" t="s">
        <v>18</v>
      </c>
      <c r="I27" s="78" t="s">
        <v>19</v>
      </c>
      <c r="J27" s="78" t="s">
        <v>20</v>
      </c>
      <c r="K27" s="78" t="s">
        <v>21</v>
      </c>
      <c r="L27" s="78" t="s">
        <v>22</v>
      </c>
      <c r="M27" s="78" t="s">
        <v>23</v>
      </c>
    </row>
    <row r="28" spans="2:13" ht="60.75" customHeight="1" x14ac:dyDescent="0.3">
      <c r="B28" s="99">
        <v>6</v>
      </c>
      <c r="C28" s="100" t="s">
        <v>129</v>
      </c>
      <c r="D28" s="191" t="s">
        <v>29</v>
      </c>
      <c r="E28" s="192"/>
      <c r="F28" s="110" t="s">
        <v>130</v>
      </c>
      <c r="G28" s="91" t="s">
        <v>64</v>
      </c>
      <c r="H28" s="85">
        <v>1</v>
      </c>
      <c r="I28" s="39">
        <v>0.05</v>
      </c>
      <c r="J28" s="88"/>
      <c r="K28" s="88"/>
      <c r="L28" s="88"/>
      <c r="M28" s="38" t="s">
        <v>181</v>
      </c>
    </row>
    <row r="29" spans="2:13" ht="78" customHeight="1" x14ac:dyDescent="0.3">
      <c r="B29" s="74">
        <v>7</v>
      </c>
      <c r="C29" s="38" t="s">
        <v>77</v>
      </c>
      <c r="D29" s="190" t="s">
        <v>44</v>
      </c>
      <c r="E29" s="190"/>
      <c r="F29" s="75" t="s">
        <v>106</v>
      </c>
      <c r="G29" s="74" t="s">
        <v>64</v>
      </c>
      <c r="H29" s="85">
        <v>1</v>
      </c>
      <c r="I29" s="39">
        <v>0.05</v>
      </c>
      <c r="J29" s="74"/>
      <c r="K29" s="74"/>
      <c r="L29" s="74"/>
      <c r="M29" s="92" t="s">
        <v>107</v>
      </c>
    </row>
    <row r="30" spans="2:13" ht="63.75" customHeight="1" x14ac:dyDescent="0.3">
      <c r="B30" s="69">
        <v>8</v>
      </c>
      <c r="C30" s="70" t="s">
        <v>131</v>
      </c>
      <c r="D30" s="212" t="s">
        <v>45</v>
      </c>
      <c r="E30" s="213"/>
      <c r="F30" s="68" t="s">
        <v>261</v>
      </c>
      <c r="G30" s="69" t="s">
        <v>63</v>
      </c>
      <c r="H30" s="124">
        <v>25</v>
      </c>
      <c r="I30" s="71">
        <v>0.05</v>
      </c>
      <c r="J30" s="69"/>
      <c r="K30" s="69"/>
      <c r="L30" s="69"/>
      <c r="M30" s="70" t="s">
        <v>132</v>
      </c>
    </row>
    <row r="31" spans="2:13" ht="81" customHeight="1" x14ac:dyDescent="0.3">
      <c r="B31" s="69">
        <v>9</v>
      </c>
      <c r="C31" s="70" t="s">
        <v>101</v>
      </c>
      <c r="D31" s="212" t="s">
        <v>46</v>
      </c>
      <c r="E31" s="213"/>
      <c r="F31" s="68" t="s">
        <v>102</v>
      </c>
      <c r="G31" s="69" t="s">
        <v>64</v>
      </c>
      <c r="H31" s="86">
        <v>1</v>
      </c>
      <c r="I31" s="71">
        <v>0.05</v>
      </c>
      <c r="J31" s="69"/>
      <c r="K31" s="69"/>
      <c r="L31" s="69"/>
      <c r="M31" s="68" t="s">
        <v>108</v>
      </c>
    </row>
    <row r="32" spans="2:13" ht="115.5" customHeight="1" x14ac:dyDescent="0.3">
      <c r="B32" s="69">
        <v>10</v>
      </c>
      <c r="C32" s="70" t="s">
        <v>104</v>
      </c>
      <c r="D32" s="212" t="s">
        <v>70</v>
      </c>
      <c r="E32" s="213"/>
      <c r="F32" s="68" t="s">
        <v>103</v>
      </c>
      <c r="G32" s="88" t="s">
        <v>64</v>
      </c>
      <c r="H32" s="85">
        <v>1</v>
      </c>
      <c r="I32" s="39">
        <v>0.05</v>
      </c>
      <c r="J32" s="88"/>
      <c r="K32" s="88"/>
      <c r="L32" s="88"/>
      <c r="M32" s="68" t="s">
        <v>109</v>
      </c>
    </row>
    <row r="33" spans="2:13" ht="111.75" customHeight="1" x14ac:dyDescent="0.3">
      <c r="B33" s="74">
        <v>11</v>
      </c>
      <c r="C33" s="38" t="s">
        <v>78</v>
      </c>
      <c r="D33" s="190" t="s">
        <v>115</v>
      </c>
      <c r="E33" s="190"/>
      <c r="F33" s="75" t="s">
        <v>256</v>
      </c>
      <c r="G33" s="74" t="s">
        <v>63</v>
      </c>
      <c r="H33" s="111">
        <v>25</v>
      </c>
      <c r="I33" s="39">
        <v>0.1</v>
      </c>
      <c r="J33" s="74"/>
      <c r="K33" s="74"/>
      <c r="L33" s="74"/>
      <c r="M33" s="92" t="s">
        <v>137</v>
      </c>
    </row>
    <row r="34" spans="2:13" ht="25.2" customHeight="1" x14ac:dyDescent="0.3">
      <c r="B34" s="193" t="s">
        <v>33</v>
      </c>
      <c r="C34" s="193"/>
      <c r="D34" s="193"/>
      <c r="E34" s="193"/>
      <c r="F34" s="193"/>
      <c r="G34" s="193"/>
      <c r="H34" s="193"/>
      <c r="I34" s="33">
        <f>SUM(I28:I33)</f>
        <v>0.35</v>
      </c>
      <c r="J34" s="185"/>
      <c r="K34" s="185"/>
      <c r="L34" s="34">
        <f>SUM(L28:L33)</f>
        <v>0</v>
      </c>
      <c r="M34" s="35"/>
    </row>
    <row r="35" spans="2:13" ht="15" customHeight="1" x14ac:dyDescent="0.3">
      <c r="E35" s="3"/>
      <c r="F35" s="64">
        <f>COUNTA(F25:F33)</f>
        <v>6</v>
      </c>
    </row>
    <row r="36" spans="2:13" ht="15" customHeight="1" x14ac:dyDescent="0.3">
      <c r="E36" s="3"/>
    </row>
    <row r="37" spans="2:13" ht="15" customHeight="1" x14ac:dyDescent="0.3">
      <c r="B37" s="8" t="s">
        <v>32</v>
      </c>
      <c r="E37" s="3"/>
    </row>
    <row r="38" spans="2:13" ht="49.95" customHeight="1" x14ac:dyDescent="0.3">
      <c r="B38" s="186" t="s">
        <v>35</v>
      </c>
      <c r="C38" s="187"/>
      <c r="D38" s="187" t="s">
        <v>50</v>
      </c>
      <c r="E38" s="187"/>
      <c r="F38" s="187"/>
      <c r="G38" s="80" t="s">
        <v>9</v>
      </c>
      <c r="H38" s="80" t="s">
        <v>10</v>
      </c>
      <c r="I38" s="80" t="s">
        <v>11</v>
      </c>
      <c r="J38" s="80" t="s">
        <v>12</v>
      </c>
      <c r="K38" s="80" t="s">
        <v>13</v>
      </c>
      <c r="L38" s="79" t="s">
        <v>43</v>
      </c>
      <c r="M38" s="79" t="s">
        <v>52</v>
      </c>
    </row>
    <row r="39" spans="2:13" ht="13.95" customHeight="1" x14ac:dyDescent="0.3">
      <c r="B39" s="188" t="s">
        <v>15</v>
      </c>
      <c r="C39" s="188"/>
      <c r="D39" s="188" t="s">
        <v>16</v>
      </c>
      <c r="E39" s="188"/>
      <c r="F39" s="188"/>
      <c r="G39" s="81" t="s">
        <v>17</v>
      </c>
      <c r="H39" s="81" t="s">
        <v>18</v>
      </c>
      <c r="I39" s="81" t="s">
        <v>19</v>
      </c>
      <c r="J39" s="81" t="s">
        <v>20</v>
      </c>
      <c r="K39" s="81" t="s">
        <v>21</v>
      </c>
      <c r="L39" s="81" t="s">
        <v>22</v>
      </c>
      <c r="M39" s="81" t="s">
        <v>23</v>
      </c>
    </row>
    <row r="40" spans="2:13" ht="49.95" customHeight="1" x14ac:dyDescent="0.3">
      <c r="B40" s="189">
        <v>9</v>
      </c>
      <c r="C40" s="38" t="s">
        <v>177</v>
      </c>
      <c r="D40" s="190" t="s">
        <v>46</v>
      </c>
      <c r="E40" s="190"/>
      <c r="F40" s="75" t="s">
        <v>193</v>
      </c>
      <c r="G40" s="57" t="s">
        <v>63</v>
      </c>
      <c r="H40" s="85"/>
      <c r="I40" s="39">
        <v>0.05</v>
      </c>
      <c r="J40" s="74"/>
      <c r="K40" s="74"/>
      <c r="L40" s="74"/>
      <c r="M40" s="38" t="s">
        <v>194</v>
      </c>
    </row>
    <row r="41" spans="2:13" ht="68.25" customHeight="1" x14ac:dyDescent="0.3">
      <c r="B41" s="189"/>
      <c r="C41" s="38" t="s">
        <v>176</v>
      </c>
      <c r="D41" s="191" t="s">
        <v>304</v>
      </c>
      <c r="E41" s="192"/>
      <c r="F41" s="75" t="s">
        <v>153</v>
      </c>
      <c r="G41" s="74" t="s">
        <v>64</v>
      </c>
      <c r="H41" s="85">
        <v>1</v>
      </c>
      <c r="I41" s="39">
        <v>0.05</v>
      </c>
      <c r="J41" s="74"/>
      <c r="K41" s="74"/>
      <c r="L41" s="74"/>
      <c r="M41" s="38" t="s">
        <v>195</v>
      </c>
    </row>
    <row r="42" spans="2:13" ht="25.2" customHeight="1" x14ac:dyDescent="0.3">
      <c r="B42" s="183" t="s">
        <v>33</v>
      </c>
      <c r="C42" s="183"/>
      <c r="D42" s="183"/>
      <c r="E42" s="183"/>
      <c r="F42" s="183"/>
      <c r="G42" s="183"/>
      <c r="H42" s="183"/>
      <c r="I42" s="33">
        <f>SUM(I40:I41)</f>
        <v>0.1</v>
      </c>
      <c r="J42" s="184"/>
      <c r="K42" s="184"/>
      <c r="L42" s="34">
        <f>SUM(L40:L41)</f>
        <v>0</v>
      </c>
      <c r="M42" s="36"/>
    </row>
    <row r="43" spans="2:13" x14ac:dyDescent="0.3">
      <c r="E43" s="3"/>
    </row>
    <row r="44" spans="2:13" x14ac:dyDescent="0.3">
      <c r="E44" s="3"/>
    </row>
    <row r="45" spans="2:13" x14ac:dyDescent="0.3">
      <c r="E45" s="3"/>
    </row>
    <row r="46" spans="2:13" x14ac:dyDescent="0.3">
      <c r="E46" s="3"/>
    </row>
    <row r="47" spans="2:13" x14ac:dyDescent="0.3">
      <c r="E47" s="3"/>
    </row>
    <row r="48" spans="2:13" x14ac:dyDescent="0.3">
      <c r="E48" s="3"/>
    </row>
    <row r="49" spans="5:5" x14ac:dyDescent="0.3">
      <c r="E49" s="3"/>
    </row>
    <row r="50" spans="5:5" x14ac:dyDescent="0.3">
      <c r="E50" s="3"/>
    </row>
    <row r="51" spans="5:5" x14ac:dyDescent="0.3">
      <c r="E51" s="3"/>
    </row>
    <row r="52" spans="5:5" x14ac:dyDescent="0.3">
      <c r="E52" s="3"/>
    </row>
    <row r="53" spans="5:5" x14ac:dyDescent="0.3">
      <c r="E53" s="3"/>
    </row>
    <row r="54" spans="5:5" x14ac:dyDescent="0.3">
      <c r="E54" s="3"/>
    </row>
    <row r="55" spans="5:5" x14ac:dyDescent="0.3">
      <c r="E55" s="3"/>
    </row>
    <row r="56" spans="5:5" x14ac:dyDescent="0.3">
      <c r="E56" s="3"/>
    </row>
    <row r="57" spans="5:5" x14ac:dyDescent="0.3">
      <c r="E57" s="3"/>
    </row>
    <row r="58" spans="5:5" x14ac:dyDescent="0.3">
      <c r="E58" s="3"/>
    </row>
    <row r="59" spans="5:5" x14ac:dyDescent="0.3">
      <c r="E59" s="3"/>
    </row>
    <row r="60" spans="5:5" x14ac:dyDescent="0.3">
      <c r="E60" s="3"/>
    </row>
    <row r="61" spans="5:5" x14ac:dyDescent="0.3">
      <c r="E61" s="3"/>
    </row>
    <row r="62" spans="5:5" x14ac:dyDescent="0.3">
      <c r="E62" s="3"/>
    </row>
    <row r="63" spans="5:5" x14ac:dyDescent="0.3">
      <c r="E63" s="3"/>
    </row>
    <row r="64" spans="5:5" x14ac:dyDescent="0.3">
      <c r="E64" s="3"/>
    </row>
    <row r="65" spans="5:5" x14ac:dyDescent="0.3">
      <c r="E65" s="3"/>
    </row>
    <row r="66" spans="5:5" x14ac:dyDescent="0.3">
      <c r="E66" s="3"/>
    </row>
    <row r="67" spans="5:5" x14ac:dyDescent="0.3">
      <c r="E67" s="3"/>
    </row>
    <row r="68" spans="5:5" x14ac:dyDescent="0.3">
      <c r="E68" s="3"/>
    </row>
    <row r="69" spans="5:5" x14ac:dyDescent="0.3">
      <c r="E69" s="3"/>
    </row>
    <row r="70" spans="5:5" x14ac:dyDescent="0.3">
      <c r="E70" s="3"/>
    </row>
    <row r="71" spans="5:5" x14ac:dyDescent="0.3">
      <c r="E71" s="3"/>
    </row>
    <row r="72" spans="5:5" x14ac:dyDescent="0.3">
      <c r="E72" s="3"/>
    </row>
    <row r="73" spans="5:5" x14ac:dyDescent="0.3">
      <c r="E73" s="3"/>
    </row>
    <row r="74" spans="5:5" x14ac:dyDescent="0.3">
      <c r="E74" s="3"/>
    </row>
    <row r="75" spans="5:5" x14ac:dyDescent="0.3">
      <c r="E75" s="3"/>
    </row>
    <row r="76" spans="5:5" x14ac:dyDescent="0.3">
      <c r="E76" s="3"/>
    </row>
    <row r="77" spans="5:5" x14ac:dyDescent="0.3">
      <c r="E77" s="3"/>
    </row>
    <row r="78" spans="5:5" x14ac:dyDescent="0.3">
      <c r="E78" s="3"/>
    </row>
    <row r="79" spans="5:5" x14ac:dyDescent="0.3">
      <c r="E79" s="3"/>
    </row>
    <row r="80" spans="5:5" x14ac:dyDescent="0.3">
      <c r="E80" s="3"/>
    </row>
    <row r="81" spans="5:5" x14ac:dyDescent="0.3">
      <c r="E81" s="3"/>
    </row>
    <row r="82" spans="5:5" x14ac:dyDescent="0.3">
      <c r="E82" s="3"/>
    </row>
    <row r="83" spans="5:5" x14ac:dyDescent="0.3">
      <c r="E83" s="3"/>
    </row>
    <row r="84" spans="5:5" x14ac:dyDescent="0.3">
      <c r="E84" s="3"/>
    </row>
  </sheetData>
  <mergeCells count="38">
    <mergeCell ref="D20:E20"/>
    <mergeCell ref="D21:E21"/>
    <mergeCell ref="J34:K34"/>
    <mergeCell ref="B38:C38"/>
    <mergeCell ref="D38:F38"/>
    <mergeCell ref="D28:E28"/>
    <mergeCell ref="J22:K22"/>
    <mergeCell ref="D26:F26"/>
    <mergeCell ref="B22:H22"/>
    <mergeCell ref="B27:C27"/>
    <mergeCell ref="D27:F27"/>
    <mergeCell ref="D29:E29"/>
    <mergeCell ref="B26:C26"/>
    <mergeCell ref="B42:H42"/>
    <mergeCell ref="J42:K42"/>
    <mergeCell ref="B40:B41"/>
    <mergeCell ref="D40:E40"/>
    <mergeCell ref="D41:E41"/>
    <mergeCell ref="B39:C39"/>
    <mergeCell ref="D39:F39"/>
    <mergeCell ref="D33:E33"/>
    <mergeCell ref="B34:H34"/>
    <mergeCell ref="D30:E30"/>
    <mergeCell ref="D31:E31"/>
    <mergeCell ref="D32:E32"/>
    <mergeCell ref="B6:C6"/>
    <mergeCell ref="B7:C7"/>
    <mergeCell ref="B8:C8"/>
    <mergeCell ref="B9:C9"/>
    <mergeCell ref="B10:C10"/>
    <mergeCell ref="D17:E17"/>
    <mergeCell ref="D19:E19"/>
    <mergeCell ref="D18:E18"/>
    <mergeCell ref="B11:C11"/>
    <mergeCell ref="B15:C15"/>
    <mergeCell ref="D15:F15"/>
    <mergeCell ref="B16:C16"/>
    <mergeCell ref="D16:F16"/>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2:R20"/>
  <sheetViews>
    <sheetView showGridLines="0" zoomScale="80" zoomScaleNormal="80" workbookViewId="0">
      <selection activeCell="H7" sqref="H7"/>
    </sheetView>
  </sheetViews>
  <sheetFormatPr defaultRowHeight="14.4" x14ac:dyDescent="0.3"/>
  <cols>
    <col min="2" max="2" width="4.6640625" customWidth="1"/>
    <col min="3" max="3" width="42.6640625" customWidth="1"/>
    <col min="4" max="4" width="2.6640625" customWidth="1"/>
    <col min="5" max="5" width="3.6640625" customWidth="1"/>
    <col min="6" max="6" width="80.6640625" customWidth="1"/>
    <col min="7" max="8" width="20.6640625" customWidth="1"/>
    <col min="9" max="9" width="13.33203125" customWidth="1"/>
  </cols>
  <sheetData>
    <row r="2" spans="2:18" ht="18" x14ac:dyDescent="0.35">
      <c r="B2" s="11" t="s">
        <v>36</v>
      </c>
    </row>
    <row r="3" spans="2:18" ht="18" x14ac:dyDescent="0.35">
      <c r="B3" s="7" t="s">
        <v>301</v>
      </c>
    </row>
    <row r="6" spans="2:18" ht="25.2" customHeight="1" x14ac:dyDescent="0.3">
      <c r="B6" s="219" t="s">
        <v>37</v>
      </c>
      <c r="C6" s="219"/>
      <c r="D6" s="219" t="s">
        <v>50</v>
      </c>
      <c r="E6" s="219"/>
      <c r="F6" s="219"/>
      <c r="G6" s="218" t="s">
        <v>198</v>
      </c>
      <c r="H6" s="218"/>
      <c r="I6" s="221" t="s">
        <v>40</v>
      </c>
      <c r="P6" s="44"/>
      <c r="Q6" s="44"/>
      <c r="R6" s="44"/>
    </row>
    <row r="7" spans="2:18" ht="56.25" customHeight="1" x14ac:dyDescent="0.3">
      <c r="B7" s="220"/>
      <c r="C7" s="220"/>
      <c r="D7" s="220"/>
      <c r="E7" s="220"/>
      <c r="F7" s="220"/>
      <c r="G7" s="58" t="s">
        <v>203</v>
      </c>
      <c r="H7" s="58" t="s">
        <v>204</v>
      </c>
      <c r="I7" s="222"/>
    </row>
    <row r="8" spans="2:18" ht="24.75" customHeight="1" x14ac:dyDescent="0.3">
      <c r="B8" s="134">
        <v>1</v>
      </c>
      <c r="C8" s="25" t="s">
        <v>60</v>
      </c>
      <c r="D8" s="191" t="s">
        <v>24</v>
      </c>
      <c r="E8" s="192"/>
      <c r="F8" s="125" t="s">
        <v>113</v>
      </c>
      <c r="G8" s="63" t="s">
        <v>47</v>
      </c>
      <c r="H8" s="63"/>
      <c r="I8" s="49"/>
    </row>
    <row r="9" spans="2:18" ht="21" x14ac:dyDescent="0.3">
      <c r="B9" s="114">
        <v>2</v>
      </c>
      <c r="C9" s="115" t="s">
        <v>133</v>
      </c>
      <c r="D9" s="225" t="s">
        <v>25</v>
      </c>
      <c r="E9" s="226"/>
      <c r="F9" s="65" t="s">
        <v>157</v>
      </c>
      <c r="G9" s="49" t="s">
        <v>48</v>
      </c>
      <c r="H9" s="48"/>
      <c r="I9" s="49"/>
    </row>
    <row r="10" spans="2:18" ht="28.8" x14ac:dyDescent="0.3">
      <c r="B10" s="134">
        <v>3</v>
      </c>
      <c r="C10" s="25" t="s">
        <v>67</v>
      </c>
      <c r="D10" s="191" t="s">
        <v>26</v>
      </c>
      <c r="E10" s="192"/>
      <c r="F10" s="62" t="s">
        <v>86</v>
      </c>
      <c r="G10" s="63" t="s">
        <v>47</v>
      </c>
      <c r="H10" s="63" t="s">
        <v>47</v>
      </c>
      <c r="I10" s="49"/>
    </row>
    <row r="11" spans="2:18" ht="28.8" x14ac:dyDescent="0.3">
      <c r="B11" s="137">
        <v>4</v>
      </c>
      <c r="C11" s="135" t="s">
        <v>72</v>
      </c>
      <c r="D11" s="191" t="s">
        <v>27</v>
      </c>
      <c r="E11" s="192"/>
      <c r="F11" s="135" t="s">
        <v>152</v>
      </c>
      <c r="G11" s="49"/>
      <c r="H11" s="49" t="s">
        <v>48</v>
      </c>
      <c r="I11" s="49"/>
    </row>
    <row r="12" spans="2:18" ht="28.8" x14ac:dyDescent="0.3">
      <c r="B12" s="165">
        <v>5</v>
      </c>
      <c r="C12" s="70" t="s">
        <v>84</v>
      </c>
      <c r="D12" s="211" t="s">
        <v>28</v>
      </c>
      <c r="E12" s="211"/>
      <c r="F12" s="164" t="s">
        <v>105</v>
      </c>
      <c r="G12" s="63" t="s">
        <v>47</v>
      </c>
      <c r="H12" s="49" t="s">
        <v>47</v>
      </c>
      <c r="I12" s="49"/>
    </row>
    <row r="13" spans="2:18" ht="28.8" x14ac:dyDescent="0.3">
      <c r="B13" s="134">
        <v>6</v>
      </c>
      <c r="C13" s="135" t="s">
        <v>129</v>
      </c>
      <c r="D13" s="191" t="s">
        <v>29</v>
      </c>
      <c r="E13" s="192"/>
      <c r="F13" s="110" t="s">
        <v>130</v>
      </c>
      <c r="G13" s="49" t="s">
        <v>48</v>
      </c>
      <c r="H13" s="49"/>
      <c r="I13" s="49"/>
    </row>
    <row r="14" spans="2:18" ht="28.8" x14ac:dyDescent="0.3">
      <c r="B14" s="134">
        <v>7</v>
      </c>
      <c r="C14" s="38" t="s">
        <v>77</v>
      </c>
      <c r="D14" s="190" t="s">
        <v>44</v>
      </c>
      <c r="E14" s="190"/>
      <c r="F14" s="135" t="s">
        <v>106</v>
      </c>
      <c r="G14" s="49" t="s">
        <v>48</v>
      </c>
      <c r="H14" s="49"/>
      <c r="I14" s="49"/>
    </row>
    <row r="15" spans="2:18" ht="43.2" x14ac:dyDescent="0.3">
      <c r="B15" s="69">
        <v>8</v>
      </c>
      <c r="C15" s="70" t="s">
        <v>131</v>
      </c>
      <c r="D15" s="212" t="s">
        <v>45</v>
      </c>
      <c r="E15" s="213"/>
      <c r="F15" s="136" t="s">
        <v>262</v>
      </c>
      <c r="G15" s="48"/>
      <c r="H15" s="49" t="s">
        <v>48</v>
      </c>
      <c r="I15" s="49"/>
    </row>
    <row r="16" spans="2:18" ht="28.8" x14ac:dyDescent="0.3">
      <c r="B16" s="69">
        <v>9</v>
      </c>
      <c r="C16" s="70" t="s">
        <v>101</v>
      </c>
      <c r="D16" s="212" t="s">
        <v>46</v>
      </c>
      <c r="E16" s="213"/>
      <c r="F16" s="136" t="s">
        <v>102</v>
      </c>
      <c r="G16" s="48"/>
      <c r="H16" s="49" t="s">
        <v>48</v>
      </c>
      <c r="I16" s="49"/>
    </row>
    <row r="17" spans="2:9" ht="43.2" x14ac:dyDescent="0.3">
      <c r="B17" s="69">
        <v>10</v>
      </c>
      <c r="C17" s="70" t="s">
        <v>104</v>
      </c>
      <c r="D17" s="212" t="s">
        <v>70</v>
      </c>
      <c r="E17" s="213"/>
      <c r="F17" s="136" t="s">
        <v>103</v>
      </c>
      <c r="G17" s="48"/>
      <c r="H17" s="49" t="s">
        <v>48</v>
      </c>
      <c r="I17" s="49"/>
    </row>
    <row r="18" spans="2:9" ht="43.2" x14ac:dyDescent="0.3">
      <c r="B18" s="134">
        <v>11</v>
      </c>
      <c r="C18" s="38" t="s">
        <v>78</v>
      </c>
      <c r="D18" s="190" t="s">
        <v>115</v>
      </c>
      <c r="E18" s="190"/>
      <c r="F18" s="135" t="s">
        <v>256</v>
      </c>
      <c r="G18" s="48"/>
      <c r="H18" s="49" t="s">
        <v>48</v>
      </c>
      <c r="I18" s="49"/>
    </row>
    <row r="20" spans="2:9" x14ac:dyDescent="0.3">
      <c r="F20" s="64">
        <f>COUNTA(F8:F18)</f>
        <v>11</v>
      </c>
    </row>
  </sheetData>
  <mergeCells count="15">
    <mergeCell ref="B6:C7"/>
    <mergeCell ref="D6:F7"/>
    <mergeCell ref="G6:H6"/>
    <mergeCell ref="I6:I7"/>
    <mergeCell ref="D8:E8"/>
    <mergeCell ref="D16:E16"/>
    <mergeCell ref="D9:E9"/>
    <mergeCell ref="D14:E14"/>
    <mergeCell ref="D17:E17"/>
    <mergeCell ref="D18:E18"/>
    <mergeCell ref="D10:E10"/>
    <mergeCell ref="D11:E11"/>
    <mergeCell ref="D13:E13"/>
    <mergeCell ref="D15:E15"/>
    <mergeCell ref="D12:E12"/>
  </mergeCells>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8000"/>
  </sheetPr>
  <dimension ref="B1:O83"/>
  <sheetViews>
    <sheetView showGridLines="0" tabSelected="1" topLeftCell="A25" zoomScale="80" zoomScaleNormal="80" workbookViewId="0">
      <selection activeCell="C20" sqref="C20"/>
    </sheetView>
  </sheetViews>
  <sheetFormatPr defaultRowHeight="14.4" x14ac:dyDescent="0.3"/>
  <cols>
    <col min="2" max="2" width="5.6640625" customWidth="1"/>
    <col min="3" max="3" width="36.6640625" style="4" customWidth="1"/>
    <col min="4" max="4" width="2.6640625" style="4" customWidth="1"/>
    <col min="5" max="5" width="3.6640625" style="2" customWidth="1"/>
    <col min="6" max="6" width="30.6640625" customWidth="1"/>
    <col min="7" max="7" width="15.6640625" customWidth="1"/>
    <col min="8" max="8" width="12.109375" customWidth="1"/>
    <col min="9" max="9" width="11.6640625" customWidth="1"/>
    <col min="10" max="10" width="13.44140625" customWidth="1"/>
    <col min="11" max="11" width="12.5546875" customWidth="1"/>
    <col min="12" max="12" width="14.6640625" customWidth="1"/>
    <col min="13" max="13" width="49.6640625" customWidth="1"/>
  </cols>
  <sheetData>
    <row r="1" spans="2:15" ht="15" customHeight="1" x14ac:dyDescent="0.3"/>
    <row r="2" spans="2:15" ht="15" customHeight="1" x14ac:dyDescent="0.35">
      <c r="B2" s="7" t="s">
        <v>0</v>
      </c>
    </row>
    <row r="3" spans="2:15" ht="15" customHeight="1" x14ac:dyDescent="0.35">
      <c r="B3" s="7" t="s">
        <v>1</v>
      </c>
    </row>
    <row r="4" spans="2:15" ht="15" customHeight="1" x14ac:dyDescent="0.3"/>
    <row r="5" spans="2:15" ht="15" customHeight="1" x14ac:dyDescent="0.3"/>
    <row r="6" spans="2:15" ht="15" customHeight="1" x14ac:dyDescent="0.3">
      <c r="B6" s="209" t="s">
        <v>2</v>
      </c>
      <c r="C6" s="209"/>
      <c r="D6" s="12" t="s">
        <v>34</v>
      </c>
      <c r="E6" s="13"/>
      <c r="F6" s="14"/>
    </row>
    <row r="7" spans="2:15" ht="15" customHeight="1" x14ac:dyDescent="0.3">
      <c r="B7" s="209" t="s">
        <v>5</v>
      </c>
      <c r="C7" s="209"/>
      <c r="D7" s="12" t="s">
        <v>34</v>
      </c>
      <c r="E7" s="13"/>
      <c r="F7" s="14"/>
    </row>
    <row r="8" spans="2:15" ht="15" customHeight="1" x14ac:dyDescent="0.3">
      <c r="B8" s="209" t="s">
        <v>6</v>
      </c>
      <c r="C8" s="209"/>
      <c r="D8" s="12" t="s">
        <v>34</v>
      </c>
      <c r="E8" s="13"/>
      <c r="F8" s="14"/>
    </row>
    <row r="9" spans="2:15" ht="15" customHeight="1" x14ac:dyDescent="0.3">
      <c r="B9" s="209" t="s">
        <v>7</v>
      </c>
      <c r="C9" s="209"/>
      <c r="D9" s="12" t="s">
        <v>34</v>
      </c>
      <c r="E9" s="13"/>
      <c r="F9" s="14"/>
    </row>
    <row r="10" spans="2:15" ht="15" customHeight="1" x14ac:dyDescent="0.3">
      <c r="B10" s="209" t="s">
        <v>3</v>
      </c>
      <c r="C10" s="209"/>
      <c r="D10" s="12" t="s">
        <v>34</v>
      </c>
      <c r="E10" s="13" t="s">
        <v>302</v>
      </c>
      <c r="F10" s="14"/>
    </row>
    <row r="11" spans="2:15" ht="15" customHeight="1" x14ac:dyDescent="0.3">
      <c r="B11" s="209" t="s">
        <v>4</v>
      </c>
      <c r="C11" s="209"/>
      <c r="D11" s="12" t="s">
        <v>34</v>
      </c>
      <c r="E11" s="13"/>
      <c r="F11" s="14"/>
    </row>
    <row r="12" spans="2:15" ht="15" customHeight="1" x14ac:dyDescent="0.3">
      <c r="D12" s="2"/>
    </row>
    <row r="13" spans="2:15" ht="15" customHeight="1" x14ac:dyDescent="0.3"/>
    <row r="14" spans="2:15" ht="15" customHeight="1" x14ac:dyDescent="0.3">
      <c r="B14" s="10" t="s">
        <v>8</v>
      </c>
    </row>
    <row r="15" spans="2:15" ht="43.2" x14ac:dyDescent="0.3">
      <c r="B15" s="205" t="s">
        <v>14</v>
      </c>
      <c r="C15" s="205"/>
      <c r="D15" s="205" t="s">
        <v>50</v>
      </c>
      <c r="E15" s="205"/>
      <c r="F15" s="205"/>
      <c r="G15" s="147" t="s">
        <v>9</v>
      </c>
      <c r="H15" s="147" t="s">
        <v>10</v>
      </c>
      <c r="I15" s="147" t="s">
        <v>11</v>
      </c>
      <c r="J15" s="147" t="s">
        <v>12</v>
      </c>
      <c r="K15" s="147" t="s">
        <v>13</v>
      </c>
      <c r="L15" s="5" t="s">
        <v>41</v>
      </c>
      <c r="M15" s="41" t="s">
        <v>51</v>
      </c>
      <c r="N15" s="1"/>
      <c r="O15" s="1"/>
    </row>
    <row r="16" spans="2:15" ht="13.95" customHeight="1" x14ac:dyDescent="0.3">
      <c r="B16" s="206" t="s">
        <v>15</v>
      </c>
      <c r="C16" s="206"/>
      <c r="D16" s="206" t="s">
        <v>16</v>
      </c>
      <c r="E16" s="206"/>
      <c r="F16" s="206"/>
      <c r="G16" s="148" t="s">
        <v>17</v>
      </c>
      <c r="H16" s="148" t="s">
        <v>18</v>
      </c>
      <c r="I16" s="148" t="s">
        <v>19</v>
      </c>
      <c r="J16" s="148" t="s">
        <v>20</v>
      </c>
      <c r="K16" s="148" t="s">
        <v>21</v>
      </c>
      <c r="L16" s="148" t="s">
        <v>22</v>
      </c>
      <c r="M16" s="42" t="s">
        <v>23</v>
      </c>
    </row>
    <row r="17" spans="2:13" s="95" customFormat="1" ht="30.75" customHeight="1" x14ac:dyDescent="0.3">
      <c r="B17" s="175">
        <v>1</v>
      </c>
      <c r="C17" s="176" t="s">
        <v>60</v>
      </c>
      <c r="D17" s="240" t="s">
        <v>24</v>
      </c>
      <c r="E17" s="241"/>
      <c r="F17" s="176" t="s">
        <v>113</v>
      </c>
      <c r="G17" s="175" t="s">
        <v>284</v>
      </c>
      <c r="H17" s="175"/>
      <c r="I17" s="177">
        <v>0.1</v>
      </c>
      <c r="J17" s="175"/>
      <c r="K17" s="175"/>
      <c r="L17" s="175"/>
      <c r="M17" s="178" t="s">
        <v>285</v>
      </c>
    </row>
    <row r="18" spans="2:13" ht="78" customHeight="1" x14ac:dyDescent="0.3">
      <c r="B18" s="159">
        <v>2</v>
      </c>
      <c r="C18" s="160" t="s">
        <v>133</v>
      </c>
      <c r="D18" s="225" t="s">
        <v>25</v>
      </c>
      <c r="E18" s="226"/>
      <c r="F18" s="65" t="s">
        <v>157</v>
      </c>
      <c r="G18" s="142" t="s">
        <v>64</v>
      </c>
      <c r="H18" s="85">
        <v>1</v>
      </c>
      <c r="I18" s="39">
        <v>0.1</v>
      </c>
      <c r="J18" s="142"/>
      <c r="K18" s="142"/>
      <c r="L18" s="142"/>
      <c r="M18" s="38" t="s">
        <v>151</v>
      </c>
    </row>
    <row r="19" spans="2:13" ht="43.2" x14ac:dyDescent="0.3">
      <c r="B19" s="159">
        <v>3</v>
      </c>
      <c r="C19" s="25" t="s">
        <v>67</v>
      </c>
      <c r="D19" s="191" t="s">
        <v>26</v>
      </c>
      <c r="E19" s="192"/>
      <c r="F19" s="62" t="s">
        <v>86</v>
      </c>
      <c r="G19" s="57" t="s">
        <v>63</v>
      </c>
      <c r="H19" s="142">
        <v>0</v>
      </c>
      <c r="I19" s="39">
        <v>0.05</v>
      </c>
      <c r="J19" s="142"/>
      <c r="K19" s="142"/>
      <c r="L19" s="142"/>
      <c r="M19" s="38" t="s">
        <v>96</v>
      </c>
    </row>
    <row r="20" spans="2:13" ht="64.5" customHeight="1" x14ac:dyDescent="0.3">
      <c r="B20" s="152">
        <v>4</v>
      </c>
      <c r="C20" s="153" t="s">
        <v>129</v>
      </c>
      <c r="D20" s="191" t="s">
        <v>27</v>
      </c>
      <c r="E20" s="192"/>
      <c r="F20" s="110" t="s">
        <v>130</v>
      </c>
      <c r="G20" s="152" t="s">
        <v>64</v>
      </c>
      <c r="H20" s="85">
        <v>1</v>
      </c>
      <c r="I20" s="39">
        <v>0.1</v>
      </c>
      <c r="J20" s="152"/>
      <c r="K20" s="152"/>
      <c r="L20" s="152"/>
      <c r="M20" s="38" t="s">
        <v>181</v>
      </c>
    </row>
    <row r="21" spans="2:13" ht="77.25" customHeight="1" x14ac:dyDescent="0.3">
      <c r="B21" s="152">
        <v>5</v>
      </c>
      <c r="C21" s="38" t="s">
        <v>77</v>
      </c>
      <c r="D21" s="190" t="s">
        <v>28</v>
      </c>
      <c r="E21" s="190"/>
      <c r="F21" s="153" t="s">
        <v>106</v>
      </c>
      <c r="G21" s="152" t="s">
        <v>64</v>
      </c>
      <c r="H21" s="85">
        <v>1</v>
      </c>
      <c r="I21" s="71">
        <v>0.05</v>
      </c>
      <c r="J21" s="152"/>
      <c r="K21" s="152"/>
      <c r="L21" s="152"/>
      <c r="M21" s="153" t="s">
        <v>107</v>
      </c>
    </row>
    <row r="22" spans="2:13" ht="123" customHeight="1" x14ac:dyDescent="0.3">
      <c r="B22" s="156" t="s">
        <v>54</v>
      </c>
      <c r="C22" s="70" t="s">
        <v>84</v>
      </c>
      <c r="D22" s="211" t="s">
        <v>29</v>
      </c>
      <c r="E22" s="211"/>
      <c r="F22" s="155" t="s">
        <v>105</v>
      </c>
      <c r="G22" s="156" t="s">
        <v>64</v>
      </c>
      <c r="H22" s="86">
        <v>1</v>
      </c>
      <c r="I22" s="71">
        <v>0.1</v>
      </c>
      <c r="J22" s="156"/>
      <c r="K22" s="156"/>
      <c r="L22" s="156"/>
      <c r="M22" s="70" t="s">
        <v>270</v>
      </c>
    </row>
    <row r="23" spans="2:13" ht="25.2" customHeight="1" x14ac:dyDescent="0.3">
      <c r="B23" s="204" t="s">
        <v>33</v>
      </c>
      <c r="C23" s="204"/>
      <c r="D23" s="204"/>
      <c r="E23" s="204"/>
      <c r="F23" s="204"/>
      <c r="G23" s="204"/>
      <c r="H23" s="204"/>
      <c r="I23" s="29">
        <f>SUM(I17:I22)</f>
        <v>0.5</v>
      </c>
      <c r="J23" s="199"/>
      <c r="K23" s="199"/>
      <c r="L23" s="30">
        <f>SUM(L18:L22)</f>
        <v>0</v>
      </c>
      <c r="M23" s="31"/>
    </row>
    <row r="24" spans="2:13" ht="15" customHeight="1" x14ac:dyDescent="0.3">
      <c r="B24" s="2"/>
      <c r="E24" s="3"/>
      <c r="F24" s="23">
        <f>COUNTA(F18:F22)</f>
        <v>5</v>
      </c>
    </row>
    <row r="25" spans="2:13" ht="15" customHeight="1" x14ac:dyDescent="0.3">
      <c r="B25" s="2"/>
      <c r="E25" s="3"/>
    </row>
    <row r="26" spans="2:13" ht="15" customHeight="1" x14ac:dyDescent="0.3">
      <c r="B26" s="9" t="s">
        <v>30</v>
      </c>
      <c r="E26" s="3"/>
    </row>
    <row r="27" spans="2:13" ht="49.95" customHeight="1" x14ac:dyDescent="0.3">
      <c r="B27" s="200" t="s">
        <v>31</v>
      </c>
      <c r="C27" s="201"/>
      <c r="D27" s="201" t="s">
        <v>50</v>
      </c>
      <c r="E27" s="201"/>
      <c r="F27" s="201"/>
      <c r="G27" s="145" t="s">
        <v>9</v>
      </c>
      <c r="H27" s="145" t="s">
        <v>10</v>
      </c>
      <c r="I27" s="145" t="s">
        <v>11</v>
      </c>
      <c r="J27" s="145" t="s">
        <v>12</v>
      </c>
      <c r="K27" s="145" t="s">
        <v>13</v>
      </c>
      <c r="L27" s="144" t="s">
        <v>42</v>
      </c>
      <c r="M27" s="144" t="s">
        <v>52</v>
      </c>
    </row>
    <row r="28" spans="2:13" s="6" customFormat="1" ht="13.95" customHeight="1" x14ac:dyDescent="0.25">
      <c r="B28" s="202" t="s">
        <v>15</v>
      </c>
      <c r="C28" s="202"/>
      <c r="D28" s="202" t="s">
        <v>16</v>
      </c>
      <c r="E28" s="202"/>
      <c r="F28" s="202"/>
      <c r="G28" s="146" t="s">
        <v>17</v>
      </c>
      <c r="H28" s="146" t="s">
        <v>18</v>
      </c>
      <c r="I28" s="146" t="s">
        <v>19</v>
      </c>
      <c r="J28" s="146" t="s">
        <v>20</v>
      </c>
      <c r="K28" s="146" t="s">
        <v>21</v>
      </c>
      <c r="L28" s="146" t="s">
        <v>22</v>
      </c>
      <c r="M28" s="146" t="s">
        <v>23</v>
      </c>
    </row>
    <row r="29" spans="2:13" ht="78" customHeight="1" x14ac:dyDescent="0.3">
      <c r="B29" s="194">
        <v>7</v>
      </c>
      <c r="C29" s="237" t="s">
        <v>257</v>
      </c>
      <c r="D29" s="234" t="s">
        <v>44</v>
      </c>
      <c r="E29" s="235"/>
      <c r="F29" s="172" t="s">
        <v>294</v>
      </c>
      <c r="G29" s="173" t="s">
        <v>64</v>
      </c>
      <c r="H29" s="174">
        <v>1</v>
      </c>
      <c r="I29" s="71">
        <v>0.1</v>
      </c>
      <c r="J29" s="173"/>
      <c r="K29" s="173"/>
      <c r="L29" s="173"/>
      <c r="M29" s="172" t="s">
        <v>295</v>
      </c>
    </row>
    <row r="30" spans="2:13" ht="78.75" customHeight="1" x14ac:dyDescent="0.3">
      <c r="B30" s="223"/>
      <c r="C30" s="238"/>
      <c r="D30" s="236" t="s">
        <v>81</v>
      </c>
      <c r="E30" s="236"/>
      <c r="F30" s="172" t="s">
        <v>273</v>
      </c>
      <c r="G30" s="173" t="s">
        <v>64</v>
      </c>
      <c r="H30" s="174">
        <v>1</v>
      </c>
      <c r="I30" s="71">
        <v>0.1</v>
      </c>
      <c r="J30" s="173"/>
      <c r="K30" s="173"/>
      <c r="L30" s="173"/>
      <c r="M30" s="172" t="s">
        <v>274</v>
      </c>
    </row>
    <row r="31" spans="2:13" ht="77.25" customHeight="1" x14ac:dyDescent="0.3">
      <c r="B31" s="189"/>
      <c r="C31" s="239"/>
      <c r="D31" s="236" t="s">
        <v>99</v>
      </c>
      <c r="E31" s="236"/>
      <c r="F31" s="172" t="s">
        <v>275</v>
      </c>
      <c r="G31" s="173" t="s">
        <v>64</v>
      </c>
      <c r="H31" s="174">
        <v>1</v>
      </c>
      <c r="I31" s="71">
        <v>0.1</v>
      </c>
      <c r="J31" s="173"/>
      <c r="K31" s="173"/>
      <c r="L31" s="173"/>
      <c r="M31" s="172" t="s">
        <v>283</v>
      </c>
    </row>
    <row r="32" spans="2:13" ht="63" customHeight="1" x14ac:dyDescent="0.3">
      <c r="B32" s="69">
        <v>8</v>
      </c>
      <c r="C32" s="70" t="s">
        <v>258</v>
      </c>
      <c r="D32" s="212" t="s">
        <v>45</v>
      </c>
      <c r="E32" s="213"/>
      <c r="F32" s="155" t="s">
        <v>259</v>
      </c>
      <c r="G32" s="69" t="s">
        <v>64</v>
      </c>
      <c r="H32" s="86">
        <v>1</v>
      </c>
      <c r="I32" s="71">
        <v>0.1</v>
      </c>
      <c r="J32" s="69"/>
      <c r="K32" s="69"/>
      <c r="L32" s="69"/>
      <c r="M32" s="155" t="s">
        <v>260</v>
      </c>
    </row>
    <row r="33" spans="2:13" ht="25.2" customHeight="1" x14ac:dyDescent="0.3">
      <c r="B33" s="193" t="s">
        <v>33</v>
      </c>
      <c r="C33" s="193"/>
      <c r="D33" s="193"/>
      <c r="E33" s="193"/>
      <c r="F33" s="193"/>
      <c r="G33" s="193"/>
      <c r="H33" s="193"/>
      <c r="I33" s="33">
        <f>SUM(I29:I32)</f>
        <v>0.4</v>
      </c>
      <c r="J33" s="185"/>
      <c r="K33" s="185"/>
      <c r="L33" s="34">
        <f>SUM(L29:L32)</f>
        <v>0</v>
      </c>
      <c r="M33" s="35"/>
    </row>
    <row r="34" spans="2:13" ht="15" customHeight="1" x14ac:dyDescent="0.3">
      <c r="E34" s="3"/>
      <c r="F34" s="64">
        <f>COUNTA(F26:F32)</f>
        <v>4</v>
      </c>
    </row>
    <row r="35" spans="2:13" ht="15" customHeight="1" x14ac:dyDescent="0.3">
      <c r="E35" s="3"/>
    </row>
    <row r="36" spans="2:13" ht="15" customHeight="1" x14ac:dyDescent="0.3">
      <c r="B36" s="8" t="s">
        <v>32</v>
      </c>
      <c r="E36" s="3"/>
    </row>
    <row r="37" spans="2:13" ht="49.95" customHeight="1" x14ac:dyDescent="0.3">
      <c r="B37" s="186" t="s">
        <v>35</v>
      </c>
      <c r="C37" s="187"/>
      <c r="D37" s="187" t="s">
        <v>50</v>
      </c>
      <c r="E37" s="187"/>
      <c r="F37" s="187"/>
      <c r="G37" s="140" t="s">
        <v>9</v>
      </c>
      <c r="H37" s="140" t="s">
        <v>10</v>
      </c>
      <c r="I37" s="140" t="s">
        <v>11</v>
      </c>
      <c r="J37" s="140" t="s">
        <v>12</v>
      </c>
      <c r="K37" s="140" t="s">
        <v>13</v>
      </c>
      <c r="L37" s="139" t="s">
        <v>43</v>
      </c>
      <c r="M37" s="139" t="s">
        <v>52</v>
      </c>
    </row>
    <row r="38" spans="2:13" ht="13.95" customHeight="1" x14ac:dyDescent="0.3">
      <c r="B38" s="188" t="s">
        <v>15</v>
      </c>
      <c r="C38" s="188"/>
      <c r="D38" s="188" t="s">
        <v>16</v>
      </c>
      <c r="E38" s="188"/>
      <c r="F38" s="188"/>
      <c r="G38" s="141" t="s">
        <v>17</v>
      </c>
      <c r="H38" s="141" t="s">
        <v>18</v>
      </c>
      <c r="I38" s="141" t="s">
        <v>19</v>
      </c>
      <c r="J38" s="141" t="s">
        <v>20</v>
      </c>
      <c r="K38" s="141" t="s">
        <v>21</v>
      </c>
      <c r="L38" s="141" t="s">
        <v>22</v>
      </c>
      <c r="M38" s="141" t="s">
        <v>23</v>
      </c>
    </row>
    <row r="39" spans="2:13" ht="49.95" customHeight="1" x14ac:dyDescent="0.3">
      <c r="B39" s="189">
        <v>9</v>
      </c>
      <c r="C39" s="38" t="s">
        <v>177</v>
      </c>
      <c r="D39" s="190" t="s">
        <v>46</v>
      </c>
      <c r="E39" s="190"/>
      <c r="F39" s="143" t="s">
        <v>193</v>
      </c>
      <c r="G39" s="57" t="s">
        <v>63</v>
      </c>
      <c r="H39" s="85"/>
      <c r="I39" s="39">
        <v>0.05</v>
      </c>
      <c r="J39" s="142"/>
      <c r="K39" s="142"/>
      <c r="L39" s="142"/>
      <c r="M39" s="38" t="s">
        <v>194</v>
      </c>
    </row>
    <row r="40" spans="2:13" ht="68.25" customHeight="1" x14ac:dyDescent="0.3">
      <c r="B40" s="189"/>
      <c r="C40" s="38" t="s">
        <v>176</v>
      </c>
      <c r="D40" s="191" t="s">
        <v>304</v>
      </c>
      <c r="E40" s="192"/>
      <c r="F40" s="143" t="s">
        <v>153</v>
      </c>
      <c r="G40" s="142" t="s">
        <v>64</v>
      </c>
      <c r="H40" s="85">
        <v>1</v>
      </c>
      <c r="I40" s="39">
        <v>0.05</v>
      </c>
      <c r="J40" s="142"/>
      <c r="K40" s="142"/>
      <c r="L40" s="142"/>
      <c r="M40" s="38" t="s">
        <v>195</v>
      </c>
    </row>
    <row r="41" spans="2:13" ht="25.2" customHeight="1" x14ac:dyDescent="0.3">
      <c r="B41" s="183" t="s">
        <v>33</v>
      </c>
      <c r="C41" s="183"/>
      <c r="D41" s="183"/>
      <c r="E41" s="183"/>
      <c r="F41" s="183"/>
      <c r="G41" s="183"/>
      <c r="H41" s="183"/>
      <c r="I41" s="33">
        <f>SUM(I39:I40)</f>
        <v>0.1</v>
      </c>
      <c r="J41" s="184"/>
      <c r="K41" s="184"/>
      <c r="L41" s="34">
        <f>SUM(L39:L40)</f>
        <v>0</v>
      </c>
      <c r="M41" s="36"/>
    </row>
    <row r="42" spans="2:13" x14ac:dyDescent="0.3">
      <c r="E42" s="3"/>
    </row>
    <row r="43" spans="2:13" x14ac:dyDescent="0.3">
      <c r="E43" s="3"/>
    </row>
    <row r="44" spans="2:13" x14ac:dyDescent="0.3">
      <c r="E44" s="3"/>
    </row>
    <row r="45" spans="2:13" x14ac:dyDescent="0.3">
      <c r="E45" s="3"/>
    </row>
    <row r="46" spans="2:13" x14ac:dyDescent="0.3">
      <c r="E46" s="3"/>
    </row>
    <row r="47" spans="2:13" x14ac:dyDescent="0.3">
      <c r="E47" s="3"/>
    </row>
    <row r="48" spans="2:13" x14ac:dyDescent="0.3">
      <c r="E48" s="3"/>
    </row>
    <row r="49" spans="5:5" x14ac:dyDescent="0.3">
      <c r="E49" s="3"/>
    </row>
    <row r="50" spans="5:5" x14ac:dyDescent="0.3">
      <c r="E50" s="3"/>
    </row>
    <row r="51" spans="5:5" x14ac:dyDescent="0.3">
      <c r="E51" s="3"/>
    </row>
    <row r="52" spans="5:5" x14ac:dyDescent="0.3">
      <c r="E52" s="3"/>
    </row>
    <row r="53" spans="5:5" x14ac:dyDescent="0.3">
      <c r="E53" s="3"/>
    </row>
    <row r="54" spans="5:5" x14ac:dyDescent="0.3">
      <c r="E54" s="3"/>
    </row>
    <row r="55" spans="5:5" x14ac:dyDescent="0.3">
      <c r="E55" s="3"/>
    </row>
    <row r="56" spans="5:5" x14ac:dyDescent="0.3">
      <c r="E56" s="3"/>
    </row>
    <row r="57" spans="5:5" x14ac:dyDescent="0.3">
      <c r="E57" s="3"/>
    </row>
    <row r="58" spans="5:5" x14ac:dyDescent="0.3">
      <c r="E58" s="3"/>
    </row>
    <row r="59" spans="5:5" x14ac:dyDescent="0.3">
      <c r="E59" s="3"/>
    </row>
    <row r="60" spans="5:5" x14ac:dyDescent="0.3">
      <c r="E60" s="3"/>
    </row>
    <row r="61" spans="5:5" x14ac:dyDescent="0.3">
      <c r="E61" s="3"/>
    </row>
    <row r="62" spans="5:5" x14ac:dyDescent="0.3">
      <c r="E62" s="3"/>
    </row>
    <row r="63" spans="5:5" x14ac:dyDescent="0.3">
      <c r="E63" s="3"/>
    </row>
    <row r="64" spans="5:5" x14ac:dyDescent="0.3">
      <c r="E64" s="3"/>
    </row>
    <row r="65" spans="5:5" x14ac:dyDescent="0.3">
      <c r="E65" s="3"/>
    </row>
    <row r="66" spans="5:5" x14ac:dyDescent="0.3">
      <c r="E66" s="3"/>
    </row>
    <row r="67" spans="5:5" x14ac:dyDescent="0.3">
      <c r="E67" s="3"/>
    </row>
    <row r="68" spans="5:5" x14ac:dyDescent="0.3">
      <c r="E68" s="3"/>
    </row>
    <row r="69" spans="5:5" x14ac:dyDescent="0.3">
      <c r="E69" s="3"/>
    </row>
    <row r="70" spans="5:5" x14ac:dyDescent="0.3">
      <c r="E70" s="3"/>
    </row>
    <row r="71" spans="5:5" x14ac:dyDescent="0.3">
      <c r="E71" s="3"/>
    </row>
    <row r="72" spans="5:5" x14ac:dyDescent="0.3">
      <c r="E72" s="3"/>
    </row>
    <row r="73" spans="5:5" x14ac:dyDescent="0.3">
      <c r="E73" s="3"/>
    </row>
    <row r="74" spans="5:5" x14ac:dyDescent="0.3">
      <c r="E74" s="3"/>
    </row>
    <row r="75" spans="5:5" x14ac:dyDescent="0.3">
      <c r="E75" s="3"/>
    </row>
    <row r="76" spans="5:5" x14ac:dyDescent="0.3">
      <c r="E76" s="3"/>
    </row>
    <row r="77" spans="5:5" x14ac:dyDescent="0.3">
      <c r="E77" s="3"/>
    </row>
    <row r="78" spans="5:5" x14ac:dyDescent="0.3">
      <c r="E78" s="3"/>
    </row>
    <row r="79" spans="5:5" x14ac:dyDescent="0.3">
      <c r="E79" s="3"/>
    </row>
    <row r="80" spans="5:5" x14ac:dyDescent="0.3">
      <c r="E80" s="3"/>
    </row>
    <row r="81" spans="5:5" x14ac:dyDescent="0.3">
      <c r="E81" s="3"/>
    </row>
    <row r="82" spans="5:5" x14ac:dyDescent="0.3">
      <c r="E82" s="3"/>
    </row>
    <row r="83" spans="5:5" x14ac:dyDescent="0.3">
      <c r="E83" s="3"/>
    </row>
  </sheetData>
  <mergeCells count="39">
    <mergeCell ref="D18:E18"/>
    <mergeCell ref="B6:C6"/>
    <mergeCell ref="B7:C7"/>
    <mergeCell ref="B8:C8"/>
    <mergeCell ref="B9:C9"/>
    <mergeCell ref="B10:C10"/>
    <mergeCell ref="B11:C11"/>
    <mergeCell ref="B15:C15"/>
    <mergeCell ref="D15:F15"/>
    <mergeCell ref="B16:C16"/>
    <mergeCell ref="D16:F16"/>
    <mergeCell ref="D17:E17"/>
    <mergeCell ref="B28:C28"/>
    <mergeCell ref="D28:F28"/>
    <mergeCell ref="D29:E29"/>
    <mergeCell ref="D30:E30"/>
    <mergeCell ref="D31:E31"/>
    <mergeCell ref="B29:B31"/>
    <mergeCell ref="C29:C31"/>
    <mergeCell ref="D19:E19"/>
    <mergeCell ref="B23:H23"/>
    <mergeCell ref="J23:K23"/>
    <mergeCell ref="B27:C27"/>
    <mergeCell ref="D27:F27"/>
    <mergeCell ref="D20:E20"/>
    <mergeCell ref="D21:E21"/>
    <mergeCell ref="D22:E22"/>
    <mergeCell ref="D32:E32"/>
    <mergeCell ref="B33:H33"/>
    <mergeCell ref="J33:K33"/>
    <mergeCell ref="B41:H41"/>
    <mergeCell ref="J41:K41"/>
    <mergeCell ref="B38:C38"/>
    <mergeCell ref="D38:F38"/>
    <mergeCell ref="B39:B40"/>
    <mergeCell ref="D39:E39"/>
    <mergeCell ref="D40:E40"/>
    <mergeCell ref="B37:C37"/>
    <mergeCell ref="D37:F37"/>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008000"/>
  </sheetPr>
  <dimension ref="B1:O81"/>
  <sheetViews>
    <sheetView showGridLines="0" topLeftCell="A30" zoomScale="80" zoomScaleNormal="80" workbookViewId="0">
      <selection activeCell="B39" sqref="B39:H39"/>
    </sheetView>
  </sheetViews>
  <sheetFormatPr defaultRowHeight="14.4" x14ac:dyDescent="0.3"/>
  <cols>
    <col min="2" max="2" width="5.6640625" customWidth="1"/>
    <col min="3" max="3" width="36.6640625" style="4" customWidth="1"/>
    <col min="4" max="4" width="2.6640625" style="4" customWidth="1"/>
    <col min="5" max="5" width="3.6640625" style="2" customWidth="1"/>
    <col min="6" max="6" width="30.6640625" customWidth="1"/>
    <col min="7" max="7" width="15.6640625" customWidth="1"/>
    <col min="8" max="8" width="12.109375" customWidth="1"/>
    <col min="9" max="9" width="11.6640625" customWidth="1"/>
    <col min="10" max="10" width="13.44140625" customWidth="1"/>
    <col min="11" max="11" width="12.5546875" customWidth="1"/>
    <col min="12" max="12" width="14.6640625" customWidth="1"/>
    <col min="13" max="13" width="49.6640625" customWidth="1"/>
  </cols>
  <sheetData>
    <row r="1" spans="2:15" ht="15" customHeight="1" x14ac:dyDescent="0.3"/>
    <row r="2" spans="2:15" ht="15" customHeight="1" x14ac:dyDescent="0.35">
      <c r="B2" s="7" t="s">
        <v>0</v>
      </c>
    </row>
    <row r="3" spans="2:15" ht="15" customHeight="1" x14ac:dyDescent="0.35">
      <c r="B3" s="7" t="s">
        <v>1</v>
      </c>
    </row>
    <row r="4" spans="2:15" ht="15" customHeight="1" x14ac:dyDescent="0.3"/>
    <row r="5" spans="2:15" ht="15" customHeight="1" x14ac:dyDescent="0.3"/>
    <row r="6" spans="2:15" ht="15" customHeight="1" x14ac:dyDescent="0.3">
      <c r="B6" s="209" t="s">
        <v>2</v>
      </c>
      <c r="C6" s="209"/>
      <c r="D6" s="12" t="s">
        <v>34</v>
      </c>
      <c r="E6" s="13"/>
      <c r="F6" s="14"/>
    </row>
    <row r="7" spans="2:15" ht="15" customHeight="1" x14ac:dyDescent="0.3">
      <c r="B7" s="209" t="s">
        <v>5</v>
      </c>
      <c r="C7" s="209"/>
      <c r="D7" s="12" t="s">
        <v>34</v>
      </c>
      <c r="E7" s="13"/>
      <c r="F7" s="14"/>
    </row>
    <row r="8" spans="2:15" ht="15" customHeight="1" x14ac:dyDescent="0.3">
      <c r="B8" s="209" t="s">
        <v>6</v>
      </c>
      <c r="C8" s="209"/>
      <c r="D8" s="12" t="s">
        <v>34</v>
      </c>
      <c r="E8" s="13"/>
      <c r="F8" s="14"/>
    </row>
    <row r="9" spans="2:15" ht="15" customHeight="1" x14ac:dyDescent="0.3">
      <c r="B9" s="209" t="s">
        <v>7</v>
      </c>
      <c r="C9" s="209"/>
      <c r="D9" s="12" t="s">
        <v>34</v>
      </c>
      <c r="E9" s="13"/>
      <c r="F9" s="14"/>
    </row>
    <row r="10" spans="2:15" ht="15" customHeight="1" x14ac:dyDescent="0.3">
      <c r="B10" s="209" t="s">
        <v>3</v>
      </c>
      <c r="C10" s="209"/>
      <c r="D10" s="12" t="s">
        <v>34</v>
      </c>
      <c r="E10" s="13" t="s">
        <v>303</v>
      </c>
      <c r="F10" s="14"/>
    </row>
    <row r="11" spans="2:15" ht="15" customHeight="1" x14ac:dyDescent="0.3">
      <c r="B11" s="209" t="s">
        <v>4</v>
      </c>
      <c r="C11" s="209"/>
      <c r="D11" s="12" t="s">
        <v>34</v>
      </c>
      <c r="E11" s="13"/>
      <c r="F11" s="14"/>
    </row>
    <row r="12" spans="2:15" ht="15" customHeight="1" x14ac:dyDescent="0.3">
      <c r="D12" s="2"/>
    </row>
    <row r="13" spans="2:15" ht="15" customHeight="1" x14ac:dyDescent="0.3"/>
    <row r="14" spans="2:15" ht="15" customHeight="1" x14ac:dyDescent="0.3">
      <c r="B14" s="10" t="s">
        <v>8</v>
      </c>
    </row>
    <row r="15" spans="2:15" ht="43.2" x14ac:dyDescent="0.3">
      <c r="B15" s="205" t="s">
        <v>14</v>
      </c>
      <c r="C15" s="205"/>
      <c r="D15" s="205" t="s">
        <v>50</v>
      </c>
      <c r="E15" s="205"/>
      <c r="F15" s="205"/>
      <c r="G15" s="147" t="s">
        <v>9</v>
      </c>
      <c r="H15" s="147" t="s">
        <v>10</v>
      </c>
      <c r="I15" s="147" t="s">
        <v>11</v>
      </c>
      <c r="J15" s="147" t="s">
        <v>12</v>
      </c>
      <c r="K15" s="147" t="s">
        <v>13</v>
      </c>
      <c r="L15" s="5" t="s">
        <v>41</v>
      </c>
      <c r="M15" s="41" t="s">
        <v>51</v>
      </c>
      <c r="N15" s="1"/>
      <c r="O15" s="1"/>
    </row>
    <row r="16" spans="2:15" ht="13.95" customHeight="1" x14ac:dyDescent="0.3">
      <c r="B16" s="206" t="s">
        <v>15</v>
      </c>
      <c r="C16" s="206"/>
      <c r="D16" s="206" t="s">
        <v>16</v>
      </c>
      <c r="E16" s="206"/>
      <c r="F16" s="206"/>
      <c r="G16" s="148" t="s">
        <v>17</v>
      </c>
      <c r="H16" s="148" t="s">
        <v>18</v>
      </c>
      <c r="I16" s="148" t="s">
        <v>19</v>
      </c>
      <c r="J16" s="148" t="s">
        <v>20</v>
      </c>
      <c r="K16" s="148" t="s">
        <v>21</v>
      </c>
      <c r="L16" s="148" t="s">
        <v>22</v>
      </c>
      <c r="M16" s="42" t="s">
        <v>23</v>
      </c>
    </row>
    <row r="17" spans="2:13" ht="43.2" x14ac:dyDescent="0.3">
      <c r="B17" s="142">
        <v>1</v>
      </c>
      <c r="C17" s="25" t="s">
        <v>67</v>
      </c>
      <c r="D17" s="191" t="s">
        <v>24</v>
      </c>
      <c r="E17" s="192"/>
      <c r="F17" s="62" t="s">
        <v>86</v>
      </c>
      <c r="G17" s="57" t="s">
        <v>63</v>
      </c>
      <c r="H17" s="142">
        <v>0</v>
      </c>
      <c r="I17" s="39">
        <v>0.05</v>
      </c>
      <c r="J17" s="142"/>
      <c r="K17" s="142"/>
      <c r="L17" s="142"/>
      <c r="M17" s="38" t="s">
        <v>96</v>
      </c>
    </row>
    <row r="18" spans="2:13" ht="88.5" customHeight="1" x14ac:dyDescent="0.3">
      <c r="B18" s="154">
        <v>2</v>
      </c>
      <c r="C18" s="153" t="s">
        <v>72</v>
      </c>
      <c r="D18" s="191" t="s">
        <v>25</v>
      </c>
      <c r="E18" s="192"/>
      <c r="F18" s="153" t="s">
        <v>152</v>
      </c>
      <c r="G18" s="152" t="s">
        <v>64</v>
      </c>
      <c r="H18" s="116">
        <v>1</v>
      </c>
      <c r="I18" s="71">
        <v>0.15</v>
      </c>
      <c r="J18" s="169"/>
      <c r="K18" s="169"/>
      <c r="L18" s="169"/>
      <c r="M18" s="70" t="s">
        <v>291</v>
      </c>
    </row>
    <row r="19" spans="2:13" ht="92.25" customHeight="1" x14ac:dyDescent="0.3">
      <c r="B19" s="156">
        <v>3</v>
      </c>
      <c r="C19" s="70" t="s">
        <v>84</v>
      </c>
      <c r="D19" s="211" t="s">
        <v>26</v>
      </c>
      <c r="E19" s="211"/>
      <c r="F19" s="155" t="s">
        <v>105</v>
      </c>
      <c r="G19" s="156" t="s">
        <v>64</v>
      </c>
      <c r="H19" s="86">
        <v>1</v>
      </c>
      <c r="I19" s="71">
        <v>0.1</v>
      </c>
      <c r="J19" s="156"/>
      <c r="K19" s="156"/>
      <c r="L19" s="156"/>
      <c r="M19" s="70" t="s">
        <v>271</v>
      </c>
    </row>
    <row r="20" spans="2:13" s="95" customFormat="1" ht="78.75" customHeight="1" x14ac:dyDescent="0.3">
      <c r="B20" s="158">
        <v>4</v>
      </c>
      <c r="C20" s="70" t="s">
        <v>101</v>
      </c>
      <c r="D20" s="212" t="s">
        <v>27</v>
      </c>
      <c r="E20" s="213"/>
      <c r="F20" s="157" t="s">
        <v>102</v>
      </c>
      <c r="G20" s="158" t="s">
        <v>64</v>
      </c>
      <c r="H20" s="86">
        <v>1</v>
      </c>
      <c r="I20" s="71">
        <v>0.1</v>
      </c>
      <c r="J20" s="158"/>
      <c r="K20" s="158"/>
      <c r="L20" s="158"/>
      <c r="M20" s="157" t="s">
        <v>108</v>
      </c>
    </row>
    <row r="21" spans="2:13" ht="78.75" customHeight="1" x14ac:dyDescent="0.3">
      <c r="B21" s="156">
        <v>5</v>
      </c>
      <c r="C21" s="70" t="s">
        <v>104</v>
      </c>
      <c r="D21" s="212" t="s">
        <v>28</v>
      </c>
      <c r="E21" s="213"/>
      <c r="F21" s="155" t="s">
        <v>103</v>
      </c>
      <c r="G21" s="152" t="s">
        <v>64</v>
      </c>
      <c r="H21" s="85">
        <v>1</v>
      </c>
      <c r="I21" s="71">
        <v>0.1</v>
      </c>
      <c r="J21" s="152"/>
      <c r="K21" s="152"/>
      <c r="L21" s="152"/>
      <c r="M21" s="155" t="s">
        <v>109</v>
      </c>
    </row>
    <row r="22" spans="2:13" ht="97.5" customHeight="1" x14ac:dyDescent="0.3">
      <c r="B22" s="156">
        <v>6</v>
      </c>
      <c r="C22" s="38" t="s">
        <v>78</v>
      </c>
      <c r="D22" s="190" t="s">
        <v>29</v>
      </c>
      <c r="E22" s="190"/>
      <c r="F22" s="153" t="s">
        <v>256</v>
      </c>
      <c r="G22" s="152" t="s">
        <v>63</v>
      </c>
      <c r="H22" s="111">
        <v>25</v>
      </c>
      <c r="I22" s="71">
        <v>0.15</v>
      </c>
      <c r="J22" s="152"/>
      <c r="K22" s="152"/>
      <c r="L22" s="152"/>
      <c r="M22" s="153" t="s">
        <v>137</v>
      </c>
    </row>
    <row r="23" spans="2:13" ht="25.2" customHeight="1" x14ac:dyDescent="0.3">
      <c r="B23" s="204" t="s">
        <v>33</v>
      </c>
      <c r="C23" s="204"/>
      <c r="D23" s="204"/>
      <c r="E23" s="204"/>
      <c r="F23" s="204"/>
      <c r="G23" s="204"/>
      <c r="H23" s="204"/>
      <c r="I23" s="29">
        <f>SUM(I17:I22)</f>
        <v>0.65</v>
      </c>
      <c r="J23" s="199"/>
      <c r="K23" s="199"/>
      <c r="L23" s="30">
        <f>SUM(L17:L22)</f>
        <v>0</v>
      </c>
      <c r="M23" s="31"/>
    </row>
    <row r="24" spans="2:13" ht="15" customHeight="1" x14ac:dyDescent="0.3">
      <c r="B24" s="2"/>
      <c r="E24" s="3"/>
      <c r="F24" s="23">
        <f>COUNTA(F17:F22)</f>
        <v>6</v>
      </c>
    </row>
    <row r="25" spans="2:13" ht="15" customHeight="1" x14ac:dyDescent="0.3">
      <c r="B25" s="2"/>
      <c r="E25" s="3"/>
    </row>
    <row r="26" spans="2:13" ht="15" customHeight="1" x14ac:dyDescent="0.3">
      <c r="B26" s="9" t="s">
        <v>30</v>
      </c>
      <c r="E26" s="3"/>
    </row>
    <row r="27" spans="2:13" ht="49.95" customHeight="1" x14ac:dyDescent="0.3">
      <c r="B27" s="200" t="s">
        <v>31</v>
      </c>
      <c r="C27" s="201"/>
      <c r="D27" s="201" t="s">
        <v>50</v>
      </c>
      <c r="E27" s="201"/>
      <c r="F27" s="201"/>
      <c r="G27" s="145" t="s">
        <v>9</v>
      </c>
      <c r="H27" s="145" t="s">
        <v>10</v>
      </c>
      <c r="I27" s="145" t="s">
        <v>11</v>
      </c>
      <c r="J27" s="145" t="s">
        <v>12</v>
      </c>
      <c r="K27" s="145" t="s">
        <v>13</v>
      </c>
      <c r="L27" s="144" t="s">
        <v>42</v>
      </c>
      <c r="M27" s="144" t="s">
        <v>52</v>
      </c>
    </row>
    <row r="28" spans="2:13" s="6" customFormat="1" ht="13.95" customHeight="1" x14ac:dyDescent="0.25">
      <c r="B28" s="202" t="s">
        <v>15</v>
      </c>
      <c r="C28" s="202"/>
      <c r="D28" s="202" t="s">
        <v>16</v>
      </c>
      <c r="E28" s="202"/>
      <c r="F28" s="202"/>
      <c r="G28" s="146" t="s">
        <v>17</v>
      </c>
      <c r="H28" s="146" t="s">
        <v>18</v>
      </c>
      <c r="I28" s="146" t="s">
        <v>19</v>
      </c>
      <c r="J28" s="146" t="s">
        <v>20</v>
      </c>
      <c r="K28" s="146" t="s">
        <v>21</v>
      </c>
      <c r="L28" s="146" t="s">
        <v>22</v>
      </c>
      <c r="M28" s="146" t="s">
        <v>23</v>
      </c>
    </row>
    <row r="29" spans="2:13" ht="77.25" customHeight="1" x14ac:dyDescent="0.3">
      <c r="B29" s="142">
        <v>7</v>
      </c>
      <c r="C29" s="168" t="s">
        <v>263</v>
      </c>
      <c r="D29" s="212" t="s">
        <v>44</v>
      </c>
      <c r="E29" s="213"/>
      <c r="F29" s="172" t="s">
        <v>272</v>
      </c>
      <c r="G29" s="169" t="s">
        <v>64</v>
      </c>
      <c r="H29" s="86">
        <v>1</v>
      </c>
      <c r="I29" s="71">
        <v>0.1</v>
      </c>
      <c r="J29" s="169"/>
      <c r="K29" s="142"/>
      <c r="L29" s="142"/>
      <c r="M29" s="110" t="s">
        <v>286</v>
      </c>
    </row>
    <row r="30" spans="2:13" ht="78" customHeight="1" x14ac:dyDescent="0.3">
      <c r="B30" s="142">
        <v>8</v>
      </c>
      <c r="C30" s="70" t="s">
        <v>264</v>
      </c>
      <c r="D30" s="211" t="s">
        <v>45</v>
      </c>
      <c r="E30" s="211"/>
      <c r="F30" s="168" t="s">
        <v>265</v>
      </c>
      <c r="G30" s="169" t="s">
        <v>64</v>
      </c>
      <c r="H30" s="86">
        <v>1</v>
      </c>
      <c r="I30" s="71">
        <v>0.15</v>
      </c>
      <c r="J30" s="169"/>
      <c r="K30" s="142"/>
      <c r="L30" s="142"/>
      <c r="M30" s="153" t="s">
        <v>266</v>
      </c>
    </row>
    <row r="31" spans="2:13" ht="25.2" customHeight="1" x14ac:dyDescent="0.3">
      <c r="B31" s="193" t="s">
        <v>33</v>
      </c>
      <c r="C31" s="193"/>
      <c r="D31" s="193"/>
      <c r="E31" s="193"/>
      <c r="F31" s="193"/>
      <c r="G31" s="193"/>
      <c r="H31" s="193"/>
      <c r="I31" s="33">
        <f>SUM(I29:I30)</f>
        <v>0.25</v>
      </c>
      <c r="J31" s="185"/>
      <c r="K31" s="185"/>
      <c r="L31" s="34">
        <f>SUM(L29:L30)</f>
        <v>0</v>
      </c>
      <c r="M31" s="35"/>
    </row>
    <row r="32" spans="2:13" ht="15" customHeight="1" x14ac:dyDescent="0.3">
      <c r="E32" s="3"/>
      <c r="F32" s="64">
        <f>COUNTA(F26:F30)</f>
        <v>2</v>
      </c>
    </row>
    <row r="33" spans="2:13" ht="15" customHeight="1" x14ac:dyDescent="0.3">
      <c r="E33" s="3"/>
    </row>
    <row r="34" spans="2:13" ht="15" customHeight="1" x14ac:dyDescent="0.3">
      <c r="B34" s="8" t="s">
        <v>32</v>
      </c>
      <c r="E34" s="3"/>
    </row>
    <row r="35" spans="2:13" ht="49.95" customHeight="1" x14ac:dyDescent="0.3">
      <c r="B35" s="186" t="s">
        <v>35</v>
      </c>
      <c r="C35" s="187"/>
      <c r="D35" s="187" t="s">
        <v>50</v>
      </c>
      <c r="E35" s="187"/>
      <c r="F35" s="187"/>
      <c r="G35" s="140" t="s">
        <v>9</v>
      </c>
      <c r="H35" s="140" t="s">
        <v>10</v>
      </c>
      <c r="I35" s="140" t="s">
        <v>11</v>
      </c>
      <c r="J35" s="140" t="s">
        <v>12</v>
      </c>
      <c r="K35" s="140" t="s">
        <v>13</v>
      </c>
      <c r="L35" s="139" t="s">
        <v>43</v>
      </c>
      <c r="M35" s="139" t="s">
        <v>52</v>
      </c>
    </row>
    <row r="36" spans="2:13" ht="13.95" customHeight="1" x14ac:dyDescent="0.3">
      <c r="B36" s="188" t="s">
        <v>15</v>
      </c>
      <c r="C36" s="188"/>
      <c r="D36" s="188" t="s">
        <v>16</v>
      </c>
      <c r="E36" s="188"/>
      <c r="F36" s="188"/>
      <c r="G36" s="141" t="s">
        <v>17</v>
      </c>
      <c r="H36" s="141" t="s">
        <v>18</v>
      </c>
      <c r="I36" s="141" t="s">
        <v>19</v>
      </c>
      <c r="J36" s="141" t="s">
        <v>20</v>
      </c>
      <c r="K36" s="141" t="s">
        <v>21</v>
      </c>
      <c r="L36" s="141" t="s">
        <v>22</v>
      </c>
      <c r="M36" s="141" t="s">
        <v>23</v>
      </c>
    </row>
    <row r="37" spans="2:13" ht="49.95" customHeight="1" x14ac:dyDescent="0.3">
      <c r="B37" s="189">
        <v>9</v>
      </c>
      <c r="C37" s="38" t="s">
        <v>177</v>
      </c>
      <c r="D37" s="190" t="s">
        <v>46</v>
      </c>
      <c r="E37" s="190"/>
      <c r="F37" s="143" t="s">
        <v>193</v>
      </c>
      <c r="G37" s="57" t="s">
        <v>63</v>
      </c>
      <c r="H37" s="85"/>
      <c r="I37" s="39">
        <v>0.05</v>
      </c>
      <c r="J37" s="142"/>
      <c r="K37" s="142"/>
      <c r="L37" s="142"/>
      <c r="M37" s="38" t="s">
        <v>194</v>
      </c>
    </row>
    <row r="38" spans="2:13" ht="68.25" customHeight="1" x14ac:dyDescent="0.3">
      <c r="B38" s="189"/>
      <c r="C38" s="38" t="s">
        <v>176</v>
      </c>
      <c r="D38" s="191" t="s">
        <v>304</v>
      </c>
      <c r="E38" s="192"/>
      <c r="F38" s="143" t="s">
        <v>153</v>
      </c>
      <c r="G38" s="142" t="s">
        <v>64</v>
      </c>
      <c r="H38" s="85">
        <v>1</v>
      </c>
      <c r="I38" s="39">
        <v>0.05</v>
      </c>
      <c r="J38" s="142"/>
      <c r="K38" s="142"/>
      <c r="L38" s="142"/>
      <c r="M38" s="38" t="s">
        <v>195</v>
      </c>
    </row>
    <row r="39" spans="2:13" ht="25.2" customHeight="1" x14ac:dyDescent="0.3">
      <c r="B39" s="183" t="s">
        <v>33</v>
      </c>
      <c r="C39" s="183"/>
      <c r="D39" s="183"/>
      <c r="E39" s="183"/>
      <c r="F39" s="183"/>
      <c r="G39" s="183"/>
      <c r="H39" s="183"/>
      <c r="I39" s="33">
        <f>SUM(I37:I38)</f>
        <v>0.1</v>
      </c>
      <c r="J39" s="184"/>
      <c r="K39" s="184"/>
      <c r="L39" s="34">
        <f>SUM(L37:L38)</f>
        <v>0</v>
      </c>
      <c r="M39" s="36"/>
    </row>
    <row r="40" spans="2:13" x14ac:dyDescent="0.3">
      <c r="E40" s="3"/>
    </row>
    <row r="41" spans="2:13" x14ac:dyDescent="0.3">
      <c r="E41" s="3"/>
    </row>
    <row r="42" spans="2:13" x14ac:dyDescent="0.3">
      <c r="E42" s="3"/>
    </row>
    <row r="43" spans="2:13" x14ac:dyDescent="0.3">
      <c r="E43" s="3"/>
    </row>
    <row r="44" spans="2:13" x14ac:dyDescent="0.3">
      <c r="E44" s="3"/>
    </row>
    <row r="45" spans="2:13" x14ac:dyDescent="0.3">
      <c r="E45" s="3"/>
    </row>
    <row r="46" spans="2:13" x14ac:dyDescent="0.3">
      <c r="E46" s="3"/>
    </row>
    <row r="47" spans="2:13" x14ac:dyDescent="0.3">
      <c r="E47" s="3"/>
    </row>
    <row r="48" spans="2:13" x14ac:dyDescent="0.3">
      <c r="E48" s="3"/>
    </row>
    <row r="49" spans="5:5" x14ac:dyDescent="0.3">
      <c r="E49" s="3"/>
    </row>
    <row r="50" spans="5:5" x14ac:dyDescent="0.3">
      <c r="E50" s="3"/>
    </row>
    <row r="51" spans="5:5" x14ac:dyDescent="0.3">
      <c r="E51" s="3"/>
    </row>
    <row r="52" spans="5:5" x14ac:dyDescent="0.3">
      <c r="E52" s="3"/>
    </row>
    <row r="53" spans="5:5" x14ac:dyDescent="0.3">
      <c r="E53" s="3"/>
    </row>
    <row r="54" spans="5:5" x14ac:dyDescent="0.3">
      <c r="E54" s="3"/>
    </row>
    <row r="55" spans="5:5" x14ac:dyDescent="0.3">
      <c r="E55" s="3"/>
    </row>
    <row r="56" spans="5:5" x14ac:dyDescent="0.3">
      <c r="E56" s="3"/>
    </row>
    <row r="57" spans="5:5" x14ac:dyDescent="0.3">
      <c r="E57" s="3"/>
    </row>
    <row r="58" spans="5:5" x14ac:dyDescent="0.3">
      <c r="E58" s="3"/>
    </row>
    <row r="59" spans="5:5" x14ac:dyDescent="0.3">
      <c r="E59" s="3"/>
    </row>
    <row r="60" spans="5:5" x14ac:dyDescent="0.3">
      <c r="E60" s="3"/>
    </row>
    <row r="61" spans="5:5" x14ac:dyDescent="0.3">
      <c r="E61" s="3"/>
    </row>
    <row r="62" spans="5:5" x14ac:dyDescent="0.3">
      <c r="E62" s="3"/>
    </row>
    <row r="63" spans="5:5" x14ac:dyDescent="0.3">
      <c r="E63" s="3"/>
    </row>
    <row r="64" spans="5:5" x14ac:dyDescent="0.3">
      <c r="E64" s="3"/>
    </row>
    <row r="65" spans="5:5" x14ac:dyDescent="0.3">
      <c r="E65" s="3"/>
    </row>
    <row r="66" spans="5:5" x14ac:dyDescent="0.3">
      <c r="E66" s="3"/>
    </row>
    <row r="67" spans="5:5" x14ac:dyDescent="0.3">
      <c r="E67" s="3"/>
    </row>
    <row r="68" spans="5:5" x14ac:dyDescent="0.3">
      <c r="E68" s="3"/>
    </row>
    <row r="69" spans="5:5" x14ac:dyDescent="0.3">
      <c r="E69" s="3"/>
    </row>
    <row r="70" spans="5:5" x14ac:dyDescent="0.3">
      <c r="E70" s="3"/>
    </row>
    <row r="71" spans="5:5" x14ac:dyDescent="0.3">
      <c r="E71" s="3"/>
    </row>
    <row r="72" spans="5:5" x14ac:dyDescent="0.3">
      <c r="E72" s="3"/>
    </row>
    <row r="73" spans="5:5" x14ac:dyDescent="0.3">
      <c r="E73" s="3"/>
    </row>
    <row r="74" spans="5:5" x14ac:dyDescent="0.3">
      <c r="E74" s="3"/>
    </row>
    <row r="75" spans="5:5" x14ac:dyDescent="0.3">
      <c r="E75" s="3"/>
    </row>
    <row r="76" spans="5:5" x14ac:dyDescent="0.3">
      <c r="E76" s="3"/>
    </row>
    <row r="77" spans="5:5" x14ac:dyDescent="0.3">
      <c r="E77" s="3"/>
    </row>
    <row r="78" spans="5:5" x14ac:dyDescent="0.3">
      <c r="E78" s="3"/>
    </row>
    <row r="79" spans="5:5" x14ac:dyDescent="0.3">
      <c r="E79" s="3"/>
    </row>
    <row r="80" spans="5:5" x14ac:dyDescent="0.3">
      <c r="E80" s="3"/>
    </row>
    <row r="81" spans="5:5" x14ac:dyDescent="0.3">
      <c r="E81" s="3"/>
    </row>
  </sheetData>
  <mergeCells count="35">
    <mergeCell ref="J23:K23"/>
    <mergeCell ref="B27:C27"/>
    <mergeCell ref="D27:F27"/>
    <mergeCell ref="D18:E18"/>
    <mergeCell ref="B6:C6"/>
    <mergeCell ref="B7:C7"/>
    <mergeCell ref="B8:C8"/>
    <mergeCell ref="B9:C9"/>
    <mergeCell ref="B10:C10"/>
    <mergeCell ref="B11:C11"/>
    <mergeCell ref="B15:C15"/>
    <mergeCell ref="D15:F15"/>
    <mergeCell ref="B16:C16"/>
    <mergeCell ref="D16:F16"/>
    <mergeCell ref="D17:E17"/>
    <mergeCell ref="D19:E19"/>
    <mergeCell ref="D20:E20"/>
    <mergeCell ref="D21:E21"/>
    <mergeCell ref="B35:C35"/>
    <mergeCell ref="D35:F35"/>
    <mergeCell ref="B28:C28"/>
    <mergeCell ref="D28:F28"/>
    <mergeCell ref="D29:E29"/>
    <mergeCell ref="D30:E30"/>
    <mergeCell ref="B31:H31"/>
    <mergeCell ref="D22:E22"/>
    <mergeCell ref="B23:H23"/>
    <mergeCell ref="J31:K31"/>
    <mergeCell ref="B39:H39"/>
    <mergeCell ref="J39:K39"/>
    <mergeCell ref="B36:C36"/>
    <mergeCell ref="D36:F36"/>
    <mergeCell ref="B37:B38"/>
    <mergeCell ref="D37:E37"/>
    <mergeCell ref="D38:E3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6"/>
  <sheetViews>
    <sheetView showGridLines="0" topLeftCell="A7" zoomScale="85" zoomScaleNormal="85" workbookViewId="0">
      <selection activeCell="E10" sqref="E10"/>
    </sheetView>
  </sheetViews>
  <sheetFormatPr defaultRowHeight="14.4" x14ac:dyDescent="0.3"/>
  <cols>
    <col min="2" max="2" width="5.6640625" customWidth="1"/>
    <col min="3" max="3" width="36.6640625" style="4" customWidth="1"/>
    <col min="4" max="4" width="2.6640625" style="4" customWidth="1"/>
    <col min="5" max="5" width="3.6640625" style="2" customWidth="1"/>
    <col min="6" max="6" width="30.6640625" customWidth="1"/>
    <col min="7" max="7" width="15.6640625" customWidth="1"/>
    <col min="8" max="8" width="12.109375" customWidth="1"/>
    <col min="9" max="9" width="11.6640625" customWidth="1"/>
    <col min="10" max="10" width="13.44140625" customWidth="1"/>
    <col min="11" max="11" width="12.5546875" customWidth="1"/>
    <col min="12" max="12" width="14.6640625" customWidth="1"/>
    <col min="13" max="13" width="49.6640625" customWidth="1"/>
  </cols>
  <sheetData>
    <row r="1" spans="2:15" ht="15" customHeight="1" x14ac:dyDescent="0.3"/>
    <row r="2" spans="2:15" ht="15" customHeight="1" x14ac:dyDescent="0.35">
      <c r="B2" s="7" t="s">
        <v>0</v>
      </c>
    </row>
    <row r="3" spans="2:15" ht="15" customHeight="1" x14ac:dyDescent="0.35">
      <c r="B3" s="7" t="s">
        <v>1</v>
      </c>
    </row>
    <row r="4" spans="2:15" ht="15" customHeight="1" x14ac:dyDescent="0.3"/>
    <row r="5" spans="2:15" ht="15" customHeight="1" x14ac:dyDescent="0.3"/>
    <row r="6" spans="2:15" ht="15" customHeight="1" x14ac:dyDescent="0.3">
      <c r="B6" s="209" t="s">
        <v>2</v>
      </c>
      <c r="C6" s="209"/>
      <c r="D6" s="12" t="s">
        <v>34</v>
      </c>
      <c r="E6" s="13"/>
      <c r="F6" s="14"/>
    </row>
    <row r="7" spans="2:15" ht="15" customHeight="1" x14ac:dyDescent="0.3">
      <c r="B7" s="209" t="s">
        <v>5</v>
      </c>
      <c r="C7" s="209"/>
      <c r="D7" s="12" t="s">
        <v>34</v>
      </c>
      <c r="E7" s="13"/>
      <c r="F7" s="14"/>
    </row>
    <row r="8" spans="2:15" ht="15" customHeight="1" x14ac:dyDescent="0.3">
      <c r="B8" s="209" t="s">
        <v>6</v>
      </c>
      <c r="C8" s="209"/>
      <c r="D8" s="12" t="s">
        <v>34</v>
      </c>
      <c r="E8" s="13"/>
      <c r="F8" s="14"/>
    </row>
    <row r="9" spans="2:15" ht="15" customHeight="1" x14ac:dyDescent="0.3">
      <c r="B9" s="209" t="s">
        <v>7</v>
      </c>
      <c r="C9" s="209"/>
      <c r="D9" s="12" t="s">
        <v>34</v>
      </c>
      <c r="E9" s="13"/>
      <c r="F9" s="14"/>
    </row>
    <row r="10" spans="2:15" ht="15" customHeight="1" x14ac:dyDescent="0.3">
      <c r="B10" s="209" t="s">
        <v>3</v>
      </c>
      <c r="C10" s="209"/>
      <c r="D10" s="12" t="s">
        <v>34</v>
      </c>
      <c r="E10" s="13" t="s">
        <v>56</v>
      </c>
      <c r="F10" s="14"/>
    </row>
    <row r="11" spans="2:15" ht="15" customHeight="1" x14ac:dyDescent="0.3">
      <c r="B11" s="209" t="s">
        <v>4</v>
      </c>
      <c r="C11" s="209"/>
      <c r="D11" s="12" t="s">
        <v>34</v>
      </c>
      <c r="E11" s="13"/>
      <c r="F11" s="14"/>
    </row>
    <row r="12" spans="2:15" ht="15" customHeight="1" x14ac:dyDescent="0.3">
      <c r="D12" s="2"/>
    </row>
    <row r="13" spans="2:15" ht="15" customHeight="1" x14ac:dyDescent="0.3"/>
    <row r="14" spans="2:15" ht="15" customHeight="1" x14ac:dyDescent="0.3">
      <c r="B14" s="10" t="s">
        <v>8</v>
      </c>
    </row>
    <row r="15" spans="2:15" ht="43.2" x14ac:dyDescent="0.3">
      <c r="B15" s="205" t="s">
        <v>14</v>
      </c>
      <c r="C15" s="205"/>
      <c r="D15" s="205" t="s">
        <v>50</v>
      </c>
      <c r="E15" s="205"/>
      <c r="F15" s="205"/>
      <c r="G15" s="21" t="s">
        <v>9</v>
      </c>
      <c r="H15" s="21" t="s">
        <v>10</v>
      </c>
      <c r="I15" s="21" t="s">
        <v>11</v>
      </c>
      <c r="J15" s="21" t="s">
        <v>12</v>
      </c>
      <c r="K15" s="21" t="s">
        <v>13</v>
      </c>
      <c r="L15" s="5" t="s">
        <v>41</v>
      </c>
      <c r="M15" s="41" t="s">
        <v>51</v>
      </c>
      <c r="N15" s="1"/>
      <c r="O15" s="1"/>
    </row>
    <row r="16" spans="2:15" ht="13.95" customHeight="1" x14ac:dyDescent="0.3">
      <c r="B16" s="206" t="s">
        <v>15</v>
      </c>
      <c r="C16" s="206"/>
      <c r="D16" s="206" t="s">
        <v>16</v>
      </c>
      <c r="E16" s="206"/>
      <c r="F16" s="206"/>
      <c r="G16" s="22" t="s">
        <v>17</v>
      </c>
      <c r="H16" s="22" t="s">
        <v>18</v>
      </c>
      <c r="I16" s="22" t="s">
        <v>19</v>
      </c>
      <c r="J16" s="22" t="s">
        <v>20</v>
      </c>
      <c r="K16" s="22" t="s">
        <v>21</v>
      </c>
      <c r="L16" s="22" t="s">
        <v>22</v>
      </c>
      <c r="M16" s="42" t="s">
        <v>23</v>
      </c>
    </row>
    <row r="17" spans="2:13" ht="49.5" customHeight="1" x14ac:dyDescent="0.3">
      <c r="B17" s="207">
        <v>1</v>
      </c>
      <c r="C17" s="214" t="s">
        <v>60</v>
      </c>
      <c r="D17" s="212" t="s">
        <v>24</v>
      </c>
      <c r="E17" s="213"/>
      <c r="F17" s="126" t="s">
        <v>111</v>
      </c>
      <c r="G17" s="119" t="s">
        <v>64</v>
      </c>
      <c r="H17" s="132">
        <v>6.5799999999999997E-2</v>
      </c>
      <c r="I17" s="39">
        <v>0.1</v>
      </c>
      <c r="J17" s="37"/>
      <c r="K17" s="37"/>
      <c r="L17" s="37"/>
      <c r="M17" s="87" t="s">
        <v>158</v>
      </c>
    </row>
    <row r="18" spans="2:13" ht="30.75" customHeight="1" x14ac:dyDescent="0.3">
      <c r="B18" s="189"/>
      <c r="C18" s="215"/>
      <c r="D18" s="212" t="s">
        <v>112</v>
      </c>
      <c r="E18" s="213"/>
      <c r="F18" s="126" t="s">
        <v>113</v>
      </c>
      <c r="G18" s="119" t="s">
        <v>125</v>
      </c>
      <c r="H18" s="119"/>
      <c r="I18" s="39">
        <v>0.1</v>
      </c>
      <c r="J18" s="96"/>
      <c r="K18" s="96"/>
      <c r="L18" s="96"/>
      <c r="M18" s="87" t="s">
        <v>134</v>
      </c>
    </row>
    <row r="19" spans="2:13" ht="45" customHeight="1" x14ac:dyDescent="0.3">
      <c r="B19" s="67">
        <v>2</v>
      </c>
      <c r="C19" s="68" t="s">
        <v>61</v>
      </c>
      <c r="D19" s="210" t="s">
        <v>25</v>
      </c>
      <c r="E19" s="210"/>
      <c r="F19" s="125" t="s">
        <v>62</v>
      </c>
      <c r="G19" s="127" t="s">
        <v>64</v>
      </c>
      <c r="H19" s="86" t="s">
        <v>110</v>
      </c>
      <c r="I19" s="39">
        <v>0.05</v>
      </c>
      <c r="J19" s="60"/>
      <c r="K19" s="60"/>
      <c r="L19" s="60"/>
      <c r="M19" s="87" t="s">
        <v>79</v>
      </c>
    </row>
    <row r="20" spans="2:13" ht="43.2" x14ac:dyDescent="0.3">
      <c r="B20" s="37">
        <v>3</v>
      </c>
      <c r="C20" s="118" t="s">
        <v>65</v>
      </c>
      <c r="D20" s="212" t="s">
        <v>26</v>
      </c>
      <c r="E20" s="213"/>
      <c r="F20" s="121" t="s">
        <v>114</v>
      </c>
      <c r="G20" s="57" t="s">
        <v>125</v>
      </c>
      <c r="H20" s="117" t="s">
        <v>127</v>
      </c>
      <c r="I20" s="26">
        <v>0.1</v>
      </c>
      <c r="J20" s="24"/>
      <c r="K20" s="24"/>
      <c r="L20" s="24"/>
      <c r="M20" s="38" t="s">
        <v>182</v>
      </c>
    </row>
    <row r="21" spans="2:13" ht="115.2" x14ac:dyDescent="0.3">
      <c r="B21" s="82">
        <v>4</v>
      </c>
      <c r="C21" s="118" t="s">
        <v>67</v>
      </c>
      <c r="D21" s="212" t="s">
        <v>27</v>
      </c>
      <c r="E21" s="213"/>
      <c r="F21" s="121" t="s">
        <v>307</v>
      </c>
      <c r="G21" s="127" t="s">
        <v>63</v>
      </c>
      <c r="H21" s="119" t="s">
        <v>308</v>
      </c>
      <c r="I21" s="26">
        <v>0.05</v>
      </c>
      <c r="J21" s="179"/>
      <c r="K21" s="179"/>
      <c r="L21" s="179"/>
      <c r="M21" s="180" t="s">
        <v>309</v>
      </c>
    </row>
    <row r="22" spans="2:13" ht="48.75" customHeight="1" x14ac:dyDescent="0.3">
      <c r="B22" s="24">
        <v>5</v>
      </c>
      <c r="C22" s="118" t="s">
        <v>68</v>
      </c>
      <c r="D22" s="212" t="s">
        <v>28</v>
      </c>
      <c r="E22" s="213"/>
      <c r="F22" s="128" t="s">
        <v>69</v>
      </c>
      <c r="G22" s="127" t="s">
        <v>63</v>
      </c>
      <c r="H22" s="129" t="s">
        <v>87</v>
      </c>
      <c r="I22" s="26">
        <v>0.05</v>
      </c>
      <c r="J22" s="24"/>
      <c r="K22" s="24"/>
      <c r="L22" s="24"/>
      <c r="M22" s="62" t="s">
        <v>90</v>
      </c>
    </row>
    <row r="23" spans="2:13" ht="25.2" customHeight="1" x14ac:dyDescent="0.3">
      <c r="B23" s="204" t="s">
        <v>33</v>
      </c>
      <c r="C23" s="204"/>
      <c r="D23" s="204"/>
      <c r="E23" s="204"/>
      <c r="F23" s="204"/>
      <c r="G23" s="204"/>
      <c r="H23" s="204"/>
      <c r="I23" s="29">
        <f>SUM(I17:I22)</f>
        <v>0.44999999999999996</v>
      </c>
      <c r="J23" s="199"/>
      <c r="K23" s="199"/>
      <c r="L23" s="30">
        <f>SUM(L17:L22)</f>
        <v>0</v>
      </c>
      <c r="M23" s="31"/>
    </row>
    <row r="24" spans="2:13" ht="15" customHeight="1" x14ac:dyDescent="0.3">
      <c r="B24" s="2"/>
      <c r="E24" s="3"/>
      <c r="F24" s="23">
        <f>COUNTA(F17:F22)</f>
        <v>6</v>
      </c>
    </row>
    <row r="25" spans="2:13" ht="15" customHeight="1" x14ac:dyDescent="0.3">
      <c r="B25" s="2"/>
      <c r="E25" s="3"/>
    </row>
    <row r="26" spans="2:13" ht="15" customHeight="1" x14ac:dyDescent="0.3">
      <c r="B26" s="9" t="s">
        <v>30</v>
      </c>
      <c r="E26" s="3"/>
    </row>
    <row r="27" spans="2:13" ht="49.95" customHeight="1" x14ac:dyDescent="0.3">
      <c r="B27" s="200" t="s">
        <v>31</v>
      </c>
      <c r="C27" s="201"/>
      <c r="D27" s="201" t="s">
        <v>50</v>
      </c>
      <c r="E27" s="201"/>
      <c r="F27" s="201"/>
      <c r="G27" s="20" t="s">
        <v>9</v>
      </c>
      <c r="H27" s="20" t="s">
        <v>10</v>
      </c>
      <c r="I27" s="20" t="s">
        <v>11</v>
      </c>
      <c r="J27" s="20" t="s">
        <v>12</v>
      </c>
      <c r="K27" s="20" t="s">
        <v>13</v>
      </c>
      <c r="L27" s="19" t="s">
        <v>42</v>
      </c>
      <c r="M27" s="19" t="s">
        <v>52</v>
      </c>
    </row>
    <row r="28" spans="2:13" s="6" customFormat="1" ht="13.95" customHeight="1" x14ac:dyDescent="0.25">
      <c r="B28" s="202" t="s">
        <v>15</v>
      </c>
      <c r="C28" s="202"/>
      <c r="D28" s="202" t="s">
        <v>16</v>
      </c>
      <c r="E28" s="202"/>
      <c r="F28" s="202"/>
      <c r="G28" s="18" t="s">
        <v>17</v>
      </c>
      <c r="H28" s="18" t="s">
        <v>18</v>
      </c>
      <c r="I28" s="18" t="s">
        <v>19</v>
      </c>
      <c r="J28" s="18" t="s">
        <v>20</v>
      </c>
      <c r="K28" s="18" t="s">
        <v>21</v>
      </c>
      <c r="L28" s="18" t="s">
        <v>22</v>
      </c>
      <c r="M28" s="18" t="s">
        <v>23</v>
      </c>
    </row>
    <row r="29" spans="2:13" ht="43.2" x14ac:dyDescent="0.3">
      <c r="B29" s="216" t="s">
        <v>54</v>
      </c>
      <c r="C29" s="195" t="s">
        <v>71</v>
      </c>
      <c r="D29" s="190" t="s">
        <v>29</v>
      </c>
      <c r="E29" s="190"/>
      <c r="F29" s="61" t="s">
        <v>91</v>
      </c>
      <c r="G29" s="37" t="s">
        <v>64</v>
      </c>
      <c r="H29" s="85">
        <v>1</v>
      </c>
      <c r="I29" s="71">
        <v>0.1</v>
      </c>
      <c r="J29" s="37"/>
      <c r="K29" s="37"/>
      <c r="L29" s="37"/>
      <c r="M29" s="38" t="s">
        <v>159</v>
      </c>
    </row>
    <row r="30" spans="2:13" ht="33.75" customHeight="1" x14ac:dyDescent="0.3">
      <c r="B30" s="217"/>
      <c r="C30" s="196"/>
      <c r="D30" s="191" t="s">
        <v>116</v>
      </c>
      <c r="E30" s="192"/>
      <c r="F30" s="61" t="s">
        <v>80</v>
      </c>
      <c r="G30" s="88" t="s">
        <v>64</v>
      </c>
      <c r="H30" s="85">
        <v>1</v>
      </c>
      <c r="I30" s="39">
        <v>0.1</v>
      </c>
      <c r="J30" s="88"/>
      <c r="K30" s="88"/>
      <c r="L30" s="88"/>
      <c r="M30" s="38" t="s">
        <v>136</v>
      </c>
    </row>
    <row r="31" spans="2:13" s="95" customFormat="1" ht="45" customHeight="1" x14ac:dyDescent="0.3">
      <c r="B31" s="94">
        <v>7</v>
      </c>
      <c r="C31" s="68" t="s">
        <v>82</v>
      </c>
      <c r="D31" s="212" t="s">
        <v>44</v>
      </c>
      <c r="E31" s="213"/>
      <c r="F31" s="68" t="s">
        <v>88</v>
      </c>
      <c r="G31" s="57" t="s">
        <v>183</v>
      </c>
      <c r="H31" s="88">
        <v>600</v>
      </c>
      <c r="I31" s="71">
        <v>0.05</v>
      </c>
      <c r="J31" s="69"/>
      <c r="K31" s="69"/>
      <c r="L31" s="69"/>
      <c r="M31" s="70" t="s">
        <v>95</v>
      </c>
    </row>
    <row r="32" spans="2:13" s="95" customFormat="1" ht="45" customHeight="1" x14ac:dyDescent="0.3">
      <c r="B32" s="98">
        <v>8</v>
      </c>
      <c r="C32" s="25" t="s">
        <v>66</v>
      </c>
      <c r="D32" s="191" t="s">
        <v>45</v>
      </c>
      <c r="E32" s="192"/>
      <c r="F32" s="125" t="s">
        <v>83</v>
      </c>
      <c r="G32" s="28" t="s">
        <v>64</v>
      </c>
      <c r="H32" s="93">
        <v>1</v>
      </c>
      <c r="I32" s="26">
        <v>0.05</v>
      </c>
      <c r="J32" s="97"/>
      <c r="K32" s="97"/>
      <c r="L32" s="97"/>
      <c r="M32" s="90" t="s">
        <v>89</v>
      </c>
    </row>
    <row r="33" spans="2:13" s="95" customFormat="1" ht="47.25" customHeight="1" x14ac:dyDescent="0.3">
      <c r="B33" s="98">
        <v>9</v>
      </c>
      <c r="C33" s="70" t="s">
        <v>120</v>
      </c>
      <c r="D33" s="212" t="s">
        <v>46</v>
      </c>
      <c r="E33" s="213"/>
      <c r="F33" s="68" t="s">
        <v>154</v>
      </c>
      <c r="G33" s="98" t="s">
        <v>64</v>
      </c>
      <c r="H33" s="85">
        <v>1</v>
      </c>
      <c r="I33" s="71">
        <v>0.05</v>
      </c>
      <c r="J33" s="98"/>
      <c r="K33" s="98"/>
      <c r="L33" s="98"/>
      <c r="M33" s="87" t="s">
        <v>189</v>
      </c>
    </row>
    <row r="34" spans="2:13" s="95" customFormat="1" ht="47.25" customHeight="1" x14ac:dyDescent="0.3">
      <c r="B34" s="163">
        <v>10</v>
      </c>
      <c r="C34" s="162" t="s">
        <v>72</v>
      </c>
      <c r="D34" s="191" t="s">
        <v>70</v>
      </c>
      <c r="E34" s="192"/>
      <c r="F34" s="162" t="s">
        <v>152</v>
      </c>
      <c r="G34" s="57" t="s">
        <v>64</v>
      </c>
      <c r="H34" s="85">
        <v>1</v>
      </c>
      <c r="I34" s="39">
        <v>0.05</v>
      </c>
      <c r="J34" s="161"/>
      <c r="K34" s="161"/>
      <c r="L34" s="161"/>
      <c r="M34" s="38" t="s">
        <v>160</v>
      </c>
    </row>
    <row r="35" spans="2:13" ht="84" customHeight="1" x14ac:dyDescent="0.3">
      <c r="B35" s="94">
        <v>11</v>
      </c>
      <c r="C35" s="70" t="s">
        <v>278</v>
      </c>
      <c r="D35" s="211" t="s">
        <v>115</v>
      </c>
      <c r="E35" s="211"/>
      <c r="F35" s="168" t="s">
        <v>279</v>
      </c>
      <c r="G35" s="57" t="s">
        <v>64</v>
      </c>
      <c r="H35" s="85">
        <v>1</v>
      </c>
      <c r="I35" s="39">
        <v>0.05</v>
      </c>
      <c r="J35" s="60"/>
      <c r="K35" s="60"/>
      <c r="L35" s="60"/>
      <c r="M35" s="70" t="s">
        <v>216</v>
      </c>
    </row>
    <row r="36" spans="2:13" ht="25.2" customHeight="1" x14ac:dyDescent="0.3">
      <c r="B36" s="193" t="s">
        <v>33</v>
      </c>
      <c r="C36" s="193"/>
      <c r="D36" s="193"/>
      <c r="E36" s="193"/>
      <c r="F36" s="193"/>
      <c r="G36" s="193"/>
      <c r="H36" s="193"/>
      <c r="I36" s="33">
        <f>SUM(I29:I35)</f>
        <v>0.44999999999999996</v>
      </c>
      <c r="J36" s="185"/>
      <c r="K36" s="185"/>
      <c r="L36" s="34">
        <f>SUM(L29:L35)</f>
        <v>0</v>
      </c>
      <c r="M36" s="35"/>
    </row>
    <row r="37" spans="2:13" ht="15" customHeight="1" x14ac:dyDescent="0.3">
      <c r="E37" s="3"/>
      <c r="F37" s="64">
        <f>COUNTA(F29:F35)</f>
        <v>7</v>
      </c>
    </row>
    <row r="38" spans="2:13" ht="15" customHeight="1" x14ac:dyDescent="0.3">
      <c r="E38" s="3"/>
    </row>
    <row r="39" spans="2:13" ht="15" customHeight="1" x14ac:dyDescent="0.3">
      <c r="B39" s="8" t="s">
        <v>32</v>
      </c>
      <c r="E39" s="3"/>
    </row>
    <row r="40" spans="2:13" ht="49.95" customHeight="1" x14ac:dyDescent="0.3">
      <c r="B40" s="186" t="s">
        <v>35</v>
      </c>
      <c r="C40" s="187"/>
      <c r="D40" s="187" t="s">
        <v>50</v>
      </c>
      <c r="E40" s="187"/>
      <c r="F40" s="187"/>
      <c r="G40" s="16" t="s">
        <v>9</v>
      </c>
      <c r="H40" s="16" t="s">
        <v>10</v>
      </c>
      <c r="I40" s="16" t="s">
        <v>11</v>
      </c>
      <c r="J40" s="16" t="s">
        <v>12</v>
      </c>
      <c r="K40" s="16" t="s">
        <v>13</v>
      </c>
      <c r="L40" s="15" t="s">
        <v>43</v>
      </c>
      <c r="M40" s="15" t="s">
        <v>52</v>
      </c>
    </row>
    <row r="41" spans="2:13" ht="13.95" customHeight="1" x14ac:dyDescent="0.3">
      <c r="B41" s="188" t="s">
        <v>15</v>
      </c>
      <c r="C41" s="188"/>
      <c r="D41" s="188" t="s">
        <v>16</v>
      </c>
      <c r="E41" s="188"/>
      <c r="F41" s="188"/>
      <c r="G41" s="17" t="s">
        <v>17</v>
      </c>
      <c r="H41" s="17" t="s">
        <v>18</v>
      </c>
      <c r="I41" s="17" t="s">
        <v>19</v>
      </c>
      <c r="J41" s="17" t="s">
        <v>20</v>
      </c>
      <c r="K41" s="17" t="s">
        <v>21</v>
      </c>
      <c r="L41" s="17" t="s">
        <v>22</v>
      </c>
      <c r="M41" s="17" t="s">
        <v>23</v>
      </c>
    </row>
    <row r="42" spans="2:13" ht="48" customHeight="1" x14ac:dyDescent="0.3">
      <c r="B42" s="112">
        <v>12</v>
      </c>
      <c r="C42" s="38" t="s">
        <v>162</v>
      </c>
      <c r="D42" s="190" t="s">
        <v>305</v>
      </c>
      <c r="E42" s="190"/>
      <c r="F42" s="100" t="s">
        <v>139</v>
      </c>
      <c r="G42" s="99" t="s">
        <v>64</v>
      </c>
      <c r="H42" s="99">
        <v>100</v>
      </c>
      <c r="I42" s="39">
        <v>0.05</v>
      </c>
      <c r="J42" s="99" t="s">
        <v>64</v>
      </c>
      <c r="K42" s="99">
        <v>100</v>
      </c>
      <c r="L42" s="99"/>
      <c r="M42" s="38" t="s">
        <v>161</v>
      </c>
    </row>
    <row r="43" spans="2:13" ht="49.95" customHeight="1" x14ac:dyDescent="0.3">
      <c r="B43" s="69">
        <v>13</v>
      </c>
      <c r="C43" s="118" t="s">
        <v>163</v>
      </c>
      <c r="D43" s="210" t="s">
        <v>306</v>
      </c>
      <c r="E43" s="210"/>
      <c r="F43" s="118" t="s">
        <v>140</v>
      </c>
      <c r="G43" s="119" t="s">
        <v>64</v>
      </c>
      <c r="H43" s="119">
        <v>100</v>
      </c>
      <c r="I43" s="120">
        <v>0.05</v>
      </c>
      <c r="J43" s="119" t="s">
        <v>64</v>
      </c>
      <c r="K43" s="119">
        <v>100</v>
      </c>
      <c r="L43" s="119"/>
      <c r="M43" s="118" t="s">
        <v>164</v>
      </c>
    </row>
    <row r="44" spans="2:13" ht="25.2" customHeight="1" x14ac:dyDescent="0.3">
      <c r="B44" s="183" t="s">
        <v>33</v>
      </c>
      <c r="C44" s="183"/>
      <c r="D44" s="183"/>
      <c r="E44" s="183"/>
      <c r="F44" s="183"/>
      <c r="G44" s="183"/>
      <c r="H44" s="183"/>
      <c r="I44" s="33">
        <f>SUM(I42:I43)</f>
        <v>0.1</v>
      </c>
      <c r="J44" s="184"/>
      <c r="K44" s="184"/>
      <c r="L44" s="34">
        <f>SUM(L42:L43)</f>
        <v>0</v>
      </c>
      <c r="M44" s="36"/>
    </row>
    <row r="45" spans="2:13" x14ac:dyDescent="0.3">
      <c r="E45" s="3"/>
    </row>
    <row r="46" spans="2:13" x14ac:dyDescent="0.3">
      <c r="E46" s="3"/>
    </row>
    <row r="47" spans="2:13" x14ac:dyDescent="0.3">
      <c r="E47" s="3"/>
    </row>
    <row r="48" spans="2:13" x14ac:dyDescent="0.3">
      <c r="E48" s="3"/>
    </row>
    <row r="49" spans="5:5" x14ac:dyDescent="0.3">
      <c r="E49" s="3"/>
    </row>
    <row r="50" spans="5:5" x14ac:dyDescent="0.3">
      <c r="E50" s="3"/>
    </row>
    <row r="51" spans="5:5" x14ac:dyDescent="0.3">
      <c r="E51" s="3"/>
    </row>
    <row r="52" spans="5:5" x14ac:dyDescent="0.3">
      <c r="E52" s="3"/>
    </row>
    <row r="53" spans="5:5" x14ac:dyDescent="0.3">
      <c r="E53" s="3"/>
    </row>
    <row r="54" spans="5:5" x14ac:dyDescent="0.3">
      <c r="E54" s="3"/>
    </row>
    <row r="55" spans="5:5" x14ac:dyDescent="0.3">
      <c r="E55" s="3"/>
    </row>
    <row r="56" spans="5:5" x14ac:dyDescent="0.3">
      <c r="E56" s="3"/>
    </row>
    <row r="57" spans="5:5" x14ac:dyDescent="0.3">
      <c r="E57" s="3"/>
    </row>
    <row r="58" spans="5:5" x14ac:dyDescent="0.3">
      <c r="E58" s="3"/>
    </row>
    <row r="59" spans="5:5" x14ac:dyDescent="0.3">
      <c r="E59" s="3"/>
    </row>
    <row r="60" spans="5:5" x14ac:dyDescent="0.3">
      <c r="E60" s="3"/>
    </row>
    <row r="61" spans="5:5" x14ac:dyDescent="0.3">
      <c r="E61" s="3"/>
    </row>
    <row r="62" spans="5:5" x14ac:dyDescent="0.3">
      <c r="E62" s="3"/>
    </row>
    <row r="63" spans="5:5" x14ac:dyDescent="0.3">
      <c r="E63" s="3"/>
    </row>
    <row r="64" spans="5:5" x14ac:dyDescent="0.3">
      <c r="E64" s="3"/>
    </row>
    <row r="65" spans="5:5" x14ac:dyDescent="0.3">
      <c r="E65" s="3"/>
    </row>
    <row r="66" spans="5:5" x14ac:dyDescent="0.3">
      <c r="E66" s="3"/>
    </row>
    <row r="67" spans="5:5" x14ac:dyDescent="0.3">
      <c r="E67" s="3"/>
    </row>
    <row r="68" spans="5:5" x14ac:dyDescent="0.3">
      <c r="E68" s="3"/>
    </row>
    <row r="69" spans="5:5" x14ac:dyDescent="0.3">
      <c r="E69" s="3"/>
    </row>
    <row r="70" spans="5:5" x14ac:dyDescent="0.3">
      <c r="E70" s="3"/>
    </row>
    <row r="71" spans="5:5" x14ac:dyDescent="0.3">
      <c r="E71" s="3"/>
    </row>
    <row r="72" spans="5:5" x14ac:dyDescent="0.3">
      <c r="E72" s="3"/>
    </row>
    <row r="73" spans="5:5" x14ac:dyDescent="0.3">
      <c r="E73" s="3"/>
    </row>
    <row r="74" spans="5:5" x14ac:dyDescent="0.3">
      <c r="E74" s="3"/>
    </row>
    <row r="75" spans="5:5" x14ac:dyDescent="0.3">
      <c r="E75" s="3"/>
    </row>
    <row r="76" spans="5:5" x14ac:dyDescent="0.3">
      <c r="E76" s="3"/>
    </row>
    <row r="77" spans="5:5" x14ac:dyDescent="0.3">
      <c r="E77" s="3"/>
    </row>
    <row r="78" spans="5:5" x14ac:dyDescent="0.3">
      <c r="E78" s="3"/>
    </row>
    <row r="79" spans="5:5" x14ac:dyDescent="0.3">
      <c r="E79" s="3"/>
    </row>
    <row r="80" spans="5:5" x14ac:dyDescent="0.3">
      <c r="E80" s="3"/>
    </row>
    <row r="81" spans="5:5" x14ac:dyDescent="0.3">
      <c r="E81" s="3"/>
    </row>
    <row r="82" spans="5:5" x14ac:dyDescent="0.3">
      <c r="E82" s="3"/>
    </row>
    <row r="83" spans="5:5" x14ac:dyDescent="0.3">
      <c r="E83" s="3"/>
    </row>
    <row r="84" spans="5:5" x14ac:dyDescent="0.3">
      <c r="E84" s="3"/>
    </row>
    <row r="85" spans="5:5" x14ac:dyDescent="0.3">
      <c r="E85" s="3"/>
    </row>
    <row r="86" spans="5:5" x14ac:dyDescent="0.3">
      <c r="E86" s="3"/>
    </row>
  </sheetData>
  <mergeCells count="43">
    <mergeCell ref="B11:C11"/>
    <mergeCell ref="J23:K23"/>
    <mergeCell ref="J36:K36"/>
    <mergeCell ref="B44:H44"/>
    <mergeCell ref="J44:K44"/>
    <mergeCell ref="B36:H36"/>
    <mergeCell ref="B40:C40"/>
    <mergeCell ref="B41:C41"/>
    <mergeCell ref="B15:C15"/>
    <mergeCell ref="B16:C16"/>
    <mergeCell ref="B27:C27"/>
    <mergeCell ref="B23:H23"/>
    <mergeCell ref="D15:F15"/>
    <mergeCell ref="D16:F16"/>
    <mergeCell ref="D17:E17"/>
    <mergeCell ref="D18:E18"/>
    <mergeCell ref="B6:C6"/>
    <mergeCell ref="B7:C7"/>
    <mergeCell ref="B8:C8"/>
    <mergeCell ref="B9:C9"/>
    <mergeCell ref="B10:C10"/>
    <mergeCell ref="B17:B18"/>
    <mergeCell ref="C17:C18"/>
    <mergeCell ref="D31:E31"/>
    <mergeCell ref="B28:C28"/>
    <mergeCell ref="D19:E19"/>
    <mergeCell ref="D21:E21"/>
    <mergeCell ref="B29:B30"/>
    <mergeCell ref="C29:C30"/>
    <mergeCell ref="D27:F27"/>
    <mergeCell ref="D22:E22"/>
    <mergeCell ref="D20:E20"/>
    <mergeCell ref="D43:E43"/>
    <mergeCell ref="D28:F28"/>
    <mergeCell ref="D42:E42"/>
    <mergeCell ref="D29:E29"/>
    <mergeCell ref="D41:F41"/>
    <mergeCell ref="D40:F40"/>
    <mergeCell ref="D35:E35"/>
    <mergeCell ref="D30:E30"/>
    <mergeCell ref="D32:E32"/>
    <mergeCell ref="D33:E33"/>
    <mergeCell ref="D34:E34"/>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T21"/>
  <sheetViews>
    <sheetView showGridLines="0" zoomScale="80" zoomScaleNormal="80" workbookViewId="0">
      <selection activeCell="F13" sqref="F13"/>
    </sheetView>
  </sheetViews>
  <sheetFormatPr defaultRowHeight="14.4" x14ac:dyDescent="0.3"/>
  <cols>
    <col min="2" max="2" width="4.6640625" customWidth="1"/>
    <col min="3" max="3" width="42.6640625" customWidth="1"/>
    <col min="4" max="4" width="2.6640625" customWidth="1"/>
    <col min="5" max="5" width="3.6640625" customWidth="1"/>
    <col min="6" max="6" width="80.6640625" customWidth="1"/>
    <col min="7" max="10" width="20.6640625" customWidth="1"/>
    <col min="11" max="11" width="13.33203125" customWidth="1"/>
  </cols>
  <sheetData>
    <row r="2" spans="2:20" ht="18" x14ac:dyDescent="0.35">
      <c r="B2" s="11" t="s">
        <v>36</v>
      </c>
    </row>
    <row r="3" spans="2:20" ht="18" x14ac:dyDescent="0.35">
      <c r="B3" s="7" t="s">
        <v>39</v>
      </c>
    </row>
    <row r="6" spans="2:20" ht="25.2" customHeight="1" x14ac:dyDescent="0.3">
      <c r="B6" s="219" t="s">
        <v>37</v>
      </c>
      <c r="C6" s="219"/>
      <c r="D6" s="219" t="s">
        <v>50</v>
      </c>
      <c r="E6" s="219"/>
      <c r="F6" s="219"/>
      <c r="G6" s="218" t="s">
        <v>38</v>
      </c>
      <c r="H6" s="218"/>
      <c r="I6" s="218"/>
      <c r="J6" s="218"/>
      <c r="K6" s="221" t="s">
        <v>40</v>
      </c>
      <c r="R6" s="44"/>
      <c r="S6" s="44"/>
      <c r="T6" s="44"/>
    </row>
    <row r="7" spans="2:20" ht="30" customHeight="1" x14ac:dyDescent="0.3">
      <c r="B7" s="220"/>
      <c r="C7" s="220"/>
      <c r="D7" s="220"/>
      <c r="E7" s="220"/>
      <c r="F7" s="220"/>
      <c r="G7" s="59"/>
      <c r="H7" s="59"/>
      <c r="I7" s="59"/>
      <c r="J7" s="58"/>
      <c r="K7" s="222"/>
    </row>
    <row r="8" spans="2:20" ht="25.2" customHeight="1" x14ac:dyDescent="0.3">
      <c r="B8" s="207"/>
      <c r="C8" s="208"/>
      <c r="D8" s="190"/>
      <c r="E8" s="190"/>
      <c r="F8" s="38"/>
      <c r="G8" s="49"/>
      <c r="H8" s="49"/>
      <c r="I8" s="49"/>
      <c r="J8" s="47"/>
      <c r="K8" s="48"/>
    </row>
    <row r="9" spans="2:20" ht="25.2" customHeight="1" x14ac:dyDescent="0.3">
      <c r="B9" s="189"/>
      <c r="C9" s="196"/>
      <c r="D9" s="191"/>
      <c r="E9" s="192"/>
      <c r="F9" s="43"/>
      <c r="G9" s="49"/>
      <c r="H9" s="49"/>
      <c r="I9" s="49"/>
      <c r="J9" s="47"/>
      <c r="K9" s="47"/>
    </row>
    <row r="10" spans="2:20" ht="25.2" customHeight="1" x14ac:dyDescent="0.3">
      <c r="B10" s="37"/>
      <c r="C10" s="25"/>
      <c r="D10" s="182"/>
      <c r="E10" s="182"/>
      <c r="F10" s="32"/>
      <c r="G10" s="47"/>
      <c r="H10" s="47"/>
      <c r="I10" s="47"/>
      <c r="J10" s="47"/>
      <c r="K10" s="49"/>
    </row>
    <row r="11" spans="2:20" ht="31.95" customHeight="1" x14ac:dyDescent="0.3">
      <c r="B11" s="24"/>
      <c r="C11" s="25"/>
      <c r="D11" s="182"/>
      <c r="E11" s="182"/>
      <c r="F11" s="25"/>
      <c r="G11" s="48"/>
      <c r="H11" s="48"/>
      <c r="I11" s="48"/>
      <c r="J11" s="47"/>
      <c r="K11" s="48"/>
    </row>
    <row r="12" spans="2:20" ht="25.2" customHeight="1" x14ac:dyDescent="0.3">
      <c r="B12" s="37"/>
      <c r="C12" s="25"/>
      <c r="D12" s="191"/>
      <c r="E12" s="192"/>
      <c r="F12" s="25"/>
      <c r="G12" s="47"/>
      <c r="H12" s="47"/>
      <c r="I12" s="47"/>
      <c r="J12" s="47"/>
      <c r="K12" s="49"/>
    </row>
    <row r="13" spans="2:20" ht="25.2" customHeight="1" x14ac:dyDescent="0.3">
      <c r="B13" s="24"/>
      <c r="C13" s="25"/>
      <c r="D13" s="191"/>
      <c r="E13" s="192"/>
      <c r="F13" s="25"/>
      <c r="G13" s="48"/>
      <c r="H13" s="48"/>
      <c r="I13" s="48"/>
      <c r="J13" s="47"/>
      <c r="K13" s="47"/>
    </row>
    <row r="14" spans="2:20" ht="31.95" customHeight="1" x14ac:dyDescent="0.3">
      <c r="B14" s="37"/>
      <c r="C14" s="25"/>
      <c r="D14" s="191"/>
      <c r="E14" s="192"/>
      <c r="F14" s="25"/>
      <c r="G14" s="47"/>
      <c r="H14" s="47"/>
      <c r="I14" s="47"/>
      <c r="J14" s="47"/>
      <c r="K14" s="48"/>
    </row>
    <row r="15" spans="2:20" ht="25.2" customHeight="1" x14ac:dyDescent="0.3">
      <c r="B15" s="24"/>
      <c r="C15" s="25"/>
      <c r="D15" s="191"/>
      <c r="E15" s="192"/>
      <c r="F15" s="25"/>
      <c r="G15" s="49"/>
      <c r="H15" s="49"/>
      <c r="I15" s="49"/>
      <c r="J15" s="47"/>
      <c r="K15" s="47"/>
    </row>
    <row r="16" spans="2:20" ht="25.2" customHeight="1" x14ac:dyDescent="0.3">
      <c r="B16" s="37"/>
      <c r="C16" s="25"/>
      <c r="D16" s="182"/>
      <c r="E16" s="182"/>
      <c r="F16" s="25"/>
      <c r="G16" s="48"/>
      <c r="H16" s="48"/>
      <c r="I16" s="48"/>
      <c r="J16" s="48"/>
      <c r="K16" s="47"/>
    </row>
    <row r="17" spans="2:11" ht="25.2" customHeight="1" x14ac:dyDescent="0.3">
      <c r="B17" s="181"/>
      <c r="C17" s="203"/>
      <c r="D17" s="182"/>
      <c r="E17" s="182"/>
      <c r="F17" s="25"/>
      <c r="G17" s="49"/>
      <c r="H17" s="49"/>
      <c r="I17" s="49"/>
      <c r="J17" s="49"/>
      <c r="K17" s="48"/>
    </row>
    <row r="18" spans="2:11" ht="25.2" customHeight="1" x14ac:dyDescent="0.3">
      <c r="B18" s="181"/>
      <c r="C18" s="203"/>
      <c r="D18" s="182"/>
      <c r="E18" s="182"/>
      <c r="F18" s="25"/>
      <c r="G18" s="49"/>
      <c r="H18" s="49"/>
      <c r="I18" s="49"/>
      <c r="J18" s="49"/>
      <c r="K18" s="48"/>
    </row>
    <row r="19" spans="2:11" ht="31.95" customHeight="1" x14ac:dyDescent="0.3">
      <c r="B19" s="24"/>
      <c r="C19" s="25"/>
      <c r="D19" s="182"/>
      <c r="E19" s="182"/>
      <c r="F19" s="25"/>
      <c r="G19" s="47"/>
      <c r="H19" s="47"/>
      <c r="I19" s="47"/>
      <c r="J19" s="47"/>
      <c r="K19" s="49"/>
    </row>
    <row r="20" spans="2:11" ht="25.2" customHeight="1" x14ac:dyDescent="0.3">
      <c r="B20" s="45"/>
      <c r="C20" s="46"/>
      <c r="D20" s="51"/>
      <c r="E20" s="52"/>
      <c r="F20" s="50"/>
      <c r="G20" s="47"/>
      <c r="H20" s="47"/>
      <c r="I20" s="47"/>
      <c r="J20" s="47"/>
      <c r="K20" s="49"/>
    </row>
    <row r="21" spans="2:11" ht="25.2" customHeight="1" x14ac:dyDescent="0.3">
      <c r="B21" s="45"/>
      <c r="C21" s="46"/>
      <c r="D21" s="51"/>
      <c r="E21" s="52"/>
      <c r="F21" s="50"/>
      <c r="G21" s="49" t="s">
        <v>48</v>
      </c>
      <c r="H21" s="48" t="s">
        <v>47</v>
      </c>
      <c r="I21" s="49" t="s">
        <v>49</v>
      </c>
      <c r="J21" s="47"/>
      <c r="K21" s="49"/>
    </row>
  </sheetData>
  <mergeCells count="20">
    <mergeCell ref="D16:E16"/>
    <mergeCell ref="G6:J6"/>
    <mergeCell ref="B6:C7"/>
    <mergeCell ref="D6:F7"/>
    <mergeCell ref="K6:K7"/>
    <mergeCell ref="D11:E11"/>
    <mergeCell ref="D12:E12"/>
    <mergeCell ref="D13:E13"/>
    <mergeCell ref="D14:E14"/>
    <mergeCell ref="D15:E15"/>
    <mergeCell ref="B8:B9"/>
    <mergeCell ref="C8:C9"/>
    <mergeCell ref="D8:E8"/>
    <mergeCell ref="D9:E9"/>
    <mergeCell ref="D10:E10"/>
    <mergeCell ref="B17:B18"/>
    <mergeCell ref="C17:C18"/>
    <mergeCell ref="D17:E17"/>
    <mergeCell ref="D18:E18"/>
    <mergeCell ref="D19:E1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S22"/>
  <sheetViews>
    <sheetView showGridLines="0" topLeftCell="A4" zoomScale="80" zoomScaleNormal="80" workbookViewId="0">
      <selection activeCell="J12" sqref="J12"/>
    </sheetView>
  </sheetViews>
  <sheetFormatPr defaultRowHeight="14.4" x14ac:dyDescent="0.3"/>
  <cols>
    <col min="2" max="2" width="4.6640625" customWidth="1"/>
    <col min="3" max="3" width="42.6640625" customWidth="1"/>
    <col min="4" max="4" width="2.6640625" customWidth="1"/>
    <col min="5" max="5" width="3.6640625" customWidth="1"/>
    <col min="6" max="6" width="80.6640625" customWidth="1"/>
    <col min="7" max="9" width="20.6640625" customWidth="1"/>
    <col min="10" max="10" width="13.33203125" customWidth="1"/>
  </cols>
  <sheetData>
    <row r="2" spans="2:19" ht="18" x14ac:dyDescent="0.35">
      <c r="B2" s="11" t="s">
        <v>36</v>
      </c>
    </row>
    <row r="3" spans="2:19" ht="18" x14ac:dyDescent="0.35">
      <c r="B3" s="7" t="s">
        <v>296</v>
      </c>
    </row>
    <row r="6" spans="2:19" ht="25.2" customHeight="1" x14ac:dyDescent="0.3">
      <c r="B6" s="219" t="s">
        <v>37</v>
      </c>
      <c r="C6" s="219"/>
      <c r="D6" s="219" t="s">
        <v>50</v>
      </c>
      <c r="E6" s="219"/>
      <c r="F6" s="219"/>
      <c r="G6" s="218" t="s">
        <v>38</v>
      </c>
      <c r="H6" s="218"/>
      <c r="I6" s="218"/>
      <c r="J6" s="221" t="s">
        <v>40</v>
      </c>
      <c r="Q6" s="44"/>
      <c r="R6" s="44"/>
      <c r="S6" s="44"/>
    </row>
    <row r="7" spans="2:19" ht="30" customHeight="1" x14ac:dyDescent="0.3">
      <c r="B7" s="220"/>
      <c r="C7" s="220"/>
      <c r="D7" s="220"/>
      <c r="E7" s="220"/>
      <c r="F7" s="220"/>
      <c r="G7" s="58" t="s">
        <v>73</v>
      </c>
      <c r="H7" s="58" t="s">
        <v>74</v>
      </c>
      <c r="I7" s="58" t="s">
        <v>75</v>
      </c>
      <c r="J7" s="222"/>
    </row>
    <row r="8" spans="2:19" ht="25.2" customHeight="1" x14ac:dyDescent="0.4">
      <c r="B8" s="223">
        <v>1</v>
      </c>
      <c r="C8" s="198" t="s">
        <v>60</v>
      </c>
      <c r="D8" s="182" t="s">
        <v>24</v>
      </c>
      <c r="E8" s="182"/>
      <c r="F8" s="126" t="s">
        <v>111</v>
      </c>
      <c r="G8" s="101" t="s">
        <v>117</v>
      </c>
      <c r="H8" s="49"/>
      <c r="I8" s="47"/>
      <c r="J8" s="49" t="s">
        <v>48</v>
      </c>
    </row>
    <row r="9" spans="2:19" ht="25.2" customHeight="1" x14ac:dyDescent="0.3">
      <c r="B9" s="189"/>
      <c r="C9" s="196"/>
      <c r="D9" s="191" t="s">
        <v>112</v>
      </c>
      <c r="E9" s="192"/>
      <c r="F9" s="126" t="s">
        <v>113</v>
      </c>
      <c r="G9" s="63"/>
      <c r="H9" s="49"/>
      <c r="I9" s="49" t="s">
        <v>48</v>
      </c>
      <c r="J9" s="48"/>
    </row>
    <row r="10" spans="2:19" ht="21" x14ac:dyDescent="0.3">
      <c r="B10" s="134">
        <v>2</v>
      </c>
      <c r="C10" s="135" t="s">
        <v>61</v>
      </c>
      <c r="D10" s="182" t="s">
        <v>25</v>
      </c>
      <c r="E10" s="182"/>
      <c r="F10" s="125" t="s">
        <v>62</v>
      </c>
      <c r="G10" s="63"/>
      <c r="H10" s="63"/>
      <c r="I10" s="63"/>
      <c r="J10" s="49" t="s">
        <v>48</v>
      </c>
    </row>
    <row r="11" spans="2:19" ht="21" x14ac:dyDescent="0.3">
      <c r="B11" s="134">
        <v>3</v>
      </c>
      <c r="C11" s="25" t="s">
        <v>65</v>
      </c>
      <c r="D11" s="191" t="s">
        <v>26</v>
      </c>
      <c r="E11" s="192"/>
      <c r="F11" s="125" t="s">
        <v>114</v>
      </c>
      <c r="G11" s="49" t="s">
        <v>48</v>
      </c>
      <c r="H11" s="63"/>
      <c r="I11" s="63"/>
      <c r="J11" s="49"/>
    </row>
    <row r="12" spans="2:19" ht="31.95" customHeight="1" x14ac:dyDescent="0.3">
      <c r="B12" s="134">
        <v>4</v>
      </c>
      <c r="C12" s="25" t="s">
        <v>67</v>
      </c>
      <c r="D12" s="191" t="s">
        <v>27</v>
      </c>
      <c r="E12" s="192"/>
      <c r="F12" s="121" t="s">
        <v>307</v>
      </c>
      <c r="G12" s="63" t="s">
        <v>117</v>
      </c>
      <c r="H12" s="63" t="s">
        <v>117</v>
      </c>
      <c r="I12" s="63" t="s">
        <v>117</v>
      </c>
      <c r="J12" s="49" t="s">
        <v>48</v>
      </c>
    </row>
    <row r="13" spans="2:19" ht="21" x14ac:dyDescent="0.3">
      <c r="B13" s="133">
        <v>5</v>
      </c>
      <c r="C13" s="25" t="s">
        <v>68</v>
      </c>
      <c r="D13" s="191" t="s">
        <v>28</v>
      </c>
      <c r="E13" s="192"/>
      <c r="F13" s="128" t="s">
        <v>69</v>
      </c>
      <c r="G13" s="49"/>
      <c r="I13" s="47"/>
      <c r="J13" s="49" t="s">
        <v>48</v>
      </c>
    </row>
    <row r="14" spans="2:19" ht="21" x14ac:dyDescent="0.3">
      <c r="B14" s="216">
        <v>6</v>
      </c>
      <c r="C14" s="195" t="s">
        <v>71</v>
      </c>
      <c r="D14" s="190" t="s">
        <v>29</v>
      </c>
      <c r="E14" s="190"/>
      <c r="F14" s="130" t="s">
        <v>91</v>
      </c>
      <c r="G14" s="49"/>
      <c r="H14" s="49" t="s">
        <v>48</v>
      </c>
      <c r="I14" s="47"/>
      <c r="J14" s="47"/>
    </row>
    <row r="15" spans="2:19" ht="21" x14ac:dyDescent="0.3">
      <c r="B15" s="217"/>
      <c r="C15" s="196"/>
      <c r="D15" s="191" t="s">
        <v>116</v>
      </c>
      <c r="E15" s="192"/>
      <c r="F15" s="130" t="s">
        <v>80</v>
      </c>
      <c r="G15" s="49"/>
      <c r="H15" s="49" t="s">
        <v>48</v>
      </c>
      <c r="I15" s="47"/>
      <c r="J15" s="47"/>
    </row>
    <row r="16" spans="2:19" ht="21" x14ac:dyDescent="0.3">
      <c r="B16" s="134">
        <v>7</v>
      </c>
      <c r="C16" s="25" t="s">
        <v>66</v>
      </c>
      <c r="D16" s="191" t="s">
        <v>44</v>
      </c>
      <c r="E16" s="192"/>
      <c r="F16" s="125" t="s">
        <v>83</v>
      </c>
      <c r="G16" s="48" t="s">
        <v>117</v>
      </c>
      <c r="H16" s="48"/>
      <c r="I16" s="48" t="s">
        <v>117</v>
      </c>
      <c r="J16" s="49" t="s">
        <v>48</v>
      </c>
    </row>
    <row r="17" spans="2:10" ht="28.8" x14ac:dyDescent="0.3">
      <c r="B17" s="94">
        <v>8</v>
      </c>
      <c r="C17" s="136" t="s">
        <v>82</v>
      </c>
      <c r="D17" s="212" t="s">
        <v>45</v>
      </c>
      <c r="E17" s="213"/>
      <c r="F17" s="136" t="s">
        <v>88</v>
      </c>
      <c r="G17" s="49" t="s">
        <v>48</v>
      </c>
      <c r="H17" s="49"/>
      <c r="I17" s="49"/>
      <c r="J17" s="47"/>
    </row>
    <row r="18" spans="2:10" ht="28.8" x14ac:dyDescent="0.3">
      <c r="B18" s="94">
        <v>9</v>
      </c>
      <c r="C18" s="70" t="s">
        <v>120</v>
      </c>
      <c r="D18" s="212" t="s">
        <v>46</v>
      </c>
      <c r="E18" s="213"/>
      <c r="F18" s="136" t="s">
        <v>154</v>
      </c>
      <c r="G18" s="49"/>
      <c r="H18" s="49" t="s">
        <v>48</v>
      </c>
      <c r="I18" s="49"/>
      <c r="J18" s="47"/>
    </row>
    <row r="19" spans="2:10" ht="28.8" x14ac:dyDescent="0.3">
      <c r="B19" s="163">
        <v>10</v>
      </c>
      <c r="C19" s="162" t="s">
        <v>72</v>
      </c>
      <c r="D19" s="191" t="s">
        <v>70</v>
      </c>
      <c r="E19" s="192"/>
      <c r="F19" s="162" t="s">
        <v>152</v>
      </c>
      <c r="G19" s="49"/>
      <c r="H19" s="49"/>
      <c r="I19" s="49" t="s">
        <v>48</v>
      </c>
      <c r="J19" s="47"/>
    </row>
    <row r="20" spans="2:10" ht="28.8" x14ac:dyDescent="0.3">
      <c r="B20" s="94">
        <v>11</v>
      </c>
      <c r="C20" s="168" t="s">
        <v>278</v>
      </c>
      <c r="D20" s="212" t="s">
        <v>70</v>
      </c>
      <c r="E20" s="213"/>
      <c r="F20" s="168" t="s">
        <v>279</v>
      </c>
      <c r="G20" s="63" t="s">
        <v>47</v>
      </c>
      <c r="H20" s="63" t="s">
        <v>47</v>
      </c>
      <c r="I20" s="63" t="s">
        <v>47</v>
      </c>
      <c r="J20" s="47"/>
    </row>
    <row r="22" spans="2:10" x14ac:dyDescent="0.3">
      <c r="F22" s="64">
        <f>COUNTA(F8:F20)</f>
        <v>13</v>
      </c>
    </row>
  </sheetData>
  <mergeCells count="21">
    <mergeCell ref="G6:I6"/>
    <mergeCell ref="J6:J7"/>
    <mergeCell ref="B8:B9"/>
    <mergeCell ref="C8:C9"/>
    <mergeCell ref="D8:E8"/>
    <mergeCell ref="D9:E9"/>
    <mergeCell ref="B14:B15"/>
    <mergeCell ref="C14:C15"/>
    <mergeCell ref="D14:E14"/>
    <mergeCell ref="D15:E15"/>
    <mergeCell ref="B6:C7"/>
    <mergeCell ref="D6:F7"/>
    <mergeCell ref="D16:E16"/>
    <mergeCell ref="D17:E17"/>
    <mergeCell ref="D18:E18"/>
    <mergeCell ref="D20:E20"/>
    <mergeCell ref="D10:E10"/>
    <mergeCell ref="D11:E11"/>
    <mergeCell ref="D12:E12"/>
    <mergeCell ref="D13:E13"/>
    <mergeCell ref="D19:E19"/>
  </mergeCell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8000"/>
  </sheetPr>
  <dimension ref="B1:O83"/>
  <sheetViews>
    <sheetView showGridLines="0" topLeftCell="B1" zoomScale="90" zoomScaleNormal="90" workbookViewId="0">
      <selection activeCell="C40" sqref="C39:C40"/>
    </sheetView>
  </sheetViews>
  <sheetFormatPr defaultRowHeight="14.4" x14ac:dyDescent="0.3"/>
  <cols>
    <col min="2" max="2" width="5.6640625" customWidth="1"/>
    <col min="3" max="3" width="36.6640625" style="4" customWidth="1"/>
    <col min="4" max="4" width="2.6640625" style="4" customWidth="1"/>
    <col min="5" max="5" width="3.6640625" style="2" customWidth="1"/>
    <col min="6" max="6" width="30.6640625" customWidth="1"/>
    <col min="7" max="7" width="15.6640625" customWidth="1"/>
    <col min="8" max="8" width="12.109375" customWidth="1"/>
    <col min="9" max="9" width="11.6640625" customWidth="1"/>
    <col min="10" max="10" width="13.44140625" customWidth="1"/>
    <col min="11" max="11" width="12.5546875" customWidth="1"/>
    <col min="12" max="12" width="14.6640625" customWidth="1"/>
    <col min="13" max="13" width="49.6640625" customWidth="1"/>
  </cols>
  <sheetData>
    <row r="1" spans="2:15" ht="15" customHeight="1" x14ac:dyDescent="0.3"/>
    <row r="2" spans="2:15" ht="15" customHeight="1" x14ac:dyDescent="0.35">
      <c r="B2" s="7" t="s">
        <v>0</v>
      </c>
    </row>
    <row r="3" spans="2:15" ht="15" customHeight="1" x14ac:dyDescent="0.35">
      <c r="B3" s="7" t="s">
        <v>1</v>
      </c>
    </row>
    <row r="4" spans="2:15" ht="15" customHeight="1" x14ac:dyDescent="0.3"/>
    <row r="5" spans="2:15" ht="15" customHeight="1" x14ac:dyDescent="0.3"/>
    <row r="6" spans="2:15" ht="15" customHeight="1" x14ac:dyDescent="0.3">
      <c r="B6" s="209" t="s">
        <v>2</v>
      </c>
      <c r="C6" s="209"/>
      <c r="D6" s="12" t="s">
        <v>34</v>
      </c>
      <c r="E6" s="13"/>
      <c r="F6" s="14"/>
    </row>
    <row r="7" spans="2:15" ht="15" customHeight="1" x14ac:dyDescent="0.3">
      <c r="B7" s="209" t="s">
        <v>5</v>
      </c>
      <c r="C7" s="209"/>
      <c r="D7" s="12" t="s">
        <v>34</v>
      </c>
      <c r="E7" s="13"/>
      <c r="F7" s="14"/>
    </row>
    <row r="8" spans="2:15" ht="15" customHeight="1" x14ac:dyDescent="0.3">
      <c r="B8" s="209" t="s">
        <v>6</v>
      </c>
      <c r="C8" s="209"/>
      <c r="D8" s="12" t="s">
        <v>34</v>
      </c>
      <c r="E8" s="13"/>
      <c r="F8" s="14"/>
    </row>
    <row r="9" spans="2:15" ht="15" customHeight="1" x14ac:dyDescent="0.3">
      <c r="B9" s="209" t="s">
        <v>7</v>
      </c>
      <c r="C9" s="209"/>
      <c r="D9" s="12" t="s">
        <v>34</v>
      </c>
      <c r="E9" s="13"/>
      <c r="F9" s="14"/>
    </row>
    <row r="10" spans="2:15" ht="15" customHeight="1" x14ac:dyDescent="0.3">
      <c r="B10" s="209" t="s">
        <v>3</v>
      </c>
      <c r="C10" s="209"/>
      <c r="D10" s="12" t="s">
        <v>34</v>
      </c>
      <c r="E10" s="13" t="s">
        <v>57</v>
      </c>
      <c r="F10" s="14"/>
    </row>
    <row r="11" spans="2:15" ht="15" customHeight="1" x14ac:dyDescent="0.3">
      <c r="B11" s="209" t="s">
        <v>4</v>
      </c>
      <c r="C11" s="209"/>
      <c r="D11" s="12" t="s">
        <v>34</v>
      </c>
      <c r="E11" s="13"/>
      <c r="F11" s="14"/>
    </row>
    <row r="12" spans="2:15" ht="15" customHeight="1" x14ac:dyDescent="0.3">
      <c r="D12" s="2"/>
    </row>
    <row r="13" spans="2:15" ht="15" customHeight="1" x14ac:dyDescent="0.3"/>
    <row r="14" spans="2:15" ht="15" customHeight="1" x14ac:dyDescent="0.3">
      <c r="B14" s="10" t="s">
        <v>8</v>
      </c>
    </row>
    <row r="15" spans="2:15" ht="43.2" x14ac:dyDescent="0.3">
      <c r="B15" s="205" t="s">
        <v>14</v>
      </c>
      <c r="C15" s="205"/>
      <c r="D15" s="205" t="s">
        <v>50</v>
      </c>
      <c r="E15" s="205"/>
      <c r="F15" s="205"/>
      <c r="G15" s="21" t="s">
        <v>9</v>
      </c>
      <c r="H15" s="21" t="s">
        <v>10</v>
      </c>
      <c r="I15" s="21" t="s">
        <v>11</v>
      </c>
      <c r="J15" s="21" t="s">
        <v>12</v>
      </c>
      <c r="K15" s="21" t="s">
        <v>13</v>
      </c>
      <c r="L15" s="5" t="s">
        <v>41</v>
      </c>
      <c r="M15" s="41" t="s">
        <v>51</v>
      </c>
      <c r="N15" s="1"/>
      <c r="O15" s="1"/>
    </row>
    <row r="16" spans="2:15" ht="13.95" customHeight="1" x14ac:dyDescent="0.3">
      <c r="B16" s="206" t="s">
        <v>15</v>
      </c>
      <c r="C16" s="206"/>
      <c r="D16" s="206" t="s">
        <v>16</v>
      </c>
      <c r="E16" s="206"/>
      <c r="F16" s="206"/>
      <c r="G16" s="22" t="s">
        <v>17</v>
      </c>
      <c r="H16" s="22" t="s">
        <v>18</v>
      </c>
      <c r="I16" s="22" t="s">
        <v>19</v>
      </c>
      <c r="J16" s="22" t="s">
        <v>20</v>
      </c>
      <c r="K16" s="22" t="s">
        <v>21</v>
      </c>
      <c r="L16" s="22" t="s">
        <v>22</v>
      </c>
      <c r="M16" s="42" t="s">
        <v>23</v>
      </c>
    </row>
    <row r="17" spans="2:13" ht="41.25" customHeight="1" x14ac:dyDescent="0.3">
      <c r="B17" s="91">
        <v>1</v>
      </c>
      <c r="C17" s="25" t="s">
        <v>60</v>
      </c>
      <c r="D17" s="191" t="s">
        <v>24</v>
      </c>
      <c r="E17" s="192"/>
      <c r="F17" s="131" t="s">
        <v>126</v>
      </c>
      <c r="G17" s="57" t="s">
        <v>125</v>
      </c>
      <c r="H17" s="37" t="s">
        <v>124</v>
      </c>
      <c r="I17" s="39">
        <v>0.2</v>
      </c>
      <c r="J17" s="37"/>
      <c r="K17" s="37"/>
      <c r="L17" s="37"/>
      <c r="M17" s="38" t="s">
        <v>165</v>
      </c>
    </row>
    <row r="18" spans="2:13" ht="48" customHeight="1" x14ac:dyDescent="0.3">
      <c r="B18" s="98" t="s">
        <v>53</v>
      </c>
      <c r="C18" s="25" t="s">
        <v>65</v>
      </c>
      <c r="D18" s="191" t="s">
        <v>25</v>
      </c>
      <c r="E18" s="192"/>
      <c r="F18" s="121" t="s">
        <v>196</v>
      </c>
      <c r="G18" s="57" t="s">
        <v>125</v>
      </c>
      <c r="H18" s="98" t="s">
        <v>127</v>
      </c>
      <c r="I18" s="39">
        <v>0.1</v>
      </c>
      <c r="J18" s="98"/>
      <c r="K18" s="98"/>
      <c r="L18" s="98"/>
      <c r="M18" s="38" t="s">
        <v>135</v>
      </c>
    </row>
    <row r="19" spans="2:13" s="95" customFormat="1" ht="47.25" customHeight="1" x14ac:dyDescent="0.3">
      <c r="B19" s="69">
        <v>3</v>
      </c>
      <c r="C19" s="118" t="s">
        <v>66</v>
      </c>
      <c r="D19" s="212" t="s">
        <v>26</v>
      </c>
      <c r="E19" s="213"/>
      <c r="F19" s="121" t="s">
        <v>143</v>
      </c>
      <c r="G19" s="122" t="s">
        <v>64</v>
      </c>
      <c r="H19" s="86">
        <v>1</v>
      </c>
      <c r="I19" s="71">
        <v>0.1</v>
      </c>
      <c r="J19" s="69"/>
      <c r="K19" s="69"/>
      <c r="L19" s="69"/>
      <c r="M19" s="123" t="s">
        <v>166</v>
      </c>
    </row>
    <row r="20" spans="2:13" s="95" customFormat="1" ht="47.25" customHeight="1" x14ac:dyDescent="0.3">
      <c r="B20" s="112">
        <v>4</v>
      </c>
      <c r="C20" s="25" t="s">
        <v>67</v>
      </c>
      <c r="D20" s="191" t="s">
        <v>27</v>
      </c>
      <c r="E20" s="192"/>
      <c r="F20" s="62" t="s">
        <v>86</v>
      </c>
      <c r="G20" s="57" t="s">
        <v>63</v>
      </c>
      <c r="H20" s="112">
        <v>0</v>
      </c>
      <c r="I20" s="39">
        <v>0.05</v>
      </c>
      <c r="J20" s="112"/>
      <c r="K20" s="112"/>
      <c r="L20" s="112"/>
      <c r="M20" s="38" t="s">
        <v>94</v>
      </c>
    </row>
    <row r="21" spans="2:13" s="95" customFormat="1" ht="47.25" customHeight="1" x14ac:dyDescent="0.3">
      <c r="B21" s="105">
        <v>5</v>
      </c>
      <c r="C21" s="106" t="s">
        <v>82</v>
      </c>
      <c r="D21" s="225" t="s">
        <v>28</v>
      </c>
      <c r="E21" s="226"/>
      <c r="F21" s="106" t="s">
        <v>88</v>
      </c>
      <c r="G21" s="57" t="s">
        <v>183</v>
      </c>
      <c r="H21" s="107">
        <v>600</v>
      </c>
      <c r="I21" s="108">
        <v>0.1</v>
      </c>
      <c r="J21" s="107"/>
      <c r="K21" s="107"/>
      <c r="L21" s="107"/>
      <c r="M21" s="109" t="s">
        <v>95</v>
      </c>
    </row>
    <row r="22" spans="2:13" ht="83.25" customHeight="1" x14ac:dyDescent="0.3">
      <c r="B22" s="169">
        <v>6</v>
      </c>
      <c r="C22" s="70" t="s">
        <v>278</v>
      </c>
      <c r="D22" s="211" t="s">
        <v>29</v>
      </c>
      <c r="E22" s="211"/>
      <c r="F22" s="168" t="s">
        <v>279</v>
      </c>
      <c r="G22" s="165" t="s">
        <v>64</v>
      </c>
      <c r="H22" s="86">
        <v>1</v>
      </c>
      <c r="I22" s="71">
        <v>0.1</v>
      </c>
      <c r="J22" s="165"/>
      <c r="K22" s="165"/>
      <c r="L22" s="165"/>
      <c r="M22" s="70" t="s">
        <v>216</v>
      </c>
    </row>
    <row r="23" spans="2:13" ht="25.2" customHeight="1" x14ac:dyDescent="0.3">
      <c r="B23" s="204" t="s">
        <v>33</v>
      </c>
      <c r="C23" s="204"/>
      <c r="D23" s="204"/>
      <c r="E23" s="204"/>
      <c r="F23" s="204"/>
      <c r="G23" s="204"/>
      <c r="H23" s="204"/>
      <c r="I23" s="29">
        <f>SUM(I17:I22)</f>
        <v>0.65</v>
      </c>
      <c r="J23" s="199"/>
      <c r="K23" s="199"/>
      <c r="L23" s="30">
        <f ca="1">SUM(L17:L28)</f>
        <v>0</v>
      </c>
      <c r="M23" s="31"/>
    </row>
    <row r="24" spans="2:13" ht="15" customHeight="1" x14ac:dyDescent="0.3">
      <c r="B24" s="2"/>
      <c r="E24" s="3"/>
      <c r="F24" s="23">
        <f ca="1">COUNTA(F17:F28)</f>
        <v>5</v>
      </c>
    </row>
    <row r="25" spans="2:13" ht="15" customHeight="1" x14ac:dyDescent="0.3">
      <c r="B25" s="2"/>
      <c r="E25" s="3"/>
    </row>
    <row r="26" spans="2:13" ht="15" customHeight="1" x14ac:dyDescent="0.3">
      <c r="B26" s="9" t="s">
        <v>30</v>
      </c>
      <c r="E26" s="3"/>
    </row>
    <row r="27" spans="2:13" ht="49.95" customHeight="1" x14ac:dyDescent="0.3">
      <c r="B27" s="200" t="s">
        <v>31</v>
      </c>
      <c r="C27" s="201"/>
      <c r="D27" s="201" t="s">
        <v>50</v>
      </c>
      <c r="E27" s="201"/>
      <c r="F27" s="201"/>
      <c r="G27" s="20" t="s">
        <v>9</v>
      </c>
      <c r="H27" s="20" t="s">
        <v>10</v>
      </c>
      <c r="I27" s="20" t="s">
        <v>11</v>
      </c>
      <c r="J27" s="20" t="s">
        <v>12</v>
      </c>
      <c r="K27" s="20" t="s">
        <v>13</v>
      </c>
      <c r="L27" s="19" t="s">
        <v>42</v>
      </c>
      <c r="M27" s="19" t="s">
        <v>52</v>
      </c>
    </row>
    <row r="28" spans="2:13" s="6" customFormat="1" ht="13.95" customHeight="1" x14ac:dyDescent="0.25">
      <c r="B28" s="202" t="s">
        <v>15</v>
      </c>
      <c r="C28" s="202"/>
      <c r="D28" s="202" t="s">
        <v>16</v>
      </c>
      <c r="E28" s="202"/>
      <c r="F28" s="202"/>
      <c r="G28" s="18" t="s">
        <v>17</v>
      </c>
      <c r="H28" s="18" t="s">
        <v>18</v>
      </c>
      <c r="I28" s="18" t="s">
        <v>19</v>
      </c>
      <c r="J28" s="18" t="s">
        <v>20</v>
      </c>
      <c r="K28" s="18" t="s">
        <v>21</v>
      </c>
      <c r="L28" s="18" t="s">
        <v>22</v>
      </c>
      <c r="M28" s="18" t="s">
        <v>23</v>
      </c>
    </row>
    <row r="29" spans="2:13" ht="60.75" customHeight="1" x14ac:dyDescent="0.3">
      <c r="B29" s="194">
        <v>7</v>
      </c>
      <c r="C29" s="195" t="s">
        <v>144</v>
      </c>
      <c r="D29" s="191" t="s">
        <v>44</v>
      </c>
      <c r="E29" s="192"/>
      <c r="F29" s="43" t="s">
        <v>145</v>
      </c>
      <c r="G29" s="69" t="s">
        <v>64</v>
      </c>
      <c r="H29" s="86">
        <v>1</v>
      </c>
      <c r="I29" s="39">
        <v>0.1</v>
      </c>
      <c r="J29" s="37"/>
      <c r="K29" s="37"/>
      <c r="L29" s="37"/>
      <c r="M29" s="38" t="s">
        <v>167</v>
      </c>
    </row>
    <row r="30" spans="2:13" ht="59.25" customHeight="1" x14ac:dyDescent="0.3">
      <c r="B30" s="223"/>
      <c r="C30" s="224"/>
      <c r="D30" s="191" t="s">
        <v>81</v>
      </c>
      <c r="E30" s="192"/>
      <c r="F30" s="100" t="s">
        <v>168</v>
      </c>
      <c r="G30" s="69" t="s">
        <v>64</v>
      </c>
      <c r="H30" s="86">
        <v>1</v>
      </c>
      <c r="I30" s="39">
        <v>0.05</v>
      </c>
      <c r="J30" s="99"/>
      <c r="K30" s="99"/>
      <c r="L30" s="99"/>
      <c r="M30" s="38" t="s">
        <v>170</v>
      </c>
    </row>
    <row r="31" spans="2:13" ht="60" customHeight="1" x14ac:dyDescent="0.3">
      <c r="B31" s="223"/>
      <c r="C31" s="224"/>
      <c r="D31" s="191" t="s">
        <v>99</v>
      </c>
      <c r="E31" s="192"/>
      <c r="F31" s="100" t="s">
        <v>169</v>
      </c>
      <c r="G31" s="69" t="s">
        <v>64</v>
      </c>
      <c r="H31" s="86">
        <v>1</v>
      </c>
      <c r="I31" s="39">
        <v>0.05</v>
      </c>
      <c r="J31" s="99"/>
      <c r="K31" s="99"/>
      <c r="L31" s="99"/>
      <c r="M31" s="38" t="s">
        <v>171</v>
      </c>
    </row>
    <row r="32" spans="2:13" ht="64.5" customHeight="1" x14ac:dyDescent="0.3">
      <c r="B32" s="189"/>
      <c r="C32" s="196"/>
      <c r="D32" s="191" t="s">
        <v>128</v>
      </c>
      <c r="E32" s="192"/>
      <c r="F32" s="100" t="s">
        <v>146</v>
      </c>
      <c r="G32" s="69" t="s">
        <v>64</v>
      </c>
      <c r="H32" s="86">
        <v>1</v>
      </c>
      <c r="I32" s="39">
        <v>0.05</v>
      </c>
      <c r="J32" s="99"/>
      <c r="K32" s="99"/>
      <c r="L32" s="99"/>
      <c r="M32" s="38" t="s">
        <v>197</v>
      </c>
    </row>
    <row r="33" spans="2:13" ht="25.2" customHeight="1" x14ac:dyDescent="0.3">
      <c r="B33" s="193" t="s">
        <v>33</v>
      </c>
      <c r="C33" s="193"/>
      <c r="D33" s="193"/>
      <c r="E33" s="193"/>
      <c r="F33" s="193"/>
      <c r="G33" s="193"/>
      <c r="H33" s="193"/>
      <c r="I33" s="33">
        <f>SUM(I29:I32)</f>
        <v>0.25</v>
      </c>
      <c r="J33" s="185"/>
      <c r="K33" s="185"/>
      <c r="L33" s="30">
        <f ca="1">SUM(L27:L38)</f>
        <v>0</v>
      </c>
      <c r="M33" s="35"/>
    </row>
    <row r="34" spans="2:13" ht="15" customHeight="1" x14ac:dyDescent="0.3">
      <c r="E34" s="3"/>
      <c r="F34" s="64">
        <f>COUNTA(F26:F29)</f>
        <v>1</v>
      </c>
    </row>
    <row r="35" spans="2:13" ht="15" customHeight="1" x14ac:dyDescent="0.3">
      <c r="E35" s="3"/>
    </row>
    <row r="36" spans="2:13" ht="15" customHeight="1" x14ac:dyDescent="0.3">
      <c r="B36" s="8" t="s">
        <v>32</v>
      </c>
      <c r="E36" s="3"/>
    </row>
    <row r="37" spans="2:13" ht="49.95" customHeight="1" x14ac:dyDescent="0.3">
      <c r="B37" s="186" t="s">
        <v>35</v>
      </c>
      <c r="C37" s="187"/>
      <c r="D37" s="187" t="s">
        <v>50</v>
      </c>
      <c r="E37" s="187"/>
      <c r="F37" s="187"/>
      <c r="G37" s="16" t="s">
        <v>9</v>
      </c>
      <c r="H37" s="16" t="s">
        <v>10</v>
      </c>
      <c r="I37" s="16" t="s">
        <v>11</v>
      </c>
      <c r="J37" s="16" t="s">
        <v>12</v>
      </c>
      <c r="K37" s="16" t="s">
        <v>13</v>
      </c>
      <c r="L37" s="15" t="s">
        <v>43</v>
      </c>
      <c r="M37" s="15" t="s">
        <v>52</v>
      </c>
    </row>
    <row r="38" spans="2:13" ht="13.95" customHeight="1" x14ac:dyDescent="0.3">
      <c r="B38" s="188" t="s">
        <v>15</v>
      </c>
      <c r="C38" s="188"/>
      <c r="D38" s="188" t="s">
        <v>16</v>
      </c>
      <c r="E38" s="188"/>
      <c r="F38" s="188"/>
      <c r="G38" s="17" t="s">
        <v>17</v>
      </c>
      <c r="H38" s="17" t="s">
        <v>18</v>
      </c>
      <c r="I38" s="17" t="s">
        <v>19</v>
      </c>
      <c r="J38" s="17" t="s">
        <v>20</v>
      </c>
      <c r="K38" s="17" t="s">
        <v>21</v>
      </c>
      <c r="L38" s="17" t="s">
        <v>22</v>
      </c>
      <c r="M38" s="17" t="s">
        <v>23</v>
      </c>
    </row>
    <row r="39" spans="2:13" ht="49.95" customHeight="1" x14ac:dyDescent="0.3">
      <c r="B39" s="166">
        <v>8</v>
      </c>
      <c r="C39" s="38" t="s">
        <v>141</v>
      </c>
      <c r="D39" s="190" t="s">
        <v>45</v>
      </c>
      <c r="E39" s="190"/>
      <c r="F39" s="113" t="s">
        <v>179</v>
      </c>
      <c r="G39" s="37" t="s">
        <v>64</v>
      </c>
      <c r="H39" s="37">
        <v>100</v>
      </c>
      <c r="I39" s="39">
        <v>0.05</v>
      </c>
      <c r="J39" s="37"/>
      <c r="K39" s="37"/>
      <c r="L39" s="37"/>
      <c r="M39" s="38" t="s">
        <v>190</v>
      </c>
    </row>
    <row r="40" spans="2:13" ht="65.25" customHeight="1" x14ac:dyDescent="0.3">
      <c r="B40" s="167">
        <v>9</v>
      </c>
      <c r="C40" s="118" t="s">
        <v>142</v>
      </c>
      <c r="D40" s="210" t="s">
        <v>46</v>
      </c>
      <c r="E40" s="210"/>
      <c r="F40" s="118" t="s">
        <v>180</v>
      </c>
      <c r="G40" s="24" t="s">
        <v>64</v>
      </c>
      <c r="H40" s="24">
        <v>100</v>
      </c>
      <c r="I40" s="26">
        <v>0.05</v>
      </c>
      <c r="J40" s="24"/>
      <c r="K40" s="24"/>
      <c r="L40" s="24"/>
      <c r="M40" s="25" t="s">
        <v>191</v>
      </c>
    </row>
    <row r="41" spans="2:13" ht="25.2" customHeight="1" x14ac:dyDescent="0.3">
      <c r="B41" s="183" t="s">
        <v>33</v>
      </c>
      <c r="C41" s="183"/>
      <c r="D41" s="183"/>
      <c r="E41" s="183"/>
      <c r="F41" s="183"/>
      <c r="G41" s="183"/>
      <c r="H41" s="183"/>
      <c r="I41" s="33">
        <f>SUM(I39:I40)</f>
        <v>0.1</v>
      </c>
      <c r="J41" s="184"/>
      <c r="K41" s="184"/>
      <c r="L41" s="34">
        <f>SUM(L39:L40)</f>
        <v>0</v>
      </c>
      <c r="M41" s="36"/>
    </row>
    <row r="42" spans="2:13" x14ac:dyDescent="0.3">
      <c r="E42" s="3"/>
    </row>
    <row r="43" spans="2:13" x14ac:dyDescent="0.3">
      <c r="E43" s="3"/>
    </row>
    <row r="44" spans="2:13" x14ac:dyDescent="0.3">
      <c r="E44" s="3"/>
    </row>
    <row r="45" spans="2:13" x14ac:dyDescent="0.3">
      <c r="E45" s="3"/>
    </row>
    <row r="46" spans="2:13" x14ac:dyDescent="0.3">
      <c r="E46" s="3"/>
    </row>
    <row r="47" spans="2:13" x14ac:dyDescent="0.3">
      <c r="E47" s="3"/>
    </row>
    <row r="48" spans="2:13" x14ac:dyDescent="0.3">
      <c r="E48" s="3"/>
    </row>
    <row r="49" spans="5:5" x14ac:dyDescent="0.3">
      <c r="E49" s="3"/>
    </row>
    <row r="50" spans="5:5" x14ac:dyDescent="0.3">
      <c r="E50" s="3"/>
    </row>
    <row r="51" spans="5:5" x14ac:dyDescent="0.3">
      <c r="E51" s="3"/>
    </row>
    <row r="52" spans="5:5" x14ac:dyDescent="0.3">
      <c r="E52" s="3"/>
    </row>
    <row r="53" spans="5:5" x14ac:dyDescent="0.3">
      <c r="E53" s="3"/>
    </row>
    <row r="54" spans="5:5" x14ac:dyDescent="0.3">
      <c r="E54" s="3"/>
    </row>
    <row r="55" spans="5:5" x14ac:dyDescent="0.3">
      <c r="E55" s="3"/>
    </row>
    <row r="56" spans="5:5" x14ac:dyDescent="0.3">
      <c r="E56" s="3"/>
    </row>
    <row r="57" spans="5:5" x14ac:dyDescent="0.3">
      <c r="E57" s="3"/>
    </row>
    <row r="58" spans="5:5" x14ac:dyDescent="0.3">
      <c r="E58" s="3"/>
    </row>
    <row r="59" spans="5:5" x14ac:dyDescent="0.3">
      <c r="E59" s="3"/>
    </row>
    <row r="60" spans="5:5" x14ac:dyDescent="0.3">
      <c r="E60" s="3"/>
    </row>
    <row r="61" spans="5:5" x14ac:dyDescent="0.3">
      <c r="E61" s="3"/>
    </row>
    <row r="62" spans="5:5" x14ac:dyDescent="0.3">
      <c r="E62" s="3"/>
    </row>
    <row r="63" spans="5:5" x14ac:dyDescent="0.3">
      <c r="E63" s="3"/>
    </row>
    <row r="64" spans="5:5" x14ac:dyDescent="0.3">
      <c r="E64" s="3"/>
    </row>
    <row r="65" spans="5:5" x14ac:dyDescent="0.3">
      <c r="E65" s="3"/>
    </row>
    <row r="66" spans="5:5" x14ac:dyDescent="0.3">
      <c r="E66" s="3"/>
    </row>
    <row r="67" spans="5:5" x14ac:dyDescent="0.3">
      <c r="E67" s="3"/>
    </row>
    <row r="68" spans="5:5" x14ac:dyDescent="0.3">
      <c r="E68" s="3"/>
    </row>
    <row r="69" spans="5:5" x14ac:dyDescent="0.3">
      <c r="E69" s="3"/>
    </row>
    <row r="70" spans="5:5" x14ac:dyDescent="0.3">
      <c r="E70" s="3"/>
    </row>
    <row r="71" spans="5:5" x14ac:dyDescent="0.3">
      <c r="E71" s="3"/>
    </row>
    <row r="72" spans="5:5" x14ac:dyDescent="0.3">
      <c r="E72" s="3"/>
    </row>
    <row r="73" spans="5:5" x14ac:dyDescent="0.3">
      <c r="E73" s="3"/>
    </row>
    <row r="74" spans="5:5" x14ac:dyDescent="0.3">
      <c r="E74" s="3"/>
    </row>
    <row r="75" spans="5:5" x14ac:dyDescent="0.3">
      <c r="E75" s="3"/>
    </row>
    <row r="76" spans="5:5" x14ac:dyDescent="0.3">
      <c r="E76" s="3"/>
    </row>
    <row r="77" spans="5:5" x14ac:dyDescent="0.3">
      <c r="E77" s="3"/>
    </row>
    <row r="78" spans="5:5" x14ac:dyDescent="0.3">
      <c r="E78" s="3"/>
    </row>
    <row r="79" spans="5:5" x14ac:dyDescent="0.3">
      <c r="E79" s="3"/>
    </row>
    <row r="80" spans="5:5" x14ac:dyDescent="0.3">
      <c r="E80" s="3"/>
    </row>
    <row r="81" spans="5:5" x14ac:dyDescent="0.3">
      <c r="E81" s="3"/>
    </row>
    <row r="82" spans="5:5" x14ac:dyDescent="0.3">
      <c r="E82" s="3"/>
    </row>
    <row r="83" spans="5:5" x14ac:dyDescent="0.3">
      <c r="E83" s="3"/>
    </row>
  </sheetData>
  <mergeCells count="38">
    <mergeCell ref="B6:C6"/>
    <mergeCell ref="B7:C7"/>
    <mergeCell ref="B8:C8"/>
    <mergeCell ref="B9:C9"/>
    <mergeCell ref="B10:C10"/>
    <mergeCell ref="B11:C11"/>
    <mergeCell ref="B15:C15"/>
    <mergeCell ref="D15:F15"/>
    <mergeCell ref="B16:C16"/>
    <mergeCell ref="D16:F16"/>
    <mergeCell ref="J41:K41"/>
    <mergeCell ref="B33:H33"/>
    <mergeCell ref="J33:K33"/>
    <mergeCell ref="B37:C37"/>
    <mergeCell ref="J23:K23"/>
    <mergeCell ref="B27:C27"/>
    <mergeCell ref="D27:F27"/>
    <mergeCell ref="B41:H41"/>
    <mergeCell ref="D37:F37"/>
    <mergeCell ref="B23:H23"/>
    <mergeCell ref="B38:C38"/>
    <mergeCell ref="D38:F38"/>
    <mergeCell ref="D39:E39"/>
    <mergeCell ref="D40:E40"/>
    <mergeCell ref="B28:C28"/>
    <mergeCell ref="D28:F28"/>
    <mergeCell ref="D19:E19"/>
    <mergeCell ref="D22:E22"/>
    <mergeCell ref="D20:E20"/>
    <mergeCell ref="D21:E21"/>
    <mergeCell ref="D17:E17"/>
    <mergeCell ref="D18:E18"/>
    <mergeCell ref="D30:E30"/>
    <mergeCell ref="D31:E31"/>
    <mergeCell ref="D32:E32"/>
    <mergeCell ref="B29:B32"/>
    <mergeCell ref="C29:C32"/>
    <mergeCell ref="D29:E29"/>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R19"/>
  <sheetViews>
    <sheetView showGridLines="0" zoomScale="80" zoomScaleNormal="80" workbookViewId="0">
      <selection activeCell="H7" sqref="H7"/>
    </sheetView>
  </sheetViews>
  <sheetFormatPr defaultRowHeight="14.4" x14ac:dyDescent="0.3"/>
  <cols>
    <col min="2" max="2" width="4.6640625" customWidth="1"/>
    <col min="3" max="3" width="42.6640625" customWidth="1"/>
    <col min="4" max="4" width="2.6640625" customWidth="1"/>
    <col min="5" max="5" width="3.6640625" customWidth="1"/>
    <col min="6" max="6" width="80.6640625" customWidth="1"/>
    <col min="7" max="8" width="20.6640625" customWidth="1"/>
    <col min="9" max="9" width="13.33203125" customWidth="1"/>
  </cols>
  <sheetData>
    <row r="2" spans="2:18" ht="18" x14ac:dyDescent="0.35">
      <c r="B2" s="11" t="s">
        <v>36</v>
      </c>
    </row>
    <row r="3" spans="2:18" ht="18" x14ac:dyDescent="0.35">
      <c r="B3" s="7" t="s">
        <v>297</v>
      </c>
    </row>
    <row r="6" spans="2:18" ht="25.2" customHeight="1" x14ac:dyDescent="0.3">
      <c r="B6" s="219" t="s">
        <v>37</v>
      </c>
      <c r="C6" s="219"/>
      <c r="D6" s="219" t="s">
        <v>50</v>
      </c>
      <c r="E6" s="219"/>
      <c r="F6" s="219"/>
      <c r="G6" s="218" t="s">
        <v>198</v>
      </c>
      <c r="H6" s="218"/>
      <c r="I6" s="221" t="s">
        <v>40</v>
      </c>
      <c r="P6" s="44"/>
      <c r="Q6" s="44"/>
      <c r="R6" s="44"/>
    </row>
    <row r="7" spans="2:18" ht="56.25" customHeight="1" x14ac:dyDescent="0.3">
      <c r="B7" s="220"/>
      <c r="C7" s="220"/>
      <c r="D7" s="220"/>
      <c r="E7" s="220"/>
      <c r="F7" s="220"/>
      <c r="G7" s="58" t="s">
        <v>199</v>
      </c>
      <c r="H7" s="58" t="s">
        <v>200</v>
      </c>
      <c r="I7" s="222"/>
    </row>
    <row r="8" spans="2:18" ht="24.75" customHeight="1" x14ac:dyDescent="0.3">
      <c r="B8" s="134">
        <v>1</v>
      </c>
      <c r="C8" s="25" t="s">
        <v>60</v>
      </c>
      <c r="D8" s="191" t="s">
        <v>24</v>
      </c>
      <c r="E8" s="192"/>
      <c r="F8" s="131" t="s">
        <v>126</v>
      </c>
      <c r="G8" s="63" t="s">
        <v>47</v>
      </c>
      <c r="H8" s="49" t="s">
        <v>47</v>
      </c>
      <c r="I8" s="49"/>
    </row>
    <row r="9" spans="2:18" ht="25.2" customHeight="1" x14ac:dyDescent="0.3">
      <c r="B9" s="169" t="s">
        <v>53</v>
      </c>
      <c r="C9" s="118" t="s">
        <v>65</v>
      </c>
      <c r="D9" s="212" t="s">
        <v>25</v>
      </c>
      <c r="E9" s="213"/>
      <c r="F9" s="121" t="s">
        <v>196</v>
      </c>
      <c r="G9" s="63" t="s">
        <v>47</v>
      </c>
      <c r="H9" s="63" t="s">
        <v>47</v>
      </c>
      <c r="I9" s="48"/>
    </row>
    <row r="10" spans="2:18" ht="21" x14ac:dyDescent="0.3">
      <c r="B10" s="169">
        <v>3</v>
      </c>
      <c r="C10" s="118" t="s">
        <v>66</v>
      </c>
      <c r="D10" s="212" t="s">
        <v>26</v>
      </c>
      <c r="E10" s="213"/>
      <c r="F10" s="121" t="s">
        <v>143</v>
      </c>
      <c r="G10" s="63" t="s">
        <v>48</v>
      </c>
      <c r="H10" s="63"/>
      <c r="I10" s="49"/>
    </row>
    <row r="11" spans="2:18" ht="28.8" x14ac:dyDescent="0.3">
      <c r="B11" s="169">
        <v>4</v>
      </c>
      <c r="C11" s="118" t="s">
        <v>67</v>
      </c>
      <c r="D11" s="212" t="s">
        <v>27</v>
      </c>
      <c r="E11" s="213"/>
      <c r="F11" s="125" t="s">
        <v>86</v>
      </c>
      <c r="G11" s="63" t="s">
        <v>47</v>
      </c>
      <c r="H11" s="63" t="s">
        <v>47</v>
      </c>
      <c r="I11" s="49"/>
    </row>
    <row r="12" spans="2:18" ht="31.95" customHeight="1" x14ac:dyDescent="0.3">
      <c r="B12" s="94">
        <v>5</v>
      </c>
      <c r="C12" s="168" t="s">
        <v>82</v>
      </c>
      <c r="D12" s="212" t="s">
        <v>28</v>
      </c>
      <c r="E12" s="213"/>
      <c r="F12" s="168" t="s">
        <v>88</v>
      </c>
      <c r="G12" s="63" t="s">
        <v>47</v>
      </c>
      <c r="H12" s="63" t="s">
        <v>47</v>
      </c>
      <c r="I12" s="49"/>
    </row>
    <row r="13" spans="2:18" ht="31.95" customHeight="1" x14ac:dyDescent="0.3">
      <c r="B13" s="169">
        <v>6</v>
      </c>
      <c r="C13" s="70" t="s">
        <v>84</v>
      </c>
      <c r="D13" s="211" t="s">
        <v>29</v>
      </c>
      <c r="E13" s="211"/>
      <c r="F13" s="168" t="s">
        <v>279</v>
      </c>
      <c r="G13" s="63" t="s">
        <v>47</v>
      </c>
      <c r="H13" s="63" t="s">
        <v>47</v>
      </c>
      <c r="I13" s="49"/>
    </row>
    <row r="14" spans="2:18" ht="30" customHeight="1" x14ac:dyDescent="0.3">
      <c r="B14" s="197">
        <v>7</v>
      </c>
      <c r="C14" s="198" t="s">
        <v>144</v>
      </c>
      <c r="D14" s="191" t="s">
        <v>44</v>
      </c>
      <c r="E14" s="192"/>
      <c r="F14" s="135" t="s">
        <v>145</v>
      </c>
      <c r="G14" s="49"/>
      <c r="H14" s="49"/>
      <c r="I14" s="49" t="s">
        <v>48</v>
      </c>
    </row>
    <row r="15" spans="2:18" ht="21" x14ac:dyDescent="0.3">
      <c r="B15" s="223"/>
      <c r="C15" s="224"/>
      <c r="D15" s="191" t="s">
        <v>81</v>
      </c>
      <c r="E15" s="192"/>
      <c r="F15" s="135" t="s">
        <v>168</v>
      </c>
      <c r="G15" s="49"/>
      <c r="H15" s="49"/>
      <c r="I15" s="49" t="s">
        <v>48</v>
      </c>
    </row>
    <row r="16" spans="2:18" ht="21" x14ac:dyDescent="0.3">
      <c r="B16" s="223"/>
      <c r="C16" s="224"/>
      <c r="D16" s="191" t="s">
        <v>99</v>
      </c>
      <c r="E16" s="192"/>
      <c r="F16" s="135" t="s">
        <v>169</v>
      </c>
      <c r="G16" s="49"/>
      <c r="H16" s="49"/>
      <c r="I16" s="49" t="s">
        <v>48</v>
      </c>
    </row>
    <row r="17" spans="2:9" ht="21" x14ac:dyDescent="0.3">
      <c r="B17" s="189"/>
      <c r="C17" s="196"/>
      <c r="D17" s="191" t="s">
        <v>128</v>
      </c>
      <c r="E17" s="192"/>
      <c r="F17" s="135" t="s">
        <v>146</v>
      </c>
      <c r="G17" s="49"/>
      <c r="H17" s="49"/>
      <c r="I17" s="49" t="s">
        <v>48</v>
      </c>
    </row>
    <row r="19" spans="2:9" x14ac:dyDescent="0.3">
      <c r="F19" s="64">
        <f>COUNTA(F8:F17)</f>
        <v>10</v>
      </c>
    </row>
  </sheetData>
  <mergeCells count="16">
    <mergeCell ref="B14:B17"/>
    <mergeCell ref="C14:C17"/>
    <mergeCell ref="I6:I7"/>
    <mergeCell ref="D8:E8"/>
    <mergeCell ref="D10:E10"/>
    <mergeCell ref="D15:E15"/>
    <mergeCell ref="D13:E13"/>
    <mergeCell ref="D12:E12"/>
    <mergeCell ref="D14:E14"/>
    <mergeCell ref="D16:E16"/>
    <mergeCell ref="D17:E17"/>
    <mergeCell ref="B6:C7"/>
    <mergeCell ref="D6:F7"/>
    <mergeCell ref="D11:E11"/>
    <mergeCell ref="G6:H6"/>
    <mergeCell ref="D9:E9"/>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8000"/>
  </sheetPr>
  <dimension ref="B1:O82"/>
  <sheetViews>
    <sheetView showGridLines="0" topLeftCell="B10" zoomScale="80" zoomScaleNormal="80" workbookViewId="0">
      <selection activeCell="C38" sqref="C38:C39"/>
    </sheetView>
  </sheetViews>
  <sheetFormatPr defaultRowHeight="14.4" x14ac:dyDescent="0.3"/>
  <cols>
    <col min="2" max="2" width="5.6640625" customWidth="1"/>
    <col min="3" max="3" width="36.6640625" style="4" customWidth="1"/>
    <col min="4" max="4" width="2.6640625" style="4" customWidth="1"/>
    <col min="5" max="5" width="3.6640625" style="2" customWidth="1"/>
    <col min="6" max="6" width="30.6640625" customWidth="1"/>
    <col min="7" max="7" width="15.6640625" customWidth="1"/>
    <col min="8" max="8" width="12.109375" customWidth="1"/>
    <col min="9" max="9" width="11.6640625" customWidth="1"/>
    <col min="10" max="10" width="13.44140625" customWidth="1"/>
    <col min="11" max="11" width="12.5546875" customWidth="1"/>
    <col min="12" max="12" width="14.6640625" customWidth="1"/>
    <col min="13" max="13" width="49.6640625" customWidth="1"/>
  </cols>
  <sheetData>
    <row r="1" spans="2:15" ht="15" customHeight="1" x14ac:dyDescent="0.3"/>
    <row r="2" spans="2:15" ht="15" customHeight="1" x14ac:dyDescent="0.35">
      <c r="B2" s="7" t="s">
        <v>0</v>
      </c>
    </row>
    <row r="3" spans="2:15" ht="15" customHeight="1" x14ac:dyDescent="0.35">
      <c r="B3" s="7" t="s">
        <v>1</v>
      </c>
    </row>
    <row r="4" spans="2:15" ht="15" customHeight="1" x14ac:dyDescent="0.3"/>
    <row r="5" spans="2:15" ht="15" customHeight="1" x14ac:dyDescent="0.3"/>
    <row r="6" spans="2:15" ht="15" customHeight="1" x14ac:dyDescent="0.3">
      <c r="B6" s="209" t="s">
        <v>2</v>
      </c>
      <c r="C6" s="209"/>
      <c r="D6" s="12" t="s">
        <v>34</v>
      </c>
      <c r="E6" s="13"/>
      <c r="F6" s="14"/>
    </row>
    <row r="7" spans="2:15" ht="15" customHeight="1" x14ac:dyDescent="0.3">
      <c r="B7" s="209" t="s">
        <v>5</v>
      </c>
      <c r="C7" s="209"/>
      <c r="D7" s="12" t="s">
        <v>34</v>
      </c>
      <c r="E7" s="13"/>
      <c r="F7" s="14"/>
    </row>
    <row r="8" spans="2:15" ht="15" customHeight="1" x14ac:dyDescent="0.3">
      <c r="B8" s="209" t="s">
        <v>6</v>
      </c>
      <c r="C8" s="209"/>
      <c r="D8" s="12" t="s">
        <v>34</v>
      </c>
      <c r="E8" s="13"/>
      <c r="F8" s="14"/>
    </row>
    <row r="9" spans="2:15" ht="15" customHeight="1" x14ac:dyDescent="0.3">
      <c r="B9" s="209" t="s">
        <v>7</v>
      </c>
      <c r="C9" s="209"/>
      <c r="D9" s="12" t="s">
        <v>34</v>
      </c>
      <c r="E9" s="13"/>
      <c r="F9" s="14"/>
    </row>
    <row r="10" spans="2:15" ht="15" customHeight="1" x14ac:dyDescent="0.3">
      <c r="B10" s="209" t="s">
        <v>3</v>
      </c>
      <c r="C10" s="209"/>
      <c r="D10" s="12" t="s">
        <v>34</v>
      </c>
      <c r="E10" s="13" t="s">
        <v>199</v>
      </c>
      <c r="F10" s="14"/>
    </row>
    <row r="11" spans="2:15" ht="15" customHeight="1" x14ac:dyDescent="0.3">
      <c r="B11" s="209" t="s">
        <v>4</v>
      </c>
      <c r="C11" s="209"/>
      <c r="D11" s="12" t="s">
        <v>34</v>
      </c>
      <c r="E11" s="13"/>
      <c r="F11" s="14"/>
    </row>
    <row r="12" spans="2:15" ht="15" customHeight="1" x14ac:dyDescent="0.3">
      <c r="D12" s="2"/>
    </row>
    <row r="13" spans="2:15" ht="15" customHeight="1" x14ac:dyDescent="0.3"/>
    <row r="14" spans="2:15" ht="15" customHeight="1" x14ac:dyDescent="0.3">
      <c r="B14" s="10" t="s">
        <v>8</v>
      </c>
    </row>
    <row r="15" spans="2:15" ht="43.2" x14ac:dyDescent="0.3">
      <c r="B15" s="205" t="s">
        <v>14</v>
      </c>
      <c r="C15" s="205"/>
      <c r="D15" s="205" t="s">
        <v>50</v>
      </c>
      <c r="E15" s="205"/>
      <c r="F15" s="205"/>
      <c r="G15" s="147" t="s">
        <v>9</v>
      </c>
      <c r="H15" s="147" t="s">
        <v>10</v>
      </c>
      <c r="I15" s="147" t="s">
        <v>11</v>
      </c>
      <c r="J15" s="147" t="s">
        <v>12</v>
      </c>
      <c r="K15" s="147" t="s">
        <v>13</v>
      </c>
      <c r="L15" s="5" t="s">
        <v>41</v>
      </c>
      <c r="M15" s="41" t="s">
        <v>51</v>
      </c>
      <c r="N15" s="1"/>
      <c r="O15" s="1"/>
    </row>
    <row r="16" spans="2:15" ht="13.95" customHeight="1" x14ac:dyDescent="0.3">
      <c r="B16" s="206" t="s">
        <v>15</v>
      </c>
      <c r="C16" s="206"/>
      <c r="D16" s="206" t="s">
        <v>16</v>
      </c>
      <c r="E16" s="206"/>
      <c r="F16" s="206"/>
      <c r="G16" s="148" t="s">
        <v>17</v>
      </c>
      <c r="H16" s="148" t="s">
        <v>18</v>
      </c>
      <c r="I16" s="148" t="s">
        <v>19</v>
      </c>
      <c r="J16" s="148" t="s">
        <v>20</v>
      </c>
      <c r="K16" s="148" t="s">
        <v>21</v>
      </c>
      <c r="L16" s="148" t="s">
        <v>22</v>
      </c>
      <c r="M16" s="42" t="s">
        <v>23</v>
      </c>
    </row>
    <row r="17" spans="2:14" ht="44.25" customHeight="1" x14ac:dyDescent="0.3">
      <c r="B17" s="169">
        <v>1</v>
      </c>
      <c r="C17" s="118" t="s">
        <v>60</v>
      </c>
      <c r="D17" s="212" t="s">
        <v>24</v>
      </c>
      <c r="E17" s="213"/>
      <c r="F17" s="131" t="s">
        <v>126</v>
      </c>
      <c r="G17" s="122" t="s">
        <v>125</v>
      </c>
      <c r="H17" s="169"/>
      <c r="I17" s="71">
        <v>0.2</v>
      </c>
      <c r="J17" s="142"/>
      <c r="K17" s="142"/>
      <c r="L17" s="142"/>
      <c r="M17" s="38" t="s">
        <v>205</v>
      </c>
    </row>
    <row r="18" spans="2:14" ht="48" customHeight="1" x14ac:dyDescent="0.3">
      <c r="B18" s="169" t="s">
        <v>53</v>
      </c>
      <c r="C18" s="118" t="s">
        <v>65</v>
      </c>
      <c r="D18" s="212" t="s">
        <v>25</v>
      </c>
      <c r="E18" s="213"/>
      <c r="F18" s="121" t="s">
        <v>276</v>
      </c>
      <c r="G18" s="122" t="s">
        <v>125</v>
      </c>
      <c r="H18" s="169"/>
      <c r="I18" s="71">
        <v>0.1</v>
      </c>
      <c r="J18" s="142"/>
      <c r="K18" s="142"/>
      <c r="L18" s="142"/>
      <c r="M18" s="38" t="s">
        <v>206</v>
      </c>
    </row>
    <row r="19" spans="2:14" s="95" customFormat="1" ht="47.25" customHeight="1" x14ac:dyDescent="0.3">
      <c r="B19" s="169">
        <v>3</v>
      </c>
      <c r="C19" s="118" t="s">
        <v>66</v>
      </c>
      <c r="D19" s="212" t="s">
        <v>26</v>
      </c>
      <c r="E19" s="213"/>
      <c r="F19" s="121" t="s">
        <v>143</v>
      </c>
      <c r="G19" s="122" t="s">
        <v>64</v>
      </c>
      <c r="H19" s="86">
        <v>1</v>
      </c>
      <c r="I19" s="71">
        <v>0.05</v>
      </c>
      <c r="J19" s="69"/>
      <c r="K19" s="69"/>
      <c r="L19" s="69"/>
      <c r="M19" s="123" t="s">
        <v>166</v>
      </c>
    </row>
    <row r="20" spans="2:14" s="95" customFormat="1" ht="47.25" customHeight="1" x14ac:dyDescent="0.3">
      <c r="B20" s="169">
        <v>4</v>
      </c>
      <c r="C20" s="118" t="s">
        <v>67</v>
      </c>
      <c r="D20" s="212" t="s">
        <v>27</v>
      </c>
      <c r="E20" s="213"/>
      <c r="F20" s="125" t="s">
        <v>86</v>
      </c>
      <c r="G20" s="122" t="s">
        <v>63</v>
      </c>
      <c r="H20" s="169">
        <v>0</v>
      </c>
      <c r="I20" s="71">
        <v>0.05</v>
      </c>
      <c r="J20" s="142"/>
      <c r="K20" s="142"/>
      <c r="L20" s="142"/>
      <c r="M20" s="38" t="s">
        <v>207</v>
      </c>
    </row>
    <row r="21" spans="2:14" s="95" customFormat="1" ht="47.25" customHeight="1" x14ac:dyDescent="0.3">
      <c r="B21" s="94">
        <v>5</v>
      </c>
      <c r="C21" s="168" t="s">
        <v>82</v>
      </c>
      <c r="D21" s="212" t="s">
        <v>28</v>
      </c>
      <c r="E21" s="213"/>
      <c r="F21" s="168" t="s">
        <v>88</v>
      </c>
      <c r="G21" s="122" t="s">
        <v>183</v>
      </c>
      <c r="H21" s="169"/>
      <c r="I21" s="71">
        <v>0.1</v>
      </c>
      <c r="J21" s="107"/>
      <c r="K21" s="107"/>
      <c r="L21" s="107"/>
      <c r="M21" s="109" t="s">
        <v>208</v>
      </c>
    </row>
    <row r="22" spans="2:14" s="95" customFormat="1" ht="100.5" customHeight="1" x14ac:dyDescent="0.3">
      <c r="B22" s="169">
        <v>6</v>
      </c>
      <c r="C22" s="70" t="s">
        <v>84</v>
      </c>
      <c r="D22" s="211" t="s">
        <v>29</v>
      </c>
      <c r="E22" s="211"/>
      <c r="F22" s="168" t="s">
        <v>279</v>
      </c>
      <c r="G22" s="169" t="s">
        <v>64</v>
      </c>
      <c r="H22" s="86">
        <v>1</v>
      </c>
      <c r="I22" s="71">
        <v>0.1</v>
      </c>
      <c r="J22" s="69"/>
      <c r="K22" s="69"/>
      <c r="L22" s="69"/>
      <c r="M22" s="70" t="s">
        <v>268</v>
      </c>
    </row>
    <row r="23" spans="2:14" ht="25.2" customHeight="1" x14ac:dyDescent="0.3">
      <c r="B23" s="204" t="s">
        <v>33</v>
      </c>
      <c r="C23" s="204"/>
      <c r="D23" s="204"/>
      <c r="E23" s="204"/>
      <c r="F23" s="204"/>
      <c r="G23" s="204"/>
      <c r="H23" s="204"/>
      <c r="I23" s="29">
        <f>SUM(I17:I22)</f>
        <v>0.6</v>
      </c>
      <c r="J23" s="199"/>
      <c r="K23" s="199"/>
      <c r="L23" s="30">
        <f ca="1">SUM(L17:L28)</f>
        <v>0</v>
      </c>
      <c r="M23" s="31"/>
    </row>
    <row r="24" spans="2:14" ht="15" customHeight="1" x14ac:dyDescent="0.3">
      <c r="B24" s="2"/>
      <c r="E24" s="3"/>
      <c r="F24" s="23">
        <f ca="1">COUNTA(F17:F28)</f>
        <v>5</v>
      </c>
    </row>
    <row r="25" spans="2:14" ht="15" customHeight="1" x14ac:dyDescent="0.3">
      <c r="B25" s="2"/>
      <c r="E25" s="3"/>
    </row>
    <row r="26" spans="2:14" ht="15" customHeight="1" x14ac:dyDescent="0.3">
      <c r="B26" s="9" t="s">
        <v>30</v>
      </c>
      <c r="E26" s="3"/>
    </row>
    <row r="27" spans="2:14" ht="49.95" customHeight="1" x14ac:dyDescent="0.3">
      <c r="B27" s="200" t="s">
        <v>31</v>
      </c>
      <c r="C27" s="201"/>
      <c r="D27" s="201" t="s">
        <v>50</v>
      </c>
      <c r="E27" s="201"/>
      <c r="F27" s="201"/>
      <c r="G27" s="145" t="s">
        <v>9</v>
      </c>
      <c r="H27" s="145" t="s">
        <v>10</v>
      </c>
      <c r="I27" s="145" t="s">
        <v>11</v>
      </c>
      <c r="J27" s="145" t="s">
        <v>12</v>
      </c>
      <c r="K27" s="145" t="s">
        <v>13</v>
      </c>
      <c r="L27" s="144" t="s">
        <v>42</v>
      </c>
      <c r="M27" s="144" t="s">
        <v>52</v>
      </c>
    </row>
    <row r="28" spans="2:14" s="6" customFormat="1" ht="13.95" customHeight="1" x14ac:dyDescent="0.25">
      <c r="B28" s="202" t="s">
        <v>15</v>
      </c>
      <c r="C28" s="202"/>
      <c r="D28" s="202" t="s">
        <v>16</v>
      </c>
      <c r="E28" s="202"/>
      <c r="F28" s="202"/>
      <c r="G28" s="146" t="s">
        <v>17</v>
      </c>
      <c r="H28" s="146" t="s">
        <v>18</v>
      </c>
      <c r="I28" s="146" t="s">
        <v>19</v>
      </c>
      <c r="J28" s="146" t="s">
        <v>20</v>
      </c>
      <c r="K28" s="146" t="s">
        <v>21</v>
      </c>
      <c r="L28" s="146" t="s">
        <v>22</v>
      </c>
      <c r="M28" s="146" t="s">
        <v>23</v>
      </c>
    </row>
    <row r="29" spans="2:14" ht="76.5" customHeight="1" x14ac:dyDescent="0.3">
      <c r="B29" s="227" t="s">
        <v>209</v>
      </c>
      <c r="C29" s="230" t="s">
        <v>210</v>
      </c>
      <c r="D29" s="211" t="s">
        <v>44</v>
      </c>
      <c r="E29" s="211"/>
      <c r="F29" s="150" t="s">
        <v>217</v>
      </c>
      <c r="G29" s="69" t="s">
        <v>64</v>
      </c>
      <c r="H29" s="86">
        <v>1</v>
      </c>
      <c r="I29" s="71">
        <v>0.1</v>
      </c>
      <c r="J29" s="69"/>
      <c r="K29" s="69"/>
      <c r="L29" s="69"/>
      <c r="M29" s="70" t="s">
        <v>219</v>
      </c>
      <c r="N29" s="66"/>
    </row>
    <row r="30" spans="2:14" ht="83.25" customHeight="1" x14ac:dyDescent="0.3">
      <c r="B30" s="228"/>
      <c r="C30" s="231"/>
      <c r="D30" s="191" t="s">
        <v>81</v>
      </c>
      <c r="E30" s="192"/>
      <c r="F30" s="143" t="s">
        <v>218</v>
      </c>
      <c r="G30" s="69" t="s">
        <v>64</v>
      </c>
      <c r="H30" s="86">
        <v>1</v>
      </c>
      <c r="I30" s="39">
        <v>0.1</v>
      </c>
      <c r="J30" s="142"/>
      <c r="K30" s="142"/>
      <c r="L30" s="142"/>
      <c r="M30" s="38" t="s">
        <v>220</v>
      </c>
    </row>
    <row r="31" spans="2:14" ht="50.25" customHeight="1" x14ac:dyDescent="0.3">
      <c r="B31" s="229"/>
      <c r="C31" s="215"/>
      <c r="D31" s="191" t="s">
        <v>99</v>
      </c>
      <c r="E31" s="192"/>
      <c r="F31" s="143" t="s">
        <v>211</v>
      </c>
      <c r="G31" s="69">
        <v>5</v>
      </c>
      <c r="H31" s="86">
        <v>1</v>
      </c>
      <c r="I31" s="39">
        <v>0.1</v>
      </c>
      <c r="J31" s="142"/>
      <c r="K31" s="142"/>
      <c r="L31" s="142"/>
      <c r="M31" s="143" t="s">
        <v>212</v>
      </c>
    </row>
    <row r="32" spans="2:14" ht="25.2" customHeight="1" x14ac:dyDescent="0.3">
      <c r="B32" s="193" t="s">
        <v>33</v>
      </c>
      <c r="C32" s="193"/>
      <c r="D32" s="193"/>
      <c r="E32" s="193"/>
      <c r="F32" s="193"/>
      <c r="G32" s="193"/>
      <c r="H32" s="193"/>
      <c r="I32" s="33">
        <f>SUM(I29:I31)</f>
        <v>0.30000000000000004</v>
      </c>
      <c r="J32" s="185"/>
      <c r="K32" s="185"/>
      <c r="L32" s="34">
        <f>SUM(L29:L29)</f>
        <v>0</v>
      </c>
      <c r="M32" s="35"/>
    </row>
    <row r="33" spans="2:13" ht="15" customHeight="1" x14ac:dyDescent="0.3">
      <c r="E33" s="3"/>
      <c r="F33" s="64">
        <f>COUNTA(F26:F30)</f>
        <v>2</v>
      </c>
    </row>
    <row r="34" spans="2:13" ht="15" customHeight="1" x14ac:dyDescent="0.3">
      <c r="E34" s="3"/>
    </row>
    <row r="35" spans="2:13" ht="15" customHeight="1" x14ac:dyDescent="0.3">
      <c r="B35" s="8" t="s">
        <v>32</v>
      </c>
      <c r="E35" s="3"/>
    </row>
    <row r="36" spans="2:13" ht="49.95" customHeight="1" x14ac:dyDescent="0.3">
      <c r="B36" s="186" t="s">
        <v>35</v>
      </c>
      <c r="C36" s="187"/>
      <c r="D36" s="187" t="s">
        <v>50</v>
      </c>
      <c r="E36" s="187"/>
      <c r="F36" s="187"/>
      <c r="G36" s="140" t="s">
        <v>9</v>
      </c>
      <c r="H36" s="140" t="s">
        <v>10</v>
      </c>
      <c r="I36" s="140" t="s">
        <v>11</v>
      </c>
      <c r="J36" s="140" t="s">
        <v>12</v>
      </c>
      <c r="K36" s="140" t="s">
        <v>13</v>
      </c>
      <c r="L36" s="139" t="s">
        <v>43</v>
      </c>
      <c r="M36" s="139" t="s">
        <v>52</v>
      </c>
    </row>
    <row r="37" spans="2:13" ht="13.95" customHeight="1" x14ac:dyDescent="0.3">
      <c r="B37" s="188" t="s">
        <v>15</v>
      </c>
      <c r="C37" s="188"/>
      <c r="D37" s="188" t="s">
        <v>16</v>
      </c>
      <c r="E37" s="188"/>
      <c r="F37" s="188"/>
      <c r="G37" s="141" t="s">
        <v>17</v>
      </c>
      <c r="H37" s="141" t="s">
        <v>18</v>
      </c>
      <c r="I37" s="141" t="s">
        <v>19</v>
      </c>
      <c r="J37" s="141" t="s">
        <v>20</v>
      </c>
      <c r="K37" s="141" t="s">
        <v>21</v>
      </c>
      <c r="L37" s="141" t="s">
        <v>22</v>
      </c>
      <c r="M37" s="141" t="s">
        <v>23</v>
      </c>
    </row>
    <row r="38" spans="2:13" ht="49.95" customHeight="1" x14ac:dyDescent="0.3">
      <c r="B38" s="166">
        <v>8</v>
      </c>
      <c r="C38" s="38" t="s">
        <v>141</v>
      </c>
      <c r="D38" s="190" t="s">
        <v>45</v>
      </c>
      <c r="E38" s="190"/>
      <c r="F38" s="143" t="s">
        <v>179</v>
      </c>
      <c r="G38" s="142" t="s">
        <v>64</v>
      </c>
      <c r="H38" s="142">
        <v>100</v>
      </c>
      <c r="I38" s="39">
        <v>0.05</v>
      </c>
      <c r="J38" s="142"/>
      <c r="K38" s="142"/>
      <c r="L38" s="142"/>
      <c r="M38" s="38" t="s">
        <v>190</v>
      </c>
    </row>
    <row r="39" spans="2:13" ht="65.25" customHeight="1" x14ac:dyDescent="0.3">
      <c r="B39" s="167">
        <v>9</v>
      </c>
      <c r="C39" s="118" t="s">
        <v>142</v>
      </c>
      <c r="D39" s="210" t="s">
        <v>46</v>
      </c>
      <c r="E39" s="210"/>
      <c r="F39" s="118" t="s">
        <v>180</v>
      </c>
      <c r="G39" s="138" t="s">
        <v>64</v>
      </c>
      <c r="H39" s="138">
        <v>100</v>
      </c>
      <c r="I39" s="26">
        <v>0.05</v>
      </c>
      <c r="J39" s="138"/>
      <c r="K39" s="138"/>
      <c r="L39" s="138"/>
      <c r="M39" s="25" t="s">
        <v>191</v>
      </c>
    </row>
    <row r="40" spans="2:13" ht="25.2" customHeight="1" x14ac:dyDescent="0.3">
      <c r="B40" s="183" t="s">
        <v>33</v>
      </c>
      <c r="C40" s="183"/>
      <c r="D40" s="183"/>
      <c r="E40" s="183"/>
      <c r="F40" s="183"/>
      <c r="G40" s="183"/>
      <c r="H40" s="183"/>
      <c r="I40" s="33">
        <f>SUM(I38:I39)</f>
        <v>0.1</v>
      </c>
      <c r="J40" s="184"/>
      <c r="K40" s="184"/>
      <c r="L40" s="34">
        <f>SUM(L38:L39)</f>
        <v>0</v>
      </c>
      <c r="M40" s="36"/>
    </row>
    <row r="41" spans="2:13" x14ac:dyDescent="0.3">
      <c r="E41" s="3"/>
    </row>
    <row r="42" spans="2:13" x14ac:dyDescent="0.3">
      <c r="E42" s="3"/>
    </row>
    <row r="43" spans="2:13" x14ac:dyDescent="0.3">
      <c r="E43" s="3"/>
    </row>
    <row r="44" spans="2:13" x14ac:dyDescent="0.3">
      <c r="E44" s="3"/>
    </row>
    <row r="45" spans="2:13" x14ac:dyDescent="0.3">
      <c r="E45" s="3"/>
    </row>
    <row r="46" spans="2:13" x14ac:dyDescent="0.3">
      <c r="E46" s="3"/>
    </row>
    <row r="47" spans="2:13" x14ac:dyDescent="0.3">
      <c r="E47" s="3"/>
    </row>
    <row r="48" spans="2:13" x14ac:dyDescent="0.3">
      <c r="E48" s="3"/>
    </row>
    <row r="49" spans="5:5" x14ac:dyDescent="0.3">
      <c r="E49" s="3"/>
    </row>
    <row r="50" spans="5:5" x14ac:dyDescent="0.3">
      <c r="E50" s="3"/>
    </row>
    <row r="51" spans="5:5" x14ac:dyDescent="0.3">
      <c r="E51" s="3"/>
    </row>
    <row r="52" spans="5:5" x14ac:dyDescent="0.3">
      <c r="E52" s="3"/>
    </row>
    <row r="53" spans="5:5" x14ac:dyDescent="0.3">
      <c r="E53" s="3"/>
    </row>
    <row r="54" spans="5:5" x14ac:dyDescent="0.3">
      <c r="E54" s="3"/>
    </row>
    <row r="55" spans="5:5" x14ac:dyDescent="0.3">
      <c r="E55" s="3"/>
    </row>
    <row r="56" spans="5:5" x14ac:dyDescent="0.3">
      <c r="E56" s="3"/>
    </row>
    <row r="57" spans="5:5" x14ac:dyDescent="0.3">
      <c r="E57" s="3"/>
    </row>
    <row r="58" spans="5:5" x14ac:dyDescent="0.3">
      <c r="E58" s="3"/>
    </row>
    <row r="59" spans="5:5" x14ac:dyDescent="0.3">
      <c r="E59" s="3"/>
    </row>
    <row r="60" spans="5:5" x14ac:dyDescent="0.3">
      <c r="E60" s="3"/>
    </row>
    <row r="61" spans="5:5" x14ac:dyDescent="0.3">
      <c r="E61" s="3"/>
    </row>
    <row r="62" spans="5:5" x14ac:dyDescent="0.3">
      <c r="E62" s="3"/>
    </row>
    <row r="63" spans="5:5" x14ac:dyDescent="0.3">
      <c r="E63" s="3"/>
    </row>
    <row r="64" spans="5:5" x14ac:dyDescent="0.3">
      <c r="E64" s="3"/>
    </row>
    <row r="65" spans="5:5" x14ac:dyDescent="0.3">
      <c r="E65" s="3"/>
    </row>
    <row r="66" spans="5:5" x14ac:dyDescent="0.3">
      <c r="E66" s="3"/>
    </row>
    <row r="67" spans="5:5" x14ac:dyDescent="0.3">
      <c r="E67" s="3"/>
    </row>
    <row r="68" spans="5:5" x14ac:dyDescent="0.3">
      <c r="E68" s="3"/>
    </row>
    <row r="69" spans="5:5" x14ac:dyDescent="0.3">
      <c r="E69" s="3"/>
    </row>
    <row r="70" spans="5:5" x14ac:dyDescent="0.3">
      <c r="E70" s="3"/>
    </row>
    <row r="71" spans="5:5" x14ac:dyDescent="0.3">
      <c r="E71" s="3"/>
    </row>
    <row r="72" spans="5:5" x14ac:dyDescent="0.3">
      <c r="E72" s="3"/>
    </row>
    <row r="73" spans="5:5" x14ac:dyDescent="0.3">
      <c r="E73" s="3"/>
    </row>
    <row r="74" spans="5:5" x14ac:dyDescent="0.3">
      <c r="E74" s="3"/>
    </row>
    <row r="75" spans="5:5" x14ac:dyDescent="0.3">
      <c r="E75" s="3"/>
    </row>
    <row r="76" spans="5:5" x14ac:dyDescent="0.3">
      <c r="E76" s="3"/>
    </row>
    <row r="77" spans="5:5" x14ac:dyDescent="0.3">
      <c r="E77" s="3"/>
    </row>
    <row r="78" spans="5:5" x14ac:dyDescent="0.3">
      <c r="E78" s="3"/>
    </row>
    <row r="79" spans="5:5" x14ac:dyDescent="0.3">
      <c r="E79" s="3"/>
    </row>
    <row r="80" spans="5:5" x14ac:dyDescent="0.3">
      <c r="E80" s="3"/>
    </row>
    <row r="81" spans="5:5" x14ac:dyDescent="0.3">
      <c r="E81" s="3"/>
    </row>
    <row r="82" spans="5:5" x14ac:dyDescent="0.3">
      <c r="E82" s="3"/>
    </row>
  </sheetData>
  <mergeCells count="37">
    <mergeCell ref="D18:E18"/>
    <mergeCell ref="B6:C6"/>
    <mergeCell ref="B7:C7"/>
    <mergeCell ref="B8:C8"/>
    <mergeCell ref="B9:C9"/>
    <mergeCell ref="B10:C10"/>
    <mergeCell ref="B11:C11"/>
    <mergeCell ref="B15:C15"/>
    <mergeCell ref="D15:F15"/>
    <mergeCell ref="B16:C16"/>
    <mergeCell ref="D16:F16"/>
    <mergeCell ref="D17:E17"/>
    <mergeCell ref="D19:E19"/>
    <mergeCell ref="D20:E20"/>
    <mergeCell ref="B23:H23"/>
    <mergeCell ref="J23:K23"/>
    <mergeCell ref="B27:C27"/>
    <mergeCell ref="D27:F27"/>
    <mergeCell ref="D21:E21"/>
    <mergeCell ref="D22:E22"/>
    <mergeCell ref="B28:C28"/>
    <mergeCell ref="D28:F28"/>
    <mergeCell ref="D29:E29"/>
    <mergeCell ref="D30:E30"/>
    <mergeCell ref="D31:E31"/>
    <mergeCell ref="D38:E38"/>
    <mergeCell ref="D39:E39"/>
    <mergeCell ref="B40:H40"/>
    <mergeCell ref="J40:K40"/>
    <mergeCell ref="B29:B31"/>
    <mergeCell ref="C29:C31"/>
    <mergeCell ref="B32:H32"/>
    <mergeCell ref="J32:K32"/>
    <mergeCell ref="B36:C36"/>
    <mergeCell ref="D36:F36"/>
    <mergeCell ref="B37:C37"/>
    <mergeCell ref="D37:F37"/>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8000"/>
  </sheetPr>
  <dimension ref="B1:O82"/>
  <sheetViews>
    <sheetView showGridLines="0" topLeftCell="B37" zoomScale="90" zoomScaleNormal="90" workbookViewId="0">
      <selection activeCell="C39" sqref="C38:C39"/>
    </sheetView>
  </sheetViews>
  <sheetFormatPr defaultRowHeight="14.4" x14ac:dyDescent="0.3"/>
  <cols>
    <col min="2" max="2" width="5.6640625" customWidth="1"/>
    <col min="3" max="3" width="36.6640625" style="4" customWidth="1"/>
    <col min="4" max="4" width="2.6640625" style="4" customWidth="1"/>
    <col min="5" max="5" width="3.6640625" style="2" customWidth="1"/>
    <col min="6" max="6" width="30.6640625" customWidth="1"/>
    <col min="7" max="7" width="15.6640625" customWidth="1"/>
    <col min="8" max="8" width="12.109375" customWidth="1"/>
    <col min="9" max="9" width="11.6640625" customWidth="1"/>
    <col min="10" max="10" width="13.44140625" customWidth="1"/>
    <col min="11" max="11" width="12.5546875" customWidth="1"/>
    <col min="12" max="12" width="14.6640625" customWidth="1"/>
    <col min="13" max="13" width="49.6640625" customWidth="1"/>
  </cols>
  <sheetData>
    <row r="1" spans="2:15" ht="15" customHeight="1" x14ac:dyDescent="0.3"/>
    <row r="2" spans="2:15" ht="15" customHeight="1" x14ac:dyDescent="0.35">
      <c r="B2" s="7" t="s">
        <v>0</v>
      </c>
    </row>
    <row r="3" spans="2:15" ht="15" customHeight="1" x14ac:dyDescent="0.35">
      <c r="B3" s="7" t="s">
        <v>1</v>
      </c>
    </row>
    <row r="4" spans="2:15" ht="15" customHeight="1" x14ac:dyDescent="0.3"/>
    <row r="5" spans="2:15" ht="15" customHeight="1" x14ac:dyDescent="0.3"/>
    <row r="6" spans="2:15" ht="15" customHeight="1" x14ac:dyDescent="0.3">
      <c r="B6" s="209" t="s">
        <v>2</v>
      </c>
      <c r="C6" s="209"/>
      <c r="D6" s="12" t="s">
        <v>34</v>
      </c>
      <c r="E6" s="13"/>
      <c r="F6" s="14"/>
    </row>
    <row r="7" spans="2:15" ht="15" customHeight="1" x14ac:dyDescent="0.3">
      <c r="B7" s="209" t="s">
        <v>5</v>
      </c>
      <c r="C7" s="209"/>
      <c r="D7" s="12" t="s">
        <v>34</v>
      </c>
      <c r="E7" s="13"/>
      <c r="F7" s="14"/>
    </row>
    <row r="8" spans="2:15" ht="15" customHeight="1" x14ac:dyDescent="0.3">
      <c r="B8" s="209" t="s">
        <v>6</v>
      </c>
      <c r="C8" s="209"/>
      <c r="D8" s="12" t="s">
        <v>34</v>
      </c>
      <c r="E8" s="13"/>
      <c r="F8" s="14"/>
    </row>
    <row r="9" spans="2:15" ht="15" customHeight="1" x14ac:dyDescent="0.3">
      <c r="B9" s="209" t="s">
        <v>7</v>
      </c>
      <c r="C9" s="209"/>
      <c r="D9" s="12" t="s">
        <v>34</v>
      </c>
      <c r="E9" s="13"/>
      <c r="F9" s="14"/>
    </row>
    <row r="10" spans="2:15" ht="15" customHeight="1" x14ac:dyDescent="0.3">
      <c r="B10" s="209" t="s">
        <v>3</v>
      </c>
      <c r="C10" s="209"/>
      <c r="D10" s="12" t="s">
        <v>34</v>
      </c>
      <c r="E10" s="13" t="s">
        <v>200</v>
      </c>
      <c r="F10" s="14"/>
    </row>
    <row r="11" spans="2:15" ht="15" customHeight="1" x14ac:dyDescent="0.3">
      <c r="B11" s="209" t="s">
        <v>4</v>
      </c>
      <c r="C11" s="209"/>
      <c r="D11" s="12" t="s">
        <v>34</v>
      </c>
      <c r="E11" s="13"/>
      <c r="F11" s="14"/>
    </row>
    <row r="12" spans="2:15" ht="15" customHeight="1" x14ac:dyDescent="0.3">
      <c r="D12" s="2"/>
    </row>
    <row r="13" spans="2:15" ht="15" customHeight="1" x14ac:dyDescent="0.3"/>
    <row r="14" spans="2:15" ht="15" customHeight="1" x14ac:dyDescent="0.3">
      <c r="B14" s="10" t="s">
        <v>8</v>
      </c>
    </row>
    <row r="15" spans="2:15" ht="43.2" x14ac:dyDescent="0.3">
      <c r="B15" s="205" t="s">
        <v>14</v>
      </c>
      <c r="C15" s="205"/>
      <c r="D15" s="205" t="s">
        <v>50</v>
      </c>
      <c r="E15" s="205"/>
      <c r="F15" s="205"/>
      <c r="G15" s="147" t="s">
        <v>9</v>
      </c>
      <c r="H15" s="147" t="s">
        <v>10</v>
      </c>
      <c r="I15" s="147" t="s">
        <v>11</v>
      </c>
      <c r="J15" s="147" t="s">
        <v>12</v>
      </c>
      <c r="K15" s="147" t="s">
        <v>13</v>
      </c>
      <c r="L15" s="5" t="s">
        <v>41</v>
      </c>
      <c r="M15" s="41" t="s">
        <v>51</v>
      </c>
      <c r="N15" s="1"/>
      <c r="O15" s="1"/>
    </row>
    <row r="16" spans="2:15" ht="13.95" customHeight="1" x14ac:dyDescent="0.3">
      <c r="B16" s="206" t="s">
        <v>15</v>
      </c>
      <c r="C16" s="206"/>
      <c r="D16" s="206" t="s">
        <v>16</v>
      </c>
      <c r="E16" s="206"/>
      <c r="F16" s="206"/>
      <c r="G16" s="148" t="s">
        <v>17</v>
      </c>
      <c r="H16" s="148" t="s">
        <v>18</v>
      </c>
      <c r="I16" s="148" t="s">
        <v>19</v>
      </c>
      <c r="J16" s="148" t="s">
        <v>20</v>
      </c>
      <c r="K16" s="148" t="s">
        <v>21</v>
      </c>
      <c r="L16" s="148" t="s">
        <v>22</v>
      </c>
      <c r="M16" s="42" t="s">
        <v>23</v>
      </c>
    </row>
    <row r="17" spans="2:14" ht="44.25" customHeight="1" x14ac:dyDescent="0.3">
      <c r="B17" s="169">
        <v>1</v>
      </c>
      <c r="C17" s="118" t="s">
        <v>60</v>
      </c>
      <c r="D17" s="212" t="s">
        <v>24</v>
      </c>
      <c r="E17" s="213"/>
      <c r="F17" s="131" t="s">
        <v>126</v>
      </c>
      <c r="G17" s="122" t="s">
        <v>125</v>
      </c>
      <c r="H17" s="169"/>
      <c r="I17" s="71">
        <v>0.2</v>
      </c>
      <c r="J17" s="169"/>
      <c r="K17" s="142"/>
      <c r="L17" s="142"/>
      <c r="M17" s="38" t="s">
        <v>221</v>
      </c>
    </row>
    <row r="18" spans="2:14" ht="48" customHeight="1" x14ac:dyDescent="0.3">
      <c r="B18" s="169" t="s">
        <v>53</v>
      </c>
      <c r="C18" s="118" t="s">
        <v>65</v>
      </c>
      <c r="D18" s="212" t="s">
        <v>25</v>
      </c>
      <c r="E18" s="213"/>
      <c r="F18" s="121" t="s">
        <v>277</v>
      </c>
      <c r="G18" s="122" t="s">
        <v>125</v>
      </c>
      <c r="H18" s="169"/>
      <c r="I18" s="71">
        <v>0.1</v>
      </c>
      <c r="J18" s="169"/>
      <c r="K18" s="142"/>
      <c r="L18" s="142"/>
      <c r="M18" s="38" t="s">
        <v>213</v>
      </c>
    </row>
    <row r="19" spans="2:14" s="95" customFormat="1" ht="47.25" customHeight="1" x14ac:dyDescent="0.3">
      <c r="B19" s="169">
        <v>3</v>
      </c>
      <c r="C19" s="118" t="s">
        <v>67</v>
      </c>
      <c r="D19" s="212" t="s">
        <v>26</v>
      </c>
      <c r="E19" s="213"/>
      <c r="F19" s="125" t="s">
        <v>86</v>
      </c>
      <c r="G19" s="122" t="s">
        <v>63</v>
      </c>
      <c r="H19" s="169">
        <v>0</v>
      </c>
      <c r="I19" s="71">
        <v>0.05</v>
      </c>
      <c r="J19" s="169"/>
      <c r="K19" s="142"/>
      <c r="L19" s="142"/>
      <c r="M19" s="38" t="s">
        <v>214</v>
      </c>
    </row>
    <row r="20" spans="2:14" s="95" customFormat="1" ht="47.25" customHeight="1" x14ac:dyDescent="0.3">
      <c r="B20" s="94">
        <v>4</v>
      </c>
      <c r="C20" s="168" t="s">
        <v>82</v>
      </c>
      <c r="D20" s="212" t="s">
        <v>27</v>
      </c>
      <c r="E20" s="213"/>
      <c r="F20" s="168" t="s">
        <v>88</v>
      </c>
      <c r="G20" s="122" t="s">
        <v>183</v>
      </c>
      <c r="H20" s="169"/>
      <c r="I20" s="71">
        <v>0.1</v>
      </c>
      <c r="J20" s="169"/>
      <c r="K20" s="107"/>
      <c r="L20" s="107"/>
      <c r="M20" s="109" t="s">
        <v>215</v>
      </c>
    </row>
    <row r="21" spans="2:14" ht="78" customHeight="1" x14ac:dyDescent="0.3">
      <c r="B21" s="169">
        <v>5</v>
      </c>
      <c r="C21" s="70" t="s">
        <v>84</v>
      </c>
      <c r="D21" s="211" t="s">
        <v>28</v>
      </c>
      <c r="E21" s="211"/>
      <c r="F21" s="168" t="s">
        <v>279</v>
      </c>
      <c r="G21" s="169" t="s">
        <v>64</v>
      </c>
      <c r="H21" s="86">
        <v>1</v>
      </c>
      <c r="I21" s="71">
        <v>0.1</v>
      </c>
      <c r="J21" s="169"/>
      <c r="K21" s="69"/>
      <c r="L21" s="69"/>
      <c r="M21" s="70" t="s">
        <v>269</v>
      </c>
    </row>
    <row r="22" spans="2:14" ht="25.2" customHeight="1" x14ac:dyDescent="0.3">
      <c r="B22" s="204" t="s">
        <v>33</v>
      </c>
      <c r="C22" s="204"/>
      <c r="D22" s="204"/>
      <c r="E22" s="204"/>
      <c r="F22" s="204"/>
      <c r="G22" s="204"/>
      <c r="H22" s="204"/>
      <c r="I22" s="29">
        <f>SUM(I17:I21)</f>
        <v>0.55000000000000004</v>
      </c>
      <c r="J22" s="199"/>
      <c r="K22" s="199"/>
      <c r="L22" s="30">
        <f ca="1">SUM(L17:L27)</f>
        <v>0</v>
      </c>
      <c r="M22" s="31"/>
    </row>
    <row r="23" spans="2:14" ht="15" customHeight="1" x14ac:dyDescent="0.3">
      <c r="B23" s="2"/>
      <c r="E23" s="3"/>
      <c r="F23" s="23">
        <f ca="1">COUNTA(F17:F27)</f>
        <v>5</v>
      </c>
    </row>
    <row r="24" spans="2:14" ht="15" customHeight="1" x14ac:dyDescent="0.3">
      <c r="B24" s="2"/>
      <c r="E24" s="3"/>
    </row>
    <row r="25" spans="2:14" ht="15" customHeight="1" x14ac:dyDescent="0.3">
      <c r="B25" s="9" t="s">
        <v>30</v>
      </c>
      <c r="E25" s="3"/>
    </row>
    <row r="26" spans="2:14" ht="49.95" customHeight="1" x14ac:dyDescent="0.3">
      <c r="B26" s="200" t="s">
        <v>31</v>
      </c>
      <c r="C26" s="201"/>
      <c r="D26" s="201" t="s">
        <v>50</v>
      </c>
      <c r="E26" s="201"/>
      <c r="F26" s="201"/>
      <c r="G26" s="145" t="s">
        <v>9</v>
      </c>
      <c r="H26" s="145" t="s">
        <v>10</v>
      </c>
      <c r="I26" s="145" t="s">
        <v>11</v>
      </c>
      <c r="J26" s="145" t="s">
        <v>12</v>
      </c>
      <c r="K26" s="145" t="s">
        <v>13</v>
      </c>
      <c r="L26" s="144" t="s">
        <v>42</v>
      </c>
      <c r="M26" s="144" t="s">
        <v>52</v>
      </c>
    </row>
    <row r="27" spans="2:14" s="6" customFormat="1" ht="13.95" customHeight="1" x14ac:dyDescent="0.25">
      <c r="B27" s="202" t="s">
        <v>15</v>
      </c>
      <c r="C27" s="202"/>
      <c r="D27" s="202" t="s">
        <v>16</v>
      </c>
      <c r="E27" s="202"/>
      <c r="F27" s="202"/>
      <c r="G27" s="146" t="s">
        <v>17</v>
      </c>
      <c r="H27" s="146" t="s">
        <v>18</v>
      </c>
      <c r="I27" s="146" t="s">
        <v>19</v>
      </c>
      <c r="J27" s="146" t="s">
        <v>20</v>
      </c>
      <c r="K27" s="146" t="s">
        <v>21</v>
      </c>
      <c r="L27" s="146" t="s">
        <v>22</v>
      </c>
      <c r="M27" s="146" t="s">
        <v>23</v>
      </c>
    </row>
    <row r="28" spans="2:14" ht="75" customHeight="1" x14ac:dyDescent="0.3">
      <c r="B28" s="227" t="s">
        <v>209</v>
      </c>
      <c r="C28" s="230" t="s">
        <v>210</v>
      </c>
      <c r="D28" s="211" t="s">
        <v>44</v>
      </c>
      <c r="E28" s="211"/>
      <c r="F28" s="150" t="s">
        <v>223</v>
      </c>
      <c r="G28" s="69" t="s">
        <v>64</v>
      </c>
      <c r="H28" s="86">
        <v>1</v>
      </c>
      <c r="I28" s="71">
        <v>0.1</v>
      </c>
      <c r="J28" s="69"/>
      <c r="K28" s="69"/>
      <c r="L28" s="69"/>
      <c r="M28" s="70" t="s">
        <v>222</v>
      </c>
      <c r="N28" s="66"/>
    </row>
    <row r="29" spans="2:14" ht="60.75" customHeight="1" x14ac:dyDescent="0.3">
      <c r="B29" s="228"/>
      <c r="C29" s="231"/>
      <c r="D29" s="191" t="s">
        <v>81</v>
      </c>
      <c r="E29" s="192"/>
      <c r="F29" s="143" t="s">
        <v>224</v>
      </c>
      <c r="G29" s="69" t="s">
        <v>64</v>
      </c>
      <c r="H29" s="86">
        <v>1</v>
      </c>
      <c r="I29" s="39">
        <v>0.1</v>
      </c>
      <c r="J29" s="142"/>
      <c r="K29" s="142"/>
      <c r="L29" s="142"/>
      <c r="M29" s="38" t="s">
        <v>225</v>
      </c>
    </row>
    <row r="30" spans="2:14" ht="59.25" customHeight="1" x14ac:dyDescent="0.3">
      <c r="B30" s="229"/>
      <c r="C30" s="215"/>
      <c r="D30" s="191" t="s">
        <v>99</v>
      </c>
      <c r="E30" s="192"/>
      <c r="F30" s="143" t="s">
        <v>226</v>
      </c>
      <c r="G30" s="69" t="s">
        <v>64</v>
      </c>
      <c r="H30" s="86">
        <v>1</v>
      </c>
      <c r="I30" s="39">
        <v>0.1</v>
      </c>
      <c r="J30" s="142"/>
      <c r="K30" s="142"/>
      <c r="L30" s="142"/>
      <c r="M30" s="143" t="s">
        <v>227</v>
      </c>
    </row>
    <row r="31" spans="2:14" ht="97.5" customHeight="1" x14ac:dyDescent="0.3">
      <c r="B31" s="69" t="s">
        <v>228</v>
      </c>
      <c r="C31" s="150" t="s">
        <v>229</v>
      </c>
      <c r="D31" s="191" t="s">
        <v>45</v>
      </c>
      <c r="E31" s="192"/>
      <c r="F31" s="143" t="s">
        <v>231</v>
      </c>
      <c r="G31" s="69" t="s">
        <v>64</v>
      </c>
      <c r="H31" s="86">
        <v>1</v>
      </c>
      <c r="I31" s="39">
        <v>0.05</v>
      </c>
      <c r="J31" s="142"/>
      <c r="K31" s="142"/>
      <c r="L31" s="142"/>
      <c r="M31" s="143" t="s">
        <v>230</v>
      </c>
    </row>
    <row r="32" spans="2:14" ht="25.2" customHeight="1" x14ac:dyDescent="0.3">
      <c r="B32" s="193" t="s">
        <v>33</v>
      </c>
      <c r="C32" s="193"/>
      <c r="D32" s="193"/>
      <c r="E32" s="193"/>
      <c r="F32" s="193"/>
      <c r="G32" s="193"/>
      <c r="H32" s="193"/>
      <c r="I32" s="33">
        <f>SUM(I28:I31)</f>
        <v>0.35000000000000003</v>
      </c>
      <c r="J32" s="185"/>
      <c r="K32" s="185"/>
      <c r="L32" s="34">
        <f>SUM(L28:L28)</f>
        <v>0</v>
      </c>
      <c r="M32" s="35"/>
    </row>
    <row r="33" spans="2:13" ht="15" customHeight="1" x14ac:dyDescent="0.3">
      <c r="E33" s="3"/>
      <c r="F33" s="64">
        <f>COUNTA(F25:F29)</f>
        <v>2</v>
      </c>
    </row>
    <row r="34" spans="2:13" ht="15" customHeight="1" x14ac:dyDescent="0.3">
      <c r="E34" s="3"/>
    </row>
    <row r="35" spans="2:13" ht="15" customHeight="1" x14ac:dyDescent="0.3">
      <c r="B35" s="8" t="s">
        <v>32</v>
      </c>
      <c r="E35" s="3"/>
    </row>
    <row r="36" spans="2:13" ht="49.95" customHeight="1" x14ac:dyDescent="0.3">
      <c r="B36" s="186" t="s">
        <v>35</v>
      </c>
      <c r="C36" s="187"/>
      <c r="D36" s="187" t="s">
        <v>50</v>
      </c>
      <c r="E36" s="187"/>
      <c r="F36" s="187"/>
      <c r="G36" s="140" t="s">
        <v>9</v>
      </c>
      <c r="H36" s="140" t="s">
        <v>10</v>
      </c>
      <c r="I36" s="140" t="s">
        <v>11</v>
      </c>
      <c r="J36" s="140" t="s">
        <v>12</v>
      </c>
      <c r="K36" s="140" t="s">
        <v>13</v>
      </c>
      <c r="L36" s="139" t="s">
        <v>43</v>
      </c>
      <c r="M36" s="139" t="s">
        <v>52</v>
      </c>
    </row>
    <row r="37" spans="2:13" ht="13.95" customHeight="1" x14ac:dyDescent="0.3">
      <c r="B37" s="188" t="s">
        <v>15</v>
      </c>
      <c r="C37" s="188"/>
      <c r="D37" s="188" t="s">
        <v>16</v>
      </c>
      <c r="E37" s="188"/>
      <c r="F37" s="188"/>
      <c r="G37" s="141" t="s">
        <v>17</v>
      </c>
      <c r="H37" s="141" t="s">
        <v>18</v>
      </c>
      <c r="I37" s="141" t="s">
        <v>19</v>
      </c>
      <c r="J37" s="141" t="s">
        <v>20</v>
      </c>
      <c r="K37" s="141" t="s">
        <v>21</v>
      </c>
      <c r="L37" s="141" t="s">
        <v>22</v>
      </c>
      <c r="M37" s="141" t="s">
        <v>23</v>
      </c>
    </row>
    <row r="38" spans="2:13" ht="49.95" customHeight="1" x14ac:dyDescent="0.3">
      <c r="B38" s="166">
        <v>9</v>
      </c>
      <c r="C38" s="38" t="s">
        <v>141</v>
      </c>
      <c r="D38" s="190" t="s">
        <v>46</v>
      </c>
      <c r="E38" s="190"/>
      <c r="F38" s="143" t="s">
        <v>179</v>
      </c>
      <c r="G38" s="142" t="s">
        <v>64</v>
      </c>
      <c r="H38" s="142">
        <v>100</v>
      </c>
      <c r="I38" s="39">
        <v>0.05</v>
      </c>
      <c r="J38" s="142"/>
      <c r="K38" s="142"/>
      <c r="L38" s="142"/>
      <c r="M38" s="38" t="s">
        <v>190</v>
      </c>
    </row>
    <row r="39" spans="2:13" ht="65.25" customHeight="1" x14ac:dyDescent="0.3">
      <c r="B39" s="167">
        <v>10</v>
      </c>
      <c r="C39" s="118" t="s">
        <v>142</v>
      </c>
      <c r="D39" s="210" t="s">
        <v>70</v>
      </c>
      <c r="E39" s="210"/>
      <c r="F39" s="118" t="s">
        <v>180</v>
      </c>
      <c r="G39" s="138" t="s">
        <v>64</v>
      </c>
      <c r="H39" s="138">
        <v>100</v>
      </c>
      <c r="I39" s="26">
        <v>0.05</v>
      </c>
      <c r="J39" s="138"/>
      <c r="K39" s="138"/>
      <c r="L39" s="138"/>
      <c r="M39" s="25" t="s">
        <v>191</v>
      </c>
    </row>
    <row r="40" spans="2:13" ht="25.2" customHeight="1" x14ac:dyDescent="0.3">
      <c r="B40" s="183" t="s">
        <v>33</v>
      </c>
      <c r="C40" s="183"/>
      <c r="D40" s="183"/>
      <c r="E40" s="183"/>
      <c r="F40" s="183"/>
      <c r="G40" s="183"/>
      <c r="H40" s="183"/>
      <c r="I40" s="33">
        <f>SUM(I38:I39)</f>
        <v>0.1</v>
      </c>
      <c r="J40" s="184"/>
      <c r="K40" s="184"/>
      <c r="L40" s="34">
        <f>SUM(L38:L39)</f>
        <v>0</v>
      </c>
      <c r="M40" s="36"/>
    </row>
    <row r="41" spans="2:13" x14ac:dyDescent="0.3">
      <c r="E41" s="3"/>
    </row>
    <row r="42" spans="2:13" x14ac:dyDescent="0.3">
      <c r="E42" s="3"/>
    </row>
    <row r="43" spans="2:13" x14ac:dyDescent="0.3">
      <c r="E43" s="3"/>
    </row>
    <row r="44" spans="2:13" x14ac:dyDescent="0.3">
      <c r="E44" s="3"/>
    </row>
    <row r="45" spans="2:13" x14ac:dyDescent="0.3">
      <c r="E45" s="3"/>
    </row>
    <row r="46" spans="2:13" x14ac:dyDescent="0.3">
      <c r="E46" s="3"/>
    </row>
    <row r="47" spans="2:13" x14ac:dyDescent="0.3">
      <c r="E47" s="3"/>
    </row>
    <row r="48" spans="2:13" x14ac:dyDescent="0.3">
      <c r="E48" s="3"/>
    </row>
    <row r="49" spans="5:5" x14ac:dyDescent="0.3">
      <c r="E49" s="3"/>
    </row>
    <row r="50" spans="5:5" x14ac:dyDescent="0.3">
      <c r="E50" s="3"/>
    </row>
    <row r="51" spans="5:5" x14ac:dyDescent="0.3">
      <c r="E51" s="3"/>
    </row>
    <row r="52" spans="5:5" x14ac:dyDescent="0.3">
      <c r="E52" s="3"/>
    </row>
    <row r="53" spans="5:5" x14ac:dyDescent="0.3">
      <c r="E53" s="3"/>
    </row>
    <row r="54" spans="5:5" x14ac:dyDescent="0.3">
      <c r="E54" s="3"/>
    </row>
    <row r="55" spans="5:5" x14ac:dyDescent="0.3">
      <c r="E55" s="3"/>
    </row>
    <row r="56" spans="5:5" x14ac:dyDescent="0.3">
      <c r="E56" s="3"/>
    </row>
    <row r="57" spans="5:5" x14ac:dyDescent="0.3">
      <c r="E57" s="3"/>
    </row>
    <row r="58" spans="5:5" x14ac:dyDescent="0.3">
      <c r="E58" s="3"/>
    </row>
    <row r="59" spans="5:5" x14ac:dyDescent="0.3">
      <c r="E59" s="3"/>
    </row>
    <row r="60" spans="5:5" x14ac:dyDescent="0.3">
      <c r="E60" s="3"/>
    </row>
    <row r="61" spans="5:5" x14ac:dyDescent="0.3">
      <c r="E61" s="3"/>
    </row>
    <row r="62" spans="5:5" x14ac:dyDescent="0.3">
      <c r="E62" s="3"/>
    </row>
    <row r="63" spans="5:5" x14ac:dyDescent="0.3">
      <c r="E63" s="3"/>
    </row>
    <row r="64" spans="5:5" x14ac:dyDescent="0.3">
      <c r="E64" s="3"/>
    </row>
    <row r="65" spans="5:5" x14ac:dyDescent="0.3">
      <c r="E65" s="3"/>
    </row>
    <row r="66" spans="5:5" x14ac:dyDescent="0.3">
      <c r="E66" s="3"/>
    </row>
    <row r="67" spans="5:5" x14ac:dyDescent="0.3">
      <c r="E67" s="3"/>
    </row>
    <row r="68" spans="5:5" x14ac:dyDescent="0.3">
      <c r="E68" s="3"/>
    </row>
    <row r="69" spans="5:5" x14ac:dyDescent="0.3">
      <c r="E69" s="3"/>
    </row>
    <row r="70" spans="5:5" x14ac:dyDescent="0.3">
      <c r="E70" s="3"/>
    </row>
    <row r="71" spans="5:5" x14ac:dyDescent="0.3">
      <c r="E71" s="3"/>
    </row>
    <row r="72" spans="5:5" x14ac:dyDescent="0.3">
      <c r="E72" s="3"/>
    </row>
    <row r="73" spans="5:5" x14ac:dyDescent="0.3">
      <c r="E73" s="3"/>
    </row>
    <row r="74" spans="5:5" x14ac:dyDescent="0.3">
      <c r="E74" s="3"/>
    </row>
    <row r="75" spans="5:5" x14ac:dyDescent="0.3">
      <c r="E75" s="3"/>
    </row>
    <row r="76" spans="5:5" x14ac:dyDescent="0.3">
      <c r="E76" s="3"/>
    </row>
    <row r="77" spans="5:5" x14ac:dyDescent="0.3">
      <c r="E77" s="3"/>
    </row>
    <row r="78" spans="5:5" x14ac:dyDescent="0.3">
      <c r="E78" s="3"/>
    </row>
    <row r="79" spans="5:5" x14ac:dyDescent="0.3">
      <c r="E79" s="3"/>
    </row>
    <row r="80" spans="5:5" x14ac:dyDescent="0.3">
      <c r="E80" s="3"/>
    </row>
    <row r="81" spans="5:5" x14ac:dyDescent="0.3">
      <c r="E81" s="3"/>
    </row>
    <row r="82" spans="5:5" x14ac:dyDescent="0.3">
      <c r="E82" s="3"/>
    </row>
  </sheetData>
  <mergeCells count="37">
    <mergeCell ref="D18:E18"/>
    <mergeCell ref="B6:C6"/>
    <mergeCell ref="B7:C7"/>
    <mergeCell ref="B8:C8"/>
    <mergeCell ref="B9:C9"/>
    <mergeCell ref="B10:C10"/>
    <mergeCell ref="B11:C11"/>
    <mergeCell ref="B15:C15"/>
    <mergeCell ref="D15:F15"/>
    <mergeCell ref="B16:C16"/>
    <mergeCell ref="D16:F16"/>
    <mergeCell ref="D17:E17"/>
    <mergeCell ref="D19:E19"/>
    <mergeCell ref="D21:E21"/>
    <mergeCell ref="B22:H22"/>
    <mergeCell ref="J22:K22"/>
    <mergeCell ref="B26:C26"/>
    <mergeCell ref="D26:F26"/>
    <mergeCell ref="D20:E20"/>
    <mergeCell ref="B27:C27"/>
    <mergeCell ref="D27:F27"/>
    <mergeCell ref="D28:E28"/>
    <mergeCell ref="D29:E29"/>
    <mergeCell ref="D30:E30"/>
    <mergeCell ref="D38:E38"/>
    <mergeCell ref="D39:E39"/>
    <mergeCell ref="B40:H40"/>
    <mergeCell ref="J40:K40"/>
    <mergeCell ref="B28:B30"/>
    <mergeCell ref="C28:C30"/>
    <mergeCell ref="D31:E31"/>
    <mergeCell ref="B32:H32"/>
    <mergeCell ref="J32:K32"/>
    <mergeCell ref="B36:C36"/>
    <mergeCell ref="D36:F36"/>
    <mergeCell ref="B37:C37"/>
    <mergeCell ref="D37:F37"/>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8000"/>
  </sheetPr>
  <dimension ref="B1:O83"/>
  <sheetViews>
    <sheetView showGridLines="0" topLeftCell="A34" zoomScale="85" zoomScaleNormal="85" workbookViewId="0">
      <selection activeCell="C40" sqref="C40"/>
    </sheetView>
  </sheetViews>
  <sheetFormatPr defaultRowHeight="14.4" x14ac:dyDescent="0.3"/>
  <cols>
    <col min="2" max="2" width="5.6640625" customWidth="1"/>
    <col min="3" max="3" width="36.6640625" style="4" customWidth="1"/>
    <col min="4" max="4" width="2.6640625" style="4" customWidth="1"/>
    <col min="5" max="5" width="3.6640625" style="2" customWidth="1"/>
    <col min="6" max="6" width="35" customWidth="1"/>
    <col min="7" max="7" width="15.6640625" customWidth="1"/>
    <col min="8" max="8" width="12.109375" customWidth="1"/>
    <col min="9" max="9" width="11.6640625" customWidth="1"/>
    <col min="10" max="10" width="13.44140625" customWidth="1"/>
    <col min="11" max="11" width="12.5546875" customWidth="1"/>
    <col min="12" max="12" width="14.6640625" customWidth="1"/>
    <col min="13" max="13" width="49.6640625" customWidth="1"/>
  </cols>
  <sheetData>
    <row r="1" spans="2:15" ht="15" customHeight="1" x14ac:dyDescent="0.3"/>
    <row r="2" spans="2:15" ht="15" customHeight="1" x14ac:dyDescent="0.35">
      <c r="B2" s="7" t="s">
        <v>0</v>
      </c>
    </row>
    <row r="3" spans="2:15" ht="15" customHeight="1" x14ac:dyDescent="0.35">
      <c r="B3" s="7" t="s">
        <v>1</v>
      </c>
    </row>
    <row r="4" spans="2:15" ht="15" customHeight="1" x14ac:dyDescent="0.3"/>
    <row r="5" spans="2:15" ht="15" customHeight="1" x14ac:dyDescent="0.3"/>
    <row r="6" spans="2:15" ht="15" customHeight="1" x14ac:dyDescent="0.3">
      <c r="B6" s="209" t="s">
        <v>2</v>
      </c>
      <c r="C6" s="209"/>
      <c r="D6" s="12" t="s">
        <v>34</v>
      </c>
      <c r="E6" s="13"/>
      <c r="F6" s="14"/>
    </row>
    <row r="7" spans="2:15" ht="15" customHeight="1" x14ac:dyDescent="0.3">
      <c r="B7" s="209" t="s">
        <v>5</v>
      </c>
      <c r="C7" s="209"/>
      <c r="D7" s="12" t="s">
        <v>34</v>
      </c>
      <c r="E7" s="13"/>
      <c r="F7" s="14"/>
    </row>
    <row r="8" spans="2:15" ht="15" customHeight="1" x14ac:dyDescent="0.3">
      <c r="B8" s="209" t="s">
        <v>6</v>
      </c>
      <c r="C8" s="209"/>
      <c r="D8" s="12" t="s">
        <v>34</v>
      </c>
      <c r="E8" s="13"/>
      <c r="F8" s="14"/>
    </row>
    <row r="9" spans="2:15" ht="15" customHeight="1" x14ac:dyDescent="0.3">
      <c r="B9" s="209" t="s">
        <v>7</v>
      </c>
      <c r="C9" s="209"/>
      <c r="D9" s="12" t="s">
        <v>34</v>
      </c>
      <c r="E9" s="13"/>
      <c r="F9" s="14"/>
    </row>
    <row r="10" spans="2:15" ht="15" customHeight="1" x14ac:dyDescent="0.3">
      <c r="B10" s="209" t="s">
        <v>3</v>
      </c>
      <c r="C10" s="209"/>
      <c r="D10" s="12" t="s">
        <v>34</v>
      </c>
      <c r="E10" s="13" t="s">
        <v>58</v>
      </c>
      <c r="F10" s="14"/>
    </row>
    <row r="11" spans="2:15" ht="15" customHeight="1" x14ac:dyDescent="0.3">
      <c r="B11" s="209" t="s">
        <v>4</v>
      </c>
      <c r="C11" s="209"/>
      <c r="D11" s="12" t="s">
        <v>34</v>
      </c>
      <c r="E11" s="13"/>
      <c r="F11" s="14"/>
    </row>
    <row r="12" spans="2:15" ht="15" customHeight="1" x14ac:dyDescent="0.3">
      <c r="D12" s="2"/>
    </row>
    <row r="13" spans="2:15" ht="15" customHeight="1" x14ac:dyDescent="0.3"/>
    <row r="14" spans="2:15" ht="15" customHeight="1" x14ac:dyDescent="0.3">
      <c r="B14" s="10" t="s">
        <v>8</v>
      </c>
    </row>
    <row r="15" spans="2:15" ht="43.2" x14ac:dyDescent="0.3">
      <c r="B15" s="205" t="s">
        <v>14</v>
      </c>
      <c r="C15" s="205"/>
      <c r="D15" s="205" t="s">
        <v>50</v>
      </c>
      <c r="E15" s="205"/>
      <c r="F15" s="205"/>
      <c r="G15" s="72" t="s">
        <v>9</v>
      </c>
      <c r="H15" s="72" t="s">
        <v>10</v>
      </c>
      <c r="I15" s="72" t="s">
        <v>11</v>
      </c>
      <c r="J15" s="72" t="s">
        <v>12</v>
      </c>
      <c r="K15" s="72" t="s">
        <v>13</v>
      </c>
      <c r="L15" s="5" t="s">
        <v>41</v>
      </c>
      <c r="M15" s="41" t="s">
        <v>51</v>
      </c>
      <c r="N15" s="1"/>
      <c r="O15" s="1"/>
    </row>
    <row r="16" spans="2:15" ht="13.95" customHeight="1" x14ac:dyDescent="0.3">
      <c r="B16" s="206" t="s">
        <v>15</v>
      </c>
      <c r="C16" s="206"/>
      <c r="D16" s="206" t="s">
        <v>16</v>
      </c>
      <c r="E16" s="206"/>
      <c r="F16" s="206"/>
      <c r="G16" s="73" t="s">
        <v>17</v>
      </c>
      <c r="H16" s="73" t="s">
        <v>18</v>
      </c>
      <c r="I16" s="73" t="s">
        <v>19</v>
      </c>
      <c r="J16" s="73" t="s">
        <v>20</v>
      </c>
      <c r="K16" s="73" t="s">
        <v>21</v>
      </c>
      <c r="L16" s="73" t="s">
        <v>22</v>
      </c>
      <c r="M16" s="42" t="s">
        <v>23</v>
      </c>
    </row>
    <row r="17" spans="2:13" ht="74.25" customHeight="1" x14ac:dyDescent="0.3">
      <c r="B17" s="232">
        <v>1</v>
      </c>
      <c r="C17" s="230" t="s">
        <v>71</v>
      </c>
      <c r="D17" s="211" t="s">
        <v>24</v>
      </c>
      <c r="E17" s="211"/>
      <c r="F17" s="130" t="s">
        <v>91</v>
      </c>
      <c r="G17" s="169" t="s">
        <v>64</v>
      </c>
      <c r="H17" s="86">
        <v>1</v>
      </c>
      <c r="I17" s="71">
        <v>0.15</v>
      </c>
      <c r="J17" s="169"/>
      <c r="K17" s="99"/>
      <c r="L17" s="99"/>
      <c r="M17" s="38" t="s">
        <v>92</v>
      </c>
    </row>
    <row r="18" spans="2:13" ht="48" customHeight="1" x14ac:dyDescent="0.3">
      <c r="B18" s="233"/>
      <c r="C18" s="215"/>
      <c r="D18" s="212" t="s">
        <v>112</v>
      </c>
      <c r="E18" s="213"/>
      <c r="F18" s="130" t="s">
        <v>80</v>
      </c>
      <c r="G18" s="169" t="s">
        <v>64</v>
      </c>
      <c r="H18" s="86">
        <v>1</v>
      </c>
      <c r="I18" s="71">
        <v>0.15</v>
      </c>
      <c r="J18" s="169"/>
      <c r="K18" s="99"/>
      <c r="L18" s="99"/>
      <c r="M18" s="38" t="s">
        <v>93</v>
      </c>
    </row>
    <row r="19" spans="2:13" ht="48" customHeight="1" x14ac:dyDescent="0.3">
      <c r="B19" s="169">
        <v>2</v>
      </c>
      <c r="C19" s="70" t="s">
        <v>120</v>
      </c>
      <c r="D19" s="212" t="s">
        <v>25</v>
      </c>
      <c r="E19" s="213"/>
      <c r="F19" s="168" t="s">
        <v>138</v>
      </c>
      <c r="G19" s="169" t="s">
        <v>64</v>
      </c>
      <c r="H19" s="86">
        <v>1</v>
      </c>
      <c r="I19" s="71">
        <v>0.15</v>
      </c>
      <c r="J19" s="169"/>
      <c r="K19" s="98"/>
      <c r="L19" s="98"/>
      <c r="M19" s="87" t="s">
        <v>155</v>
      </c>
    </row>
    <row r="20" spans="2:13" ht="48" customHeight="1" x14ac:dyDescent="0.3">
      <c r="B20" s="170">
        <v>3</v>
      </c>
      <c r="C20" s="168" t="s">
        <v>55</v>
      </c>
      <c r="D20" s="211" t="s">
        <v>26</v>
      </c>
      <c r="E20" s="211"/>
      <c r="F20" s="125" t="s">
        <v>86</v>
      </c>
      <c r="G20" s="122" t="s">
        <v>63</v>
      </c>
      <c r="H20" s="169">
        <v>0</v>
      </c>
      <c r="I20" s="71">
        <v>0.05</v>
      </c>
      <c r="J20" s="169"/>
      <c r="K20" s="161"/>
      <c r="L20" s="161"/>
      <c r="M20" s="38" t="s">
        <v>97</v>
      </c>
    </row>
    <row r="21" spans="2:13" ht="84.75" customHeight="1" x14ac:dyDescent="0.3">
      <c r="B21" s="169">
        <v>4</v>
      </c>
      <c r="C21" s="70" t="s">
        <v>156</v>
      </c>
      <c r="D21" s="211" t="s">
        <v>27</v>
      </c>
      <c r="E21" s="211"/>
      <c r="F21" s="168" t="s">
        <v>85</v>
      </c>
      <c r="G21" s="169" t="s">
        <v>64</v>
      </c>
      <c r="H21" s="86">
        <v>1</v>
      </c>
      <c r="I21" s="71">
        <v>0.1</v>
      </c>
      <c r="J21" s="169"/>
      <c r="K21" s="161"/>
      <c r="L21" s="161"/>
      <c r="M21" s="70" t="s">
        <v>98</v>
      </c>
    </row>
    <row r="22" spans="2:13" ht="25.2" customHeight="1" x14ac:dyDescent="0.3">
      <c r="B22" s="204" t="s">
        <v>33</v>
      </c>
      <c r="C22" s="204"/>
      <c r="D22" s="204"/>
      <c r="E22" s="204"/>
      <c r="F22" s="204"/>
      <c r="G22" s="204"/>
      <c r="H22" s="204"/>
      <c r="I22" s="103">
        <f>SUM(I17:I21)</f>
        <v>0.6</v>
      </c>
      <c r="J22" s="199"/>
      <c r="K22" s="199"/>
      <c r="L22" s="30">
        <f>SUM(L21:L21)</f>
        <v>0</v>
      </c>
      <c r="M22" s="31"/>
    </row>
    <row r="23" spans="2:13" ht="15" customHeight="1" x14ac:dyDescent="0.3">
      <c r="B23" s="2"/>
      <c r="E23" s="3"/>
      <c r="F23" s="23">
        <f>COUNTA(F21:F21)</f>
        <v>1</v>
      </c>
    </row>
    <row r="24" spans="2:13" ht="15" customHeight="1" x14ac:dyDescent="0.3">
      <c r="B24" s="2"/>
      <c r="E24" s="3"/>
    </row>
    <row r="25" spans="2:13" ht="15" customHeight="1" x14ac:dyDescent="0.3">
      <c r="B25" s="9" t="s">
        <v>30</v>
      </c>
      <c r="E25" s="3"/>
    </row>
    <row r="26" spans="2:13" ht="49.95" customHeight="1" x14ac:dyDescent="0.3">
      <c r="B26" s="200" t="s">
        <v>31</v>
      </c>
      <c r="C26" s="201"/>
      <c r="D26" s="201" t="s">
        <v>50</v>
      </c>
      <c r="E26" s="201"/>
      <c r="F26" s="201"/>
      <c r="G26" s="77" t="s">
        <v>9</v>
      </c>
      <c r="H26" s="77" t="s">
        <v>10</v>
      </c>
      <c r="I26" s="77" t="s">
        <v>11</v>
      </c>
      <c r="J26" s="77" t="s">
        <v>12</v>
      </c>
      <c r="K26" s="77" t="s">
        <v>13</v>
      </c>
      <c r="L26" s="76" t="s">
        <v>42</v>
      </c>
      <c r="M26" s="76" t="s">
        <v>52</v>
      </c>
    </row>
    <row r="27" spans="2:13" s="6" customFormat="1" ht="13.95" customHeight="1" x14ac:dyDescent="0.25">
      <c r="B27" s="202" t="s">
        <v>15</v>
      </c>
      <c r="C27" s="202"/>
      <c r="D27" s="202" t="s">
        <v>16</v>
      </c>
      <c r="E27" s="202"/>
      <c r="F27" s="202"/>
      <c r="G27" s="78" t="s">
        <v>17</v>
      </c>
      <c r="H27" s="78" t="s">
        <v>18</v>
      </c>
      <c r="I27" s="78" t="s">
        <v>19</v>
      </c>
      <c r="J27" s="78" t="s">
        <v>20</v>
      </c>
      <c r="K27" s="78" t="s">
        <v>21</v>
      </c>
      <c r="L27" s="78" t="s">
        <v>22</v>
      </c>
      <c r="M27" s="78" t="s">
        <v>23</v>
      </c>
    </row>
    <row r="28" spans="2:13" ht="72" x14ac:dyDescent="0.3">
      <c r="B28" s="194">
        <v>5</v>
      </c>
      <c r="C28" s="195" t="s">
        <v>76</v>
      </c>
      <c r="D28" s="191" t="s">
        <v>28</v>
      </c>
      <c r="E28" s="192"/>
      <c r="F28" s="84" t="s">
        <v>184</v>
      </c>
      <c r="G28" s="83" t="s">
        <v>63</v>
      </c>
      <c r="H28" s="83">
        <v>25</v>
      </c>
      <c r="I28" s="39">
        <v>0.05</v>
      </c>
      <c r="J28" s="83"/>
      <c r="K28" s="83"/>
      <c r="L28" s="83"/>
      <c r="M28" s="92" t="s">
        <v>100</v>
      </c>
    </row>
    <row r="29" spans="2:13" ht="57.6" x14ac:dyDescent="0.3">
      <c r="B29" s="223"/>
      <c r="C29" s="224"/>
      <c r="D29" s="191" t="s">
        <v>118</v>
      </c>
      <c r="E29" s="192"/>
      <c r="F29" s="89" t="s">
        <v>246</v>
      </c>
      <c r="G29" s="88" t="s">
        <v>63</v>
      </c>
      <c r="H29" s="102">
        <v>5</v>
      </c>
      <c r="I29" s="39">
        <v>0.05</v>
      </c>
      <c r="J29" s="88"/>
      <c r="K29" s="88"/>
      <c r="L29" s="88"/>
      <c r="M29" s="38" t="s">
        <v>187</v>
      </c>
    </row>
    <row r="30" spans="2:13" ht="85.5" customHeight="1" x14ac:dyDescent="0.3">
      <c r="B30" s="189"/>
      <c r="C30" s="196"/>
      <c r="D30" s="191" t="s">
        <v>281</v>
      </c>
      <c r="E30" s="192"/>
      <c r="F30" s="89" t="s">
        <v>186</v>
      </c>
      <c r="G30" s="88"/>
      <c r="H30" s="102">
        <v>2</v>
      </c>
      <c r="I30" s="39">
        <v>0.05</v>
      </c>
      <c r="J30" s="88"/>
      <c r="K30" s="88"/>
      <c r="L30" s="88"/>
      <c r="M30" s="38" t="s">
        <v>188</v>
      </c>
    </row>
    <row r="31" spans="2:13" ht="72.75" customHeight="1" x14ac:dyDescent="0.3">
      <c r="B31" s="197">
        <v>6</v>
      </c>
      <c r="C31" s="198" t="s">
        <v>147</v>
      </c>
      <c r="D31" s="191" t="s">
        <v>29</v>
      </c>
      <c r="E31" s="192"/>
      <c r="F31" s="100" t="s">
        <v>148</v>
      </c>
      <c r="G31" s="99" t="s">
        <v>64</v>
      </c>
      <c r="H31" s="102">
        <v>100</v>
      </c>
      <c r="I31" s="39">
        <v>0.05</v>
      </c>
      <c r="J31" s="99"/>
      <c r="K31" s="99"/>
      <c r="L31" s="99"/>
      <c r="M31" s="38" t="s">
        <v>172</v>
      </c>
    </row>
    <row r="32" spans="2:13" ht="68.25" customHeight="1" x14ac:dyDescent="0.3">
      <c r="B32" s="189"/>
      <c r="C32" s="196"/>
      <c r="D32" s="191" t="s">
        <v>116</v>
      </c>
      <c r="E32" s="192"/>
      <c r="F32" s="100" t="s">
        <v>149</v>
      </c>
      <c r="G32" s="99" t="s">
        <v>64</v>
      </c>
      <c r="H32" s="102">
        <v>100</v>
      </c>
      <c r="I32" s="39">
        <v>0.05</v>
      </c>
      <c r="J32" s="99"/>
      <c r="K32" s="99"/>
      <c r="L32" s="99"/>
      <c r="M32" s="38" t="s">
        <v>173</v>
      </c>
    </row>
    <row r="33" spans="2:13" ht="72.75" customHeight="1" x14ac:dyDescent="0.3">
      <c r="B33" s="98">
        <v>7</v>
      </c>
      <c r="C33" s="70" t="s">
        <v>121</v>
      </c>
      <c r="D33" s="212" t="s">
        <v>44</v>
      </c>
      <c r="E33" s="213"/>
      <c r="F33" s="68" t="s">
        <v>150</v>
      </c>
      <c r="G33" s="98" t="s">
        <v>64</v>
      </c>
      <c r="H33" s="85">
        <v>1</v>
      </c>
      <c r="I33" s="39">
        <v>0.05</v>
      </c>
      <c r="J33" s="98"/>
      <c r="K33" s="98"/>
      <c r="L33" s="98"/>
      <c r="M33" s="70" t="s">
        <v>174</v>
      </c>
    </row>
    <row r="34" spans="2:13" ht="25.2" customHeight="1" x14ac:dyDescent="0.3">
      <c r="B34" s="193" t="s">
        <v>33</v>
      </c>
      <c r="C34" s="193"/>
      <c r="D34" s="193"/>
      <c r="E34" s="193"/>
      <c r="F34" s="193"/>
      <c r="G34" s="193"/>
      <c r="H34" s="193"/>
      <c r="I34" s="104">
        <f>SUM(I28:I33)</f>
        <v>0.3</v>
      </c>
      <c r="J34" s="185"/>
      <c r="K34" s="185"/>
      <c r="L34" s="34">
        <f>SUM(L28:L33)</f>
        <v>0</v>
      </c>
      <c r="M34" s="35"/>
    </row>
    <row r="35" spans="2:13" ht="15" customHeight="1" x14ac:dyDescent="0.3">
      <c r="E35" s="3"/>
      <c r="F35" s="64">
        <f>COUNTA(F25:F33)</f>
        <v>6</v>
      </c>
    </row>
    <row r="36" spans="2:13" ht="15" customHeight="1" x14ac:dyDescent="0.3">
      <c r="E36" s="3"/>
    </row>
    <row r="37" spans="2:13" ht="15" customHeight="1" x14ac:dyDescent="0.3">
      <c r="B37" s="8" t="s">
        <v>32</v>
      </c>
      <c r="E37" s="3"/>
    </row>
    <row r="38" spans="2:13" ht="49.95" customHeight="1" x14ac:dyDescent="0.3">
      <c r="B38" s="186" t="s">
        <v>35</v>
      </c>
      <c r="C38" s="187"/>
      <c r="D38" s="187" t="s">
        <v>50</v>
      </c>
      <c r="E38" s="187"/>
      <c r="F38" s="187"/>
      <c r="G38" s="80" t="s">
        <v>9</v>
      </c>
      <c r="H38" s="80" t="s">
        <v>10</v>
      </c>
      <c r="I38" s="80" t="s">
        <v>11</v>
      </c>
      <c r="J38" s="80" t="s">
        <v>12</v>
      </c>
      <c r="K38" s="80" t="s">
        <v>13</v>
      </c>
      <c r="L38" s="79" t="s">
        <v>43</v>
      </c>
      <c r="M38" s="79" t="s">
        <v>52</v>
      </c>
    </row>
    <row r="39" spans="2:13" ht="13.95" customHeight="1" x14ac:dyDescent="0.3">
      <c r="B39" s="188" t="s">
        <v>15</v>
      </c>
      <c r="C39" s="188"/>
      <c r="D39" s="188" t="s">
        <v>16</v>
      </c>
      <c r="E39" s="188"/>
      <c r="F39" s="188"/>
      <c r="G39" s="81" t="s">
        <v>17</v>
      </c>
      <c r="H39" s="81" t="s">
        <v>18</v>
      </c>
      <c r="I39" s="81" t="s">
        <v>19</v>
      </c>
      <c r="J39" s="81" t="s">
        <v>20</v>
      </c>
      <c r="K39" s="81" t="s">
        <v>21</v>
      </c>
      <c r="L39" s="81" t="s">
        <v>22</v>
      </c>
      <c r="M39" s="81" t="s">
        <v>23</v>
      </c>
    </row>
    <row r="40" spans="2:13" ht="57.6" x14ac:dyDescent="0.3">
      <c r="B40" s="166">
        <v>8</v>
      </c>
      <c r="C40" s="38" t="s">
        <v>178</v>
      </c>
      <c r="D40" s="190" t="s">
        <v>45</v>
      </c>
      <c r="E40" s="190"/>
      <c r="F40" s="75" t="s">
        <v>175</v>
      </c>
      <c r="G40" s="74" t="s">
        <v>64</v>
      </c>
      <c r="H40" s="74">
        <v>100</v>
      </c>
      <c r="I40" s="39">
        <v>0.1</v>
      </c>
      <c r="J40" s="74"/>
      <c r="K40" s="74"/>
      <c r="L40" s="74"/>
      <c r="M40" s="38" t="s">
        <v>192</v>
      </c>
    </row>
    <row r="41" spans="2:13" ht="25.2" customHeight="1" x14ac:dyDescent="0.3">
      <c r="B41" s="183" t="s">
        <v>33</v>
      </c>
      <c r="C41" s="183"/>
      <c r="D41" s="183"/>
      <c r="E41" s="183"/>
      <c r="F41" s="183"/>
      <c r="G41" s="183"/>
      <c r="H41" s="183"/>
      <c r="I41" s="33">
        <f>SUM(I40:I40)</f>
        <v>0.1</v>
      </c>
      <c r="J41" s="184"/>
      <c r="K41" s="184"/>
      <c r="L41" s="34">
        <f>SUM(L40:L40)</f>
        <v>0</v>
      </c>
      <c r="M41" s="36"/>
    </row>
    <row r="42" spans="2:13" x14ac:dyDescent="0.3">
      <c r="E42" s="3"/>
    </row>
    <row r="43" spans="2:13" x14ac:dyDescent="0.3">
      <c r="E43" s="3"/>
    </row>
    <row r="44" spans="2:13" x14ac:dyDescent="0.3">
      <c r="E44" s="3"/>
    </row>
    <row r="45" spans="2:13" x14ac:dyDescent="0.3">
      <c r="E45" s="3"/>
    </row>
    <row r="46" spans="2:13" x14ac:dyDescent="0.3">
      <c r="E46" s="3"/>
    </row>
    <row r="47" spans="2:13" x14ac:dyDescent="0.3">
      <c r="E47" s="3"/>
    </row>
    <row r="48" spans="2:13" x14ac:dyDescent="0.3">
      <c r="E48" s="3"/>
    </row>
    <row r="49" spans="5:5" x14ac:dyDescent="0.3">
      <c r="E49" s="3"/>
    </row>
    <row r="50" spans="5:5" x14ac:dyDescent="0.3">
      <c r="E50" s="3"/>
    </row>
    <row r="51" spans="5:5" x14ac:dyDescent="0.3">
      <c r="E51" s="3"/>
    </row>
    <row r="52" spans="5:5" x14ac:dyDescent="0.3">
      <c r="E52" s="3"/>
    </row>
    <row r="53" spans="5:5" x14ac:dyDescent="0.3">
      <c r="E53" s="3"/>
    </row>
    <row r="54" spans="5:5" x14ac:dyDescent="0.3">
      <c r="E54" s="3"/>
    </row>
    <row r="55" spans="5:5" x14ac:dyDescent="0.3">
      <c r="E55" s="3"/>
    </row>
    <row r="56" spans="5:5" x14ac:dyDescent="0.3">
      <c r="E56" s="3"/>
    </row>
    <row r="57" spans="5:5" x14ac:dyDescent="0.3">
      <c r="E57" s="3"/>
    </row>
    <row r="58" spans="5:5" x14ac:dyDescent="0.3">
      <c r="E58" s="3"/>
    </row>
    <row r="59" spans="5:5" x14ac:dyDescent="0.3">
      <c r="E59" s="3"/>
    </row>
    <row r="60" spans="5:5" x14ac:dyDescent="0.3">
      <c r="E60" s="3"/>
    </row>
    <row r="61" spans="5:5" x14ac:dyDescent="0.3">
      <c r="E61" s="3"/>
    </row>
    <row r="62" spans="5:5" x14ac:dyDescent="0.3">
      <c r="E62" s="3"/>
    </row>
    <row r="63" spans="5:5" x14ac:dyDescent="0.3">
      <c r="E63" s="3"/>
    </row>
    <row r="64" spans="5:5" x14ac:dyDescent="0.3">
      <c r="E64" s="3"/>
    </row>
    <row r="65" spans="5:5" x14ac:dyDescent="0.3">
      <c r="E65" s="3"/>
    </row>
    <row r="66" spans="5:5" x14ac:dyDescent="0.3">
      <c r="E66" s="3"/>
    </row>
    <row r="67" spans="5:5" x14ac:dyDescent="0.3">
      <c r="E67" s="3"/>
    </row>
    <row r="68" spans="5:5" x14ac:dyDescent="0.3">
      <c r="E68" s="3"/>
    </row>
    <row r="69" spans="5:5" x14ac:dyDescent="0.3">
      <c r="E69" s="3"/>
    </row>
    <row r="70" spans="5:5" x14ac:dyDescent="0.3">
      <c r="E70" s="3"/>
    </row>
    <row r="71" spans="5:5" x14ac:dyDescent="0.3">
      <c r="E71" s="3"/>
    </row>
    <row r="72" spans="5:5" x14ac:dyDescent="0.3">
      <c r="E72" s="3"/>
    </row>
    <row r="73" spans="5:5" x14ac:dyDescent="0.3">
      <c r="E73" s="3"/>
    </row>
    <row r="74" spans="5:5" x14ac:dyDescent="0.3">
      <c r="E74" s="3"/>
    </row>
    <row r="75" spans="5:5" x14ac:dyDescent="0.3">
      <c r="E75" s="3"/>
    </row>
    <row r="76" spans="5:5" x14ac:dyDescent="0.3">
      <c r="E76" s="3"/>
    </row>
    <row r="77" spans="5:5" x14ac:dyDescent="0.3">
      <c r="E77" s="3"/>
    </row>
    <row r="78" spans="5:5" x14ac:dyDescent="0.3">
      <c r="E78" s="3"/>
    </row>
    <row r="79" spans="5:5" x14ac:dyDescent="0.3">
      <c r="E79" s="3"/>
    </row>
    <row r="80" spans="5:5" x14ac:dyDescent="0.3">
      <c r="E80" s="3"/>
    </row>
    <row r="81" spans="5:5" x14ac:dyDescent="0.3">
      <c r="E81" s="3"/>
    </row>
    <row r="82" spans="5:5" x14ac:dyDescent="0.3">
      <c r="E82" s="3"/>
    </row>
    <row r="83" spans="5:5" x14ac:dyDescent="0.3">
      <c r="E83" s="3"/>
    </row>
  </sheetData>
  <mergeCells count="42">
    <mergeCell ref="D17:E17"/>
    <mergeCell ref="D18:E18"/>
    <mergeCell ref="D31:E31"/>
    <mergeCell ref="D28:E28"/>
    <mergeCell ref="B22:H22"/>
    <mergeCell ref="B27:C27"/>
    <mergeCell ref="D27:F27"/>
    <mergeCell ref="D29:E29"/>
    <mergeCell ref="D30:E30"/>
    <mergeCell ref="B31:B32"/>
    <mergeCell ref="C31:C32"/>
    <mergeCell ref="D20:E20"/>
    <mergeCell ref="J34:K34"/>
    <mergeCell ref="B38:C38"/>
    <mergeCell ref="D38:F38"/>
    <mergeCell ref="B41:H41"/>
    <mergeCell ref="J41:K41"/>
    <mergeCell ref="D40:E40"/>
    <mergeCell ref="B39:C39"/>
    <mergeCell ref="D39:F39"/>
    <mergeCell ref="B34:H34"/>
    <mergeCell ref="D33:E33"/>
    <mergeCell ref="D32:E32"/>
    <mergeCell ref="D19:E19"/>
    <mergeCell ref="B6:C6"/>
    <mergeCell ref="B7:C7"/>
    <mergeCell ref="B8:C8"/>
    <mergeCell ref="B9:C9"/>
    <mergeCell ref="B10:C10"/>
    <mergeCell ref="B11:C11"/>
    <mergeCell ref="B15:C15"/>
    <mergeCell ref="D15:F15"/>
    <mergeCell ref="B16:C16"/>
    <mergeCell ref="D16:F16"/>
    <mergeCell ref="D21:E21"/>
    <mergeCell ref="B17:B18"/>
    <mergeCell ref="C17:C18"/>
    <mergeCell ref="J22:K22"/>
    <mergeCell ref="B26:C26"/>
    <mergeCell ref="D26:F26"/>
    <mergeCell ref="B28:B30"/>
    <mergeCell ref="C28:C30"/>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Template KPI</vt:lpstr>
      <vt:lpstr>Kadiv Treasury</vt:lpstr>
      <vt:lpstr>VAM Kabag - Pelaksana</vt:lpstr>
      <vt:lpstr>VAM Kadiv - Kabag </vt:lpstr>
      <vt:lpstr>Kabag Treasury</vt:lpstr>
      <vt:lpstr>VAM Kabag Treasury - Pelaksana</vt:lpstr>
      <vt:lpstr>Officer Dealer MM &amp; Forex Markt</vt:lpstr>
      <vt:lpstr>Officer Capital Market</vt:lpstr>
      <vt:lpstr>Kabag Likuiditas</vt:lpstr>
      <vt:lpstr>VAM Kabag Likuiditas - Pelaksn</vt:lpstr>
      <vt:lpstr>Officer ALM</vt:lpstr>
      <vt:lpstr>Officer Likuiditas dan Apex</vt:lpstr>
      <vt:lpstr>Kabag Luar Negeri</vt:lpstr>
      <vt:lpstr>VAM Kabag Luar Negeri - Pelaksn</vt:lpstr>
      <vt:lpstr>Officer BP dan TF</vt:lpstr>
      <vt:lpstr>Officer Hub Institusi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Prima</dc:creator>
  <cp:lastModifiedBy>Ade</cp:lastModifiedBy>
  <dcterms:created xsi:type="dcterms:W3CDTF">2021-04-12T00:36:59Z</dcterms:created>
  <dcterms:modified xsi:type="dcterms:W3CDTF">2022-11-17T07:27:06Z</dcterms:modified>
</cp:coreProperties>
</file>