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ILE PINDAHAN LAPTOP\FILE DOKUMEN\"/>
    </mc:Choice>
  </mc:AlternateContent>
  <bookViews>
    <workbookView xWindow="0" yWindow="0" windowWidth="20490" windowHeight="7455" tabRatio="903" activeTab="3"/>
  </bookViews>
  <sheets>
    <sheet name="Kadiv Umum &amp; Kesekretariatan" sheetId="34" r:id="rId1"/>
    <sheet name="VAM Kadiv-Wakadiv-Kabag" sheetId="43" r:id="rId2"/>
    <sheet name=" Wakadiv UMS " sheetId="61" r:id="rId3"/>
    <sheet name="Kabag Pengadaan" sheetId="26" r:id="rId4"/>
    <sheet name="VAM Kabag Pengadaan-Officer" sheetId="52" r:id="rId5"/>
    <sheet name="Off Pengadaan Brg &amp; Jasa" sheetId="44" r:id="rId6"/>
    <sheet name="Kabag Manajemen AT &amp; I" sheetId="54" r:id="rId7"/>
    <sheet name="VAM Kabag Manaj AT &amp; I-Officer " sheetId="55" r:id="rId8"/>
    <sheet name="Off Pengelolaan AT &amp; I" sheetId="45" r:id="rId9"/>
    <sheet name="Off Keamanan &amp; Kebersihan" sheetId="31" r:id="rId10"/>
    <sheet name="Off Logistik" sheetId="46" r:id="rId11"/>
    <sheet name="Kabag Arsip " sheetId="40" r:id="rId12"/>
    <sheet name="VAM Kabag Arsip-Officer" sheetId="53" r:id="rId13"/>
    <sheet name="Off Pengelolaan Arsip" sheetId="49" r:id="rId14"/>
    <sheet name=" Wa Kadiv UMS" sheetId="60" r:id="rId15"/>
    <sheet name="VAM Wakadiv UMS-Kabag" sheetId="64" r:id="rId16"/>
    <sheet name="Kabag Kesekretariatan&amp; Protokol" sheetId="37" r:id="rId17"/>
    <sheet name="VAM Kabag Sekr &amp; Pro-Officer" sheetId="62" r:id="rId18"/>
    <sheet name="Off Sekretariat &amp; Protokol" sheetId="56" r:id="rId19"/>
    <sheet name="Off Sekretaris Direksi" sheetId="59" r:id="rId20"/>
    <sheet name="Kabag Humas &amp; CSR" sheetId="39" r:id="rId21"/>
    <sheet name="VAM Kabag Humas-Officer " sheetId="41" r:id="rId22"/>
    <sheet name="Off Humas" sheetId="50" r:id="rId23"/>
    <sheet name="Off Pengelolaan Prog &amp; Lap CSR" sheetId="51" r:id="rId24"/>
    <sheet name="Kabag Kesekretariatan DeKom" sheetId="42" r:id="rId25"/>
    <sheet name="VAM Kabag Kesek DeKom-Officer" sheetId="63" r:id="rId26"/>
    <sheet name="Off Kesek &amp; Protokol DeKom" sheetId="48" r:id="rId2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0" i="48" l="1"/>
  <c r="F21" i="48"/>
  <c r="I21" i="51"/>
  <c r="L28" i="51"/>
  <c r="F22" i="50" l="1"/>
  <c r="I19" i="59"/>
  <c r="F20" i="59"/>
  <c r="L20" i="56"/>
  <c r="F28" i="56"/>
  <c r="L23" i="60"/>
  <c r="F24" i="60"/>
  <c r="L27" i="46"/>
  <c r="I27" i="46"/>
  <c r="L21" i="31"/>
  <c r="I23" i="44"/>
  <c r="L23" i="44"/>
  <c r="I22" i="26"/>
  <c r="L28" i="54"/>
  <c r="I28" i="54"/>
  <c r="F29" i="54"/>
  <c r="L22" i="26"/>
  <c r="L29" i="26"/>
  <c r="F30" i="26"/>
  <c r="F23" i="26"/>
  <c r="I28" i="61"/>
  <c r="F29" i="61"/>
  <c r="F22" i="61"/>
  <c r="I21" i="61"/>
  <c r="L21" i="61"/>
  <c r="L26" i="34"/>
  <c r="L41" i="34"/>
  <c r="F42" i="34"/>
  <c r="I23" i="60" l="1"/>
  <c r="L29" i="45"/>
  <c r="L30" i="60" l="1"/>
  <c r="I30" i="60"/>
  <c r="L28" i="31" l="1"/>
  <c r="L35" i="61" l="1"/>
  <c r="I35" i="61"/>
  <c r="L28" i="61"/>
  <c r="L36" i="61" s="1"/>
  <c r="I36" i="61"/>
  <c r="L36" i="60"/>
  <c r="L37" i="60" s="1"/>
  <c r="I36" i="60"/>
  <c r="I37" i="60" s="1"/>
  <c r="I49" i="34"/>
  <c r="L33" i="59"/>
  <c r="I33" i="59"/>
  <c r="L26" i="59"/>
  <c r="I26" i="59"/>
  <c r="L19" i="59"/>
  <c r="L34" i="56"/>
  <c r="I34" i="56"/>
  <c r="L27" i="56"/>
  <c r="I27" i="56"/>
  <c r="F21" i="56"/>
  <c r="I20" i="56"/>
  <c r="L35" i="54"/>
  <c r="I35" i="54"/>
  <c r="F22" i="54"/>
  <c r="L21" i="54"/>
  <c r="L36" i="54" s="1"/>
  <c r="I21" i="54"/>
  <c r="L35" i="51"/>
  <c r="I35" i="51"/>
  <c r="I28" i="51"/>
  <c r="F22" i="51"/>
  <c r="L21" i="51"/>
  <c r="L36" i="51" s="1"/>
  <c r="L35" i="50"/>
  <c r="I35" i="50"/>
  <c r="L28" i="50"/>
  <c r="I28" i="50"/>
  <c r="L21" i="50"/>
  <c r="I21" i="50"/>
  <c r="L35" i="49"/>
  <c r="I35" i="49"/>
  <c r="L28" i="49"/>
  <c r="I28" i="49"/>
  <c r="F22" i="49"/>
  <c r="L21" i="49"/>
  <c r="I21" i="49"/>
  <c r="L34" i="48"/>
  <c r="I34" i="48"/>
  <c r="L27" i="48"/>
  <c r="I27" i="48"/>
  <c r="L20" i="48"/>
  <c r="L34" i="46"/>
  <c r="I34" i="46"/>
  <c r="F21" i="46"/>
  <c r="L20" i="46"/>
  <c r="L35" i="46" s="1"/>
  <c r="I20" i="46"/>
  <c r="L36" i="45"/>
  <c r="I36" i="45"/>
  <c r="I29" i="45"/>
  <c r="F23" i="45"/>
  <c r="L22" i="45"/>
  <c r="L37" i="45" s="1"/>
  <c r="I22" i="45"/>
  <c r="L39" i="44"/>
  <c r="I39" i="44"/>
  <c r="L31" i="44"/>
  <c r="I31" i="44"/>
  <c r="F24" i="44"/>
  <c r="F21" i="42"/>
  <c r="F24" i="39"/>
  <c r="F20" i="37"/>
  <c r="I34" i="59" l="1"/>
  <c r="L34" i="59"/>
  <c r="I37" i="45"/>
  <c r="L35" i="56"/>
  <c r="L35" i="48"/>
  <c r="I36" i="51"/>
  <c r="I35" i="56"/>
  <c r="L36" i="49"/>
  <c r="I40" i="44"/>
  <c r="L40" i="44"/>
  <c r="I35" i="48"/>
  <c r="I36" i="50"/>
  <c r="L36" i="50"/>
  <c r="I36" i="49"/>
  <c r="I35" i="46"/>
  <c r="I36" i="54"/>
  <c r="L28" i="40"/>
  <c r="I19" i="37" l="1"/>
  <c r="I27" i="42"/>
  <c r="I20" i="42" l="1"/>
  <c r="I30" i="39"/>
  <c r="I23" i="39"/>
  <c r="I28" i="40"/>
  <c r="F22" i="40"/>
  <c r="I21" i="40"/>
  <c r="L21" i="40"/>
  <c r="I41" i="34"/>
  <c r="I26" i="34" l="1"/>
  <c r="I50" i="34" s="1"/>
  <c r="L34" i="42" l="1"/>
  <c r="I34" i="42"/>
  <c r="I35" i="42" s="1"/>
  <c r="L27" i="42"/>
  <c r="L20" i="42"/>
  <c r="L35" i="40"/>
  <c r="L36" i="40" s="1"/>
  <c r="I35" i="40"/>
  <c r="I36" i="40" s="1"/>
  <c r="L37" i="39"/>
  <c r="I37" i="39"/>
  <c r="I38" i="39" s="1"/>
  <c r="L30" i="39"/>
  <c r="L23" i="39"/>
  <c r="L35" i="42" l="1"/>
  <c r="L38" i="39"/>
  <c r="I28" i="31"/>
  <c r="I29" i="26"/>
  <c r="L34" i="37" l="1"/>
  <c r="I34" i="37"/>
  <c r="L27" i="37"/>
  <c r="I27" i="37"/>
  <c r="I35" i="37" s="1"/>
  <c r="L19" i="37"/>
  <c r="L35" i="37" l="1"/>
  <c r="I21" i="31"/>
  <c r="F22" i="31"/>
  <c r="L49" i="34" l="1"/>
  <c r="F27" i="34"/>
  <c r="L35" i="31"/>
  <c r="I35" i="31"/>
  <c r="I36" i="31" s="1"/>
  <c r="L36" i="26"/>
  <c r="I36" i="26"/>
  <c r="I37" i="26" s="1"/>
  <c r="L36" i="31" l="1"/>
  <c r="L50" i="34"/>
  <c r="L37" i="26"/>
</calcChain>
</file>

<file path=xl/comments1.xml><?xml version="1.0" encoding="utf-8"?>
<comments xmlns="http://schemas.openxmlformats.org/spreadsheetml/2006/main">
  <authors>
    <author>Windows User</author>
  </authors>
  <commentList>
    <comment ref="E10" authorId="0" shapeId="0">
      <text>
        <r>
          <rPr>
            <b/>
            <sz val="9"/>
            <color indexed="81"/>
            <rFont val="Tahoma"/>
            <family val="2"/>
          </rPr>
          <t>Windows User:</t>
        </r>
        <r>
          <rPr>
            <sz val="9"/>
            <color indexed="81"/>
            <rFont val="Tahoma"/>
            <family val="2"/>
          </rPr>
          <t xml:space="preserve">
 </t>
        </r>
      </text>
    </comment>
  </commentList>
</comments>
</file>

<file path=xl/sharedStrings.xml><?xml version="1.0" encoding="utf-8"?>
<sst xmlns="http://schemas.openxmlformats.org/spreadsheetml/2006/main" count="2270" uniqueCount="269">
  <si>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</si>
  <si>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</si>
  <si>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</si>
  <si>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</si>
  <si>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</si>
  <si>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</si>
  <si>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</si>
  <si>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</si>
  <si>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</si>
  <si>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</si>
  <si>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</si>
  <si>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</si>
  <si>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</si>
  <si>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</si>
  <si>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</si>
  <si>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</si>
  <si>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</si>
  <si>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</si>
  <si>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</si>
  <si>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</si>
  <si>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</si>
  <si>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</si>
  <si>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</si>
  <si>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</si>
  <si>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</si>
  <si>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</si>
  <si>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</si>
  <si>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</si>
  <si>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</si>
  <si>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</si>
  <si>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</si>
  <si>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</si>
  <si>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</si>
  <si>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</si>
  <si>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</si>
  <si>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</si>
  <si>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</si>
  <si>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Bagian</t>
  </si>
  <si>
    <t>Not
Cascaded</t>
  </si>
  <si>
    <t>Terjaganya operasional bank yang efisien</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</si>
  <si>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</si>
  <si>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</si>
  <si>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</si>
  <si>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t>%</t>
  </si>
  <si>
    <t>-</t>
  </si>
  <si>
    <t>●</t>
  </si>
  <si>
    <t>Key Performance Indicator</t>
  </si>
  <si>
    <t>Deskripsi atau formula perhitungan Key Performance Indicator
 dan informasi lainnya</t>
  </si>
  <si>
    <t xml:space="preserve">Deskripsi atau formula perhitungan Key Performance Indicator
 dan informasi lainnya) </t>
  </si>
  <si>
    <t>Persentase pemanfaatan anggaran</t>
  </si>
  <si>
    <t>temuan</t>
  </si>
  <si>
    <t xml:space="preserve">Sasaran Kinerja </t>
  </si>
  <si>
    <t>Δ</t>
  </si>
  <si>
    <r>
      <rPr>
        <i/>
        <sz val="11"/>
        <color theme="1"/>
        <rFont val="Calibri"/>
        <family val="2"/>
        <scheme val="minor"/>
      </rPr>
      <t>Risk-based Bank Rating</t>
    </r>
    <r>
      <rPr>
        <sz val="11"/>
        <color theme="1"/>
        <rFont val="Calibri"/>
        <family val="2"/>
        <charset val="1"/>
        <scheme val="minor"/>
      </rPr>
      <t xml:space="preserve"> (RBBR)</t>
    </r>
  </si>
  <si>
    <r>
      <t xml:space="preserve">Meningkatkan kualitas pengelolaan </t>
    </r>
    <r>
      <rPr>
        <i/>
        <sz val="11"/>
        <color theme="1"/>
        <rFont val="Calibri"/>
        <family val="2"/>
        <scheme val="minor"/>
      </rPr>
      <t>Governance, Risk Management</t>
    </r>
    <r>
      <rPr>
        <sz val="11"/>
        <color theme="1"/>
        <rFont val="Calibri"/>
        <family val="2"/>
        <charset val="1"/>
        <scheme val="minor"/>
      </rPr>
      <t xml:space="preserve"> dan </t>
    </r>
    <r>
      <rPr>
        <i/>
        <sz val="11"/>
        <color theme="1"/>
        <rFont val="Calibri"/>
        <family val="2"/>
        <scheme val="minor"/>
      </rPr>
      <t>Compliance</t>
    </r>
    <r>
      <rPr>
        <sz val="11"/>
        <color theme="1"/>
        <rFont val="Calibri"/>
        <family val="2"/>
        <charset val="1"/>
        <scheme val="minor"/>
      </rPr>
      <t>)</t>
    </r>
  </si>
  <si>
    <t>Peringkat 2</t>
  </si>
  <si>
    <t>6.2</t>
  </si>
  <si>
    <t>7.1</t>
  </si>
  <si>
    <t>3.2</t>
  </si>
  <si>
    <t>3.3</t>
  </si>
  <si>
    <t>Divisi Umum &amp; Kesekretariatan</t>
  </si>
  <si>
    <t>Pengadaan</t>
  </si>
  <si>
    <t>Arsip</t>
  </si>
  <si>
    <t>Wa Kadiv</t>
  </si>
  <si>
    <t>Kesekretariatan &amp; Protokol</t>
  </si>
  <si>
    <t>Humas &amp; CSR</t>
  </si>
  <si>
    <t>Kesekretariatan Dekom</t>
  </si>
  <si>
    <t>Meningkatkan kualitas layanan</t>
  </si>
  <si>
    <t>8.1</t>
  </si>
  <si>
    <t>Memperkuat internalisasi budaya perusahaan</t>
  </si>
  <si>
    <t>Manajemen ATI</t>
  </si>
  <si>
    <t>9.1</t>
  </si>
  <si>
    <t>10.1</t>
  </si>
  <si>
    <t>Kepala Bagian Pengadaan</t>
  </si>
  <si>
    <t>Kepala Bagian Manajemen Aktiva Tetap &amp; Inventaris</t>
  </si>
  <si>
    <t>Kepala Bagian Arsip</t>
  </si>
  <si>
    <t>Kepala Bagian Kesekretariatan &amp; Keprotokolan</t>
  </si>
  <si>
    <t>Kepala Bagian Humas &amp; CSR</t>
  </si>
  <si>
    <t>Wakil Kepala Divisi Umum &amp; Kesekretariatan</t>
  </si>
  <si>
    <r>
      <rPr>
        <b/>
        <sz val="11"/>
        <color theme="1"/>
        <rFont val="Calibri"/>
        <family val="2"/>
        <scheme val="minor"/>
      </rPr>
      <t xml:space="preserve">Pengukuran KPI </t>
    </r>
    <r>
      <rPr>
        <sz val="11"/>
        <color theme="1"/>
        <rFont val="Calibri"/>
        <family val="2"/>
        <scheme val="minor"/>
      </rPr>
      <t xml:space="preserve">: tingkat kepuasan atasan penilai/satker/organisasi, dilakukan melalui survei dan penilaian berkala. Perlu penetapan skor, parameter dan kriteria penilaian. </t>
    </r>
    <r>
      <rPr>
        <b/>
        <sz val="11"/>
        <color theme="1"/>
        <rFont val="Calibri"/>
        <family val="2"/>
        <scheme val="minor"/>
      </rPr>
      <t xml:space="preserve">Polarisasi KPI </t>
    </r>
    <r>
      <rPr>
        <sz val="11"/>
        <color theme="1"/>
        <rFont val="Calibri"/>
        <family val="2"/>
        <scheme val="minor"/>
      </rPr>
      <t xml:space="preserve">: maximize </t>
    </r>
  </si>
  <si>
    <t>Memastikan pengelolaan fungsi kesekretariatan Direksi secara optimal</t>
  </si>
  <si>
    <t>Persentase pemenuhan penyelenggaraan kegiatan Direksi, rapat Direksi dan RUPS secara efektif</t>
  </si>
  <si>
    <t>Memastikan pengelolaan kegiatan Direksi secara optimal</t>
  </si>
  <si>
    <t xml:space="preserve">Memastikan pengelolaan fungsi keprotokolan Direksi secara optimal </t>
  </si>
  <si>
    <t>7.2</t>
  </si>
  <si>
    <t>Memastikan pengelolaan fungsi manajemen komunikasi internal dan eksternal secara optimal</t>
  </si>
  <si>
    <t xml:space="preserve">Memastikan pengelolaan kebijakan CSR secara optimal </t>
  </si>
  <si>
    <t xml:space="preserve">Memastikan pengelolaan fungsi manajemen kearsipan perusahaan secara optimal </t>
  </si>
  <si>
    <t>Memastikan pengelolaan kebijakan manajemen pengadaan barang dan jasa secara optimal</t>
  </si>
  <si>
    <t xml:space="preserve">Memastikan pengelolaan kebijakan manajemen pengadaan barang dan jasa secara optimal 
</t>
  </si>
  <si>
    <t>90%-95%</t>
  </si>
  <si>
    <r>
      <rPr>
        <i/>
        <sz val="11"/>
        <color theme="1"/>
        <rFont val="Calibri"/>
        <family val="2"/>
        <scheme val="minor"/>
      </rPr>
      <t>Corporate Culture Index</t>
    </r>
    <r>
      <rPr>
        <sz val="11"/>
        <color theme="1"/>
        <rFont val="Calibri"/>
        <family val="2"/>
        <charset val="1"/>
        <scheme val="minor"/>
      </rPr>
      <t/>
    </r>
  </si>
  <si>
    <t>index</t>
  </si>
  <si>
    <r>
      <t>Target CCI 3,8 (dari skala index 1-5).  Pengampu akuntabilitas KPI adalah Divisi SDM, bersifat KPI generik namun dengan penekanan pada perspektif keutamaan fungsi masing2 satker.</t>
    </r>
    <r>
      <rPr>
        <b/>
        <sz val="11"/>
        <color theme="1"/>
        <rFont val="Calibri"/>
        <family val="2"/>
        <scheme val="minor"/>
      </rPr>
      <t xml:space="preserve"> Metode</t>
    </r>
    <r>
      <rPr>
        <sz val="11"/>
        <color theme="1"/>
        <rFont val="Calibri"/>
        <family val="2"/>
        <charset val="1"/>
        <scheme val="minor"/>
      </rPr>
      <t xml:space="preserve"> : survei berkala (semesteran) kepada seluruh karyawan. </t>
    </r>
    <r>
      <rPr>
        <b/>
        <sz val="11"/>
        <color theme="1"/>
        <rFont val="Calibri"/>
        <family val="2"/>
        <scheme val="minor"/>
      </rPr>
      <t xml:space="preserve">Polarisasi KPI : </t>
    </r>
    <r>
      <rPr>
        <sz val="11"/>
        <color theme="1"/>
        <rFont val="Calibri"/>
        <family val="2"/>
        <charset val="1"/>
        <scheme val="minor"/>
      </rPr>
      <t xml:space="preserve">maximize (semakin tinggi pencapaian angka index, semakin baik pencapaian kinerja) </t>
    </r>
  </si>
  <si>
    <t xml:space="preserve">Tingkat kualitas layanan </t>
  </si>
  <si>
    <r>
      <t xml:space="preserve">Persentase pemenuhan penyelesaian pengembangan </t>
    </r>
    <r>
      <rPr>
        <sz val="11"/>
        <color theme="1"/>
        <rFont val="Calibri"/>
        <family val="2"/>
        <scheme val="minor"/>
      </rPr>
      <t>sistem informasi kearsipan dinamis (SIKD)</t>
    </r>
    <r>
      <rPr>
        <b/>
        <sz val="11"/>
        <color theme="1"/>
        <rFont val="Calibri"/>
        <family val="2"/>
        <scheme val="minor"/>
      </rPr>
      <t xml:space="preserve">  </t>
    </r>
    <r>
      <rPr>
        <sz val="11"/>
        <color theme="1"/>
        <rFont val="Calibri"/>
        <family val="2"/>
        <charset val="1"/>
        <scheme val="minor"/>
      </rPr>
      <t xml:space="preserve"> </t>
    </r>
  </si>
  <si>
    <t>Memastikan pengelolaan fungsi kesekretariatan dan keprotokolan Direksi dan Dewan Komisaris secara optimal</t>
  </si>
  <si>
    <t xml:space="preserve">Kualitas layanan </t>
  </si>
  <si>
    <r>
      <rPr>
        <i/>
        <sz val="11"/>
        <color theme="1"/>
        <rFont val="Calibri"/>
        <family val="2"/>
        <scheme val="minor"/>
      </rPr>
      <t>Corporate Culture Index</t>
    </r>
    <r>
      <rPr>
        <sz val="11"/>
        <color theme="1"/>
        <rFont val="Calibri"/>
        <family val="2"/>
        <scheme val="minor"/>
      </rPr>
      <t xml:space="preserve"> </t>
    </r>
  </si>
  <si>
    <t>sanggahan</t>
  </si>
  <si>
    <t xml:space="preserve">Jumlah sanggahan peserta tender </t>
  </si>
  <si>
    <r>
      <t xml:space="preserve">Persentase pemenuhan pengembangan </t>
    </r>
    <r>
      <rPr>
        <sz val="11"/>
        <color theme="1"/>
        <rFont val="Calibri"/>
        <family val="2"/>
        <scheme val="minor"/>
      </rPr>
      <t xml:space="preserve">sistem </t>
    </r>
    <r>
      <rPr>
        <sz val="11"/>
        <color theme="1"/>
        <rFont val="Calibri"/>
        <family val="2"/>
        <charset val="1"/>
        <scheme val="minor"/>
      </rPr>
      <t>digitalisasi pengelolaan pengadaan (</t>
    </r>
    <r>
      <rPr>
        <i/>
        <sz val="11"/>
        <color theme="1"/>
        <rFont val="Calibri"/>
        <family val="2"/>
        <scheme val="minor"/>
      </rPr>
      <t>E-Procurement</t>
    </r>
    <r>
      <rPr>
        <sz val="11"/>
        <color theme="1"/>
        <rFont val="Calibri"/>
        <family val="2"/>
        <charset val="1"/>
        <scheme val="minor"/>
      </rPr>
      <t xml:space="preserve">) </t>
    </r>
  </si>
  <si>
    <r>
      <t xml:space="preserve">Meningkatnya volume dokumen bank (termasuk transaksi dan pembukuan) menyebabkan pengelolaan kearsipan Bank perlu dilakukan secara digitalisasi, sehingga mengefisiensikan sumberdaya dan ruang arsip. </t>
    </r>
    <r>
      <rPr>
        <b/>
        <sz val="11"/>
        <color theme="1"/>
        <rFont val="Calibri"/>
        <family val="2"/>
        <scheme val="minor"/>
      </rPr>
      <t>Pengukuran KPI</t>
    </r>
    <r>
      <rPr>
        <sz val="11"/>
        <color theme="1"/>
        <rFont val="Calibri"/>
        <family val="2"/>
        <charset val="1"/>
        <scheme val="minor"/>
      </rPr>
      <t xml:space="preserve"> : pencapaian penyelesaian kegiatan/proyek tepat waktu dan tepat kualitas. </t>
    </r>
    <r>
      <rPr>
        <b/>
        <sz val="11"/>
        <color theme="1"/>
        <rFont val="Calibri"/>
        <family val="2"/>
        <scheme val="minor"/>
      </rPr>
      <t>Polarisasi KPI</t>
    </r>
    <r>
      <rPr>
        <sz val="11"/>
        <color theme="1"/>
        <rFont val="Calibri"/>
        <family val="2"/>
        <charset val="1"/>
        <scheme val="minor"/>
      </rPr>
      <t xml:space="preserve"> : stabilize (apabila berada pada target rentang parameter yang ditetapkan maka kinerjanya 100%/baik)</t>
    </r>
  </si>
  <si>
    <r>
      <t xml:space="preserve">Metode perhitungan persentase pemanfaatan anggaran: total realisasi/total anggaran* 100%). Target persentase pemanfaatan anggaran 90%-95%. Apabila % berada di rentang 90%-95% mendapat skor 100 (sesuai harapan atau baik). Apabila di bawah atau di atas 90% memperoleh skor 80 (tidak sesuai harapan). </t>
    </r>
    <r>
      <rPr>
        <b/>
        <sz val="11"/>
        <color theme="1"/>
        <rFont val="Calibri"/>
        <family val="2"/>
        <scheme val="minor"/>
      </rPr>
      <t/>
    </r>
  </si>
  <si>
    <r>
      <t>Mencakup antara lain : notulensi rapat Dekom dan Direksi ditulis akurat, mengusulkan kebijakan dan praktek-praktek untuk disetujui, menyerahkan laporan terkait ke Dewan Komisaris dan Direksi, membuat catatan keanggotaan, mengorganisir dukungan kesekretariatan dan administratif bagi Dewan Komisaris dan Direksi, memenuhi persyaratan atau permintaan Dewan Komisaris dan Direksi.</t>
    </r>
    <r>
      <rPr>
        <b/>
        <sz val="11"/>
        <color theme="1"/>
        <rFont val="Calibri"/>
        <family val="2"/>
        <scheme val="minor"/>
      </rPr>
      <t xml:space="preserve"> Pengukuran KPI</t>
    </r>
    <r>
      <rPr>
        <sz val="11"/>
        <color theme="1"/>
        <rFont val="Calibri"/>
        <family val="2"/>
        <scheme val="minor"/>
      </rPr>
      <t xml:space="preserve"> :  target 3,0 dengan skala index 1-4  (1=Kurang Baik, 2=Cukup Baik, 3=Baik, 4= Sangat Baik), dilakukan melalui penilaian berkala. </t>
    </r>
    <r>
      <rPr>
        <b/>
        <sz val="11"/>
        <color theme="1"/>
        <rFont val="Calibri"/>
        <family val="2"/>
        <scheme val="minor"/>
      </rPr>
      <t>Polarisasi KPI</t>
    </r>
    <r>
      <rPr>
        <sz val="11"/>
        <color theme="1"/>
        <rFont val="Calibri"/>
        <family val="2"/>
        <scheme val="minor"/>
      </rPr>
      <t xml:space="preserve"> : maximize </t>
    </r>
  </si>
  <si>
    <r>
      <rPr>
        <b/>
        <sz val="11"/>
        <color theme="1"/>
        <rFont val="Calibri"/>
        <family val="2"/>
        <scheme val="minor"/>
      </rPr>
      <t>Pengukuran KPI</t>
    </r>
    <r>
      <rPr>
        <sz val="11"/>
        <color theme="1"/>
        <rFont val="Calibri"/>
        <family val="2"/>
        <charset val="1"/>
        <scheme val="minor"/>
      </rPr>
      <t xml:space="preserve"> : tingkat kepuasan atasan penilai/   satker/organisasi,  atas kualitas layanan satker secara optimal, konsisten dan berkesinambungan, dilakukan melalui metode survei berkala (triwulanan/  semesteran). </t>
    </r>
    <r>
      <rPr>
        <b/>
        <sz val="11"/>
        <color theme="1"/>
        <rFont val="Calibri"/>
        <family val="2"/>
        <scheme val="minor"/>
      </rPr>
      <t>Polarisasi KPI</t>
    </r>
    <r>
      <rPr>
        <sz val="11"/>
        <color theme="1"/>
        <rFont val="Calibri"/>
        <family val="2"/>
        <charset val="1"/>
        <scheme val="minor"/>
      </rPr>
      <t xml:space="preserve"> : maximize (semakin tinggi tingkat kepuasan, semakin baik kinerja)</t>
    </r>
  </si>
  <si>
    <r>
      <t xml:space="preserve">Mencakup infrastruktur dan fasilitas di Kantor Pusat dan KC, termasuk gedung, peralatan dan alat kerja kantor, kendaraan, serta aset fisik dalam bentuk lain, termasuk pembelian dan penyewaan aset di lingkup Bank. </t>
    </r>
    <r>
      <rPr>
        <b/>
        <sz val="11"/>
        <color theme="1"/>
        <rFont val="Calibri"/>
        <family val="2"/>
        <scheme val="minor"/>
      </rPr>
      <t>Pengukuran KPI</t>
    </r>
    <r>
      <rPr>
        <sz val="11"/>
        <color theme="1"/>
        <rFont val="Calibri"/>
        <family val="2"/>
        <charset val="1"/>
        <scheme val="minor"/>
      </rPr>
      <t xml:space="preserve"> : tingkat kepuasan atasan penilai/satker terkait/organisasi atas pemenuhan program kerja pelaksanaan konstruksi yang terealisasi sesuai perencanaan &amp; anggaran, dapat dilakukan melalui survei berkala. </t>
    </r>
    <r>
      <rPr>
        <b/>
        <sz val="11"/>
        <color theme="1"/>
        <rFont val="Calibri"/>
        <family val="2"/>
        <scheme val="minor"/>
      </rPr>
      <t>Polarisasi KPI</t>
    </r>
    <r>
      <rPr>
        <sz val="11"/>
        <color theme="1"/>
        <rFont val="Calibri"/>
        <family val="2"/>
        <charset val="1"/>
        <scheme val="minor"/>
      </rPr>
      <t xml:space="preserve"> : maximize </t>
    </r>
  </si>
  <si>
    <r>
      <t xml:space="preserve">Yang tercakup dalam SIKD : tata naskah dinas (surat masuk/keluar), tanda tangan elektronik, lembar disposisi.  Meningkatnya volume dokumen bank (termasuk transaksi dan pembukuan) menyebabkan pengelolaan kearsipan Bank perlu dilakukan secara digitalisasi, sehingga mengefisiensikan sumberdaya dan ruang arsip. </t>
    </r>
    <r>
      <rPr>
        <b/>
        <sz val="11"/>
        <color theme="1"/>
        <rFont val="Calibri"/>
        <family val="2"/>
        <scheme val="minor"/>
      </rPr>
      <t>Pengukuran KPI</t>
    </r>
    <r>
      <rPr>
        <sz val="11"/>
        <color theme="1"/>
        <rFont val="Calibri"/>
        <family val="2"/>
        <charset val="1"/>
        <scheme val="minor"/>
      </rPr>
      <t xml:space="preserve"> : Tingkat kepuasan atasan penilai/satker terkait/organisasi, didasarkan atas pencapaian tahapan kemajuan kegiatan, yang dipantau dan dinilai berkala (1/3/6 blnan). Perlu penetapan skor, parameter dan kriteria tingkat kepuasan. </t>
    </r>
    <r>
      <rPr>
        <b/>
        <sz val="11"/>
        <color theme="1"/>
        <rFont val="Calibri"/>
        <family val="2"/>
        <scheme val="minor"/>
      </rPr>
      <t>Polarisasi KPI</t>
    </r>
    <r>
      <rPr>
        <sz val="11"/>
        <color theme="1"/>
        <rFont val="Calibri"/>
        <family val="2"/>
        <charset val="1"/>
        <scheme val="minor"/>
      </rPr>
      <t xml:space="preserve"> : stabilize (apabila berada pada target rentang parameter yang ditetapkan maka kinerjanya baik)</t>
    </r>
  </si>
  <si>
    <r>
      <t xml:space="preserve">Mencakup : administrasi, pengarsipan dan pengamanan data /dokumen Direksi (termasuk data base dan penyimpanan dokumen asli perusahaan) sesuai SLA. </t>
    </r>
    <r>
      <rPr>
        <b/>
        <sz val="11"/>
        <color theme="1"/>
        <rFont val="Calibri"/>
        <family val="2"/>
        <scheme val="minor"/>
      </rPr>
      <t xml:space="preserve">Pengukuran KPI </t>
    </r>
    <r>
      <rPr>
        <sz val="11"/>
        <color theme="1"/>
        <rFont val="Calibri"/>
        <family val="2"/>
        <charset val="1"/>
        <scheme val="minor"/>
      </rPr>
      <t xml:space="preserve">: tingkat kepuasan Direksi, dengan target index 3,0 dengan skala index 1-4  (1 = Kurang Baik, 2 = Cukup Baik, 3 = Baik, 4 + Sangat Baik), dilakukan melalui evaluasi dan penilaian berkala. Perlu penetapan skor, parameter dan kriteria penilaian. </t>
    </r>
    <r>
      <rPr>
        <b/>
        <sz val="11"/>
        <color theme="1"/>
        <rFont val="Calibri"/>
        <family val="2"/>
        <scheme val="minor"/>
      </rPr>
      <t>Polarisasi KPI :</t>
    </r>
    <r>
      <rPr>
        <sz val="11"/>
        <color theme="1"/>
        <rFont val="Calibri"/>
        <family val="2"/>
        <charset val="1"/>
        <scheme val="minor"/>
      </rPr>
      <t xml:space="preserve"> maximize </t>
    </r>
  </si>
  <si>
    <r>
      <rPr>
        <b/>
        <sz val="11"/>
        <color theme="1"/>
        <rFont val="Calibri"/>
        <family val="2"/>
        <scheme val="minor"/>
      </rPr>
      <t xml:space="preserve">Pengukuran KPI </t>
    </r>
    <r>
      <rPr>
        <sz val="11"/>
        <color theme="1"/>
        <rFont val="Calibri"/>
        <family val="2"/>
        <charset val="1"/>
        <scheme val="minor"/>
      </rPr>
      <t xml:space="preserve">: tingkat kepuasan Direksi, dengan target index 3,0 dengan skala index 1-4  (1 = Kurang Baik, 2 = Cukup Baik, 3 = Baik, 4 + Sangat Baik), dilakukan melalui evaluasi dan penilaian berkala. Perlu penetapan skor, parameter dan kriteria penilaian. </t>
    </r>
    <r>
      <rPr>
        <b/>
        <sz val="11"/>
        <color theme="1"/>
        <rFont val="Calibri"/>
        <family val="2"/>
        <scheme val="minor"/>
      </rPr>
      <t>Polarisasi KPI :</t>
    </r>
    <r>
      <rPr>
        <sz val="11"/>
        <color theme="1"/>
        <rFont val="Calibri"/>
        <family val="2"/>
        <charset val="1"/>
        <scheme val="minor"/>
      </rPr>
      <t xml:space="preserve"> maximize </t>
    </r>
  </si>
  <si>
    <r>
      <t xml:space="preserve">Termasuk : pertemuan Direksi dengan pihak eskternal, serta penyiapan materi, data dan informasi rapat Direksi. </t>
    </r>
    <r>
      <rPr>
        <b/>
        <sz val="11"/>
        <color theme="1"/>
        <rFont val="Calibri"/>
        <family val="2"/>
        <scheme val="minor"/>
      </rPr>
      <t xml:space="preserve">Pengukuran KPI </t>
    </r>
    <r>
      <rPr>
        <sz val="11"/>
        <color theme="1"/>
        <rFont val="Calibri"/>
        <family val="2"/>
        <charset val="1"/>
        <scheme val="minor"/>
      </rPr>
      <t xml:space="preserve">: tingkat kepuasan Direksi, dengan target index 3,0 dengan skala index 1-4  (1 = Kurang Baik, 2 = Cukup Baik, 3 = Baik, 4 + Sangat Baik), dilakukan melalui evaluasi dan penilaian berkala. Perlu penetapan skor, parameter dan kriteria penilaian. </t>
    </r>
    <r>
      <rPr>
        <b/>
        <sz val="11"/>
        <color theme="1"/>
        <rFont val="Calibri"/>
        <family val="2"/>
        <scheme val="minor"/>
      </rPr>
      <t xml:space="preserve">Polarisasi KPI </t>
    </r>
    <r>
      <rPr>
        <sz val="11"/>
        <color theme="1"/>
        <rFont val="Calibri"/>
        <family val="2"/>
        <charset val="1"/>
        <scheme val="minor"/>
      </rPr>
      <t xml:space="preserve">: maximize </t>
    </r>
  </si>
  <si>
    <t>Tingkat kepuasan atas kualitas pelaksanaan fungsi kesekretariatan Direksi</t>
  </si>
  <si>
    <t>Tingkat kepuasan atas kualitas pelaksanaan fungsi keprotokolan Direksi</t>
  </si>
  <si>
    <r>
      <t>Tingkat kepuasan satker terhadap kualitas kegiatan promosi dan publikasi Bank</t>
    </r>
    <r>
      <rPr>
        <i/>
        <sz val="11"/>
        <color theme="1"/>
        <rFont val="Calibri"/>
        <family val="2"/>
        <scheme val="minor"/>
      </rPr>
      <t xml:space="preserve"> wide </t>
    </r>
    <r>
      <rPr>
        <sz val="11"/>
        <color theme="1"/>
        <rFont val="Calibri"/>
        <family val="2"/>
        <charset val="1"/>
        <scheme val="minor"/>
      </rPr>
      <t xml:space="preserve"> </t>
    </r>
  </si>
  <si>
    <r>
      <t xml:space="preserve">Meningkatkan kualitas pengelolaan </t>
    </r>
    <r>
      <rPr>
        <i/>
        <sz val="11"/>
        <color theme="1"/>
        <rFont val="Calibri"/>
        <family val="2"/>
        <scheme val="minor"/>
      </rPr>
      <t xml:space="preserve">Governance, Risk Management </t>
    </r>
    <r>
      <rPr>
        <sz val="11"/>
        <color theme="1"/>
        <rFont val="Calibri"/>
        <family val="2"/>
        <charset val="1"/>
        <scheme val="minor"/>
      </rPr>
      <t xml:space="preserve">dan </t>
    </r>
    <r>
      <rPr>
        <i/>
        <sz val="11"/>
        <color theme="1"/>
        <rFont val="Calibri"/>
        <family val="2"/>
        <scheme val="minor"/>
      </rPr>
      <t>Compliance</t>
    </r>
    <r>
      <rPr>
        <sz val="11"/>
        <color theme="1"/>
        <rFont val="Calibri"/>
        <family val="2"/>
        <charset val="1"/>
        <scheme val="minor"/>
      </rPr>
      <t>)</t>
    </r>
  </si>
  <si>
    <r>
      <t xml:space="preserve">Jumlah kejadian </t>
    </r>
    <r>
      <rPr>
        <i/>
        <sz val="11"/>
        <color theme="1"/>
        <rFont val="Calibri"/>
        <family val="2"/>
        <scheme val="minor"/>
      </rPr>
      <t>fraud</t>
    </r>
  </si>
  <si>
    <r>
      <rPr>
        <b/>
        <sz val="11"/>
        <color theme="1"/>
        <rFont val="Calibri"/>
        <family val="2"/>
        <scheme val="minor"/>
      </rPr>
      <t xml:space="preserve">Skor penilaian : </t>
    </r>
    <r>
      <rPr>
        <sz val="11"/>
        <color theme="1"/>
        <rFont val="Calibri"/>
        <family val="2"/>
        <scheme val="minor"/>
      </rPr>
      <t>Tidak terdapat kejadian fraud mendapat skor 100/baik atau sesuai harapan, sedangkan apabila ditemukan (meskipun jumlahnya 1) mendapat skor 80/tidak baik atau tidak sesuai harapan.</t>
    </r>
  </si>
  <si>
    <t>Officer Pengadaan Barang &amp; Jasa</t>
  </si>
  <si>
    <t>VAM Bagian Pengadaan</t>
  </si>
  <si>
    <t>Officer Keamanan &amp; Kebersihan</t>
  </si>
  <si>
    <t>Officer Logistik</t>
  </si>
  <si>
    <t>Officer Pengelolaan Arsip</t>
  </si>
  <si>
    <t>Officer</t>
  </si>
  <si>
    <t>o</t>
  </si>
  <si>
    <t>Pengelolaan AT &amp; I</t>
  </si>
  <si>
    <t>Keamanan &amp; Kebersihan</t>
  </si>
  <si>
    <t>Logistik</t>
  </si>
  <si>
    <r>
      <t>Perlu penetapan definisi dan kriteria sanggahan.</t>
    </r>
    <r>
      <rPr>
        <b/>
        <sz val="11"/>
        <color theme="1"/>
        <rFont val="Calibri"/>
        <family val="2"/>
        <scheme val="minor"/>
      </rPr>
      <t xml:space="preserve"> Peran dan tugas : penantausahaan jumlah, jenis dan tindak lanjut sanggahan. Skor penilaian : </t>
    </r>
    <r>
      <rPr>
        <sz val="11"/>
        <color theme="1"/>
        <rFont val="Calibri"/>
        <family val="2"/>
        <scheme val="minor"/>
      </rPr>
      <t>Tidak terdapat sanggahan peserta tender (customer eksternal/vendor) mendapat nilai kinerja 100/baik atau sesuai harapan, sedangkan apabila ditemukan sanggahan (meskipun jumlahnya 1) mendapat nilai kinerja 80/ tidak baik atau tidak sesuai harapan.</t>
    </r>
  </si>
  <si>
    <t>Tingkat kepuasan kualitas pelaksanaan kegiatan kesekretariatan dan keprotokolan Direksi &amp; Dewan Komisaris</t>
  </si>
  <si>
    <r>
      <t xml:space="preserve">Tingkat kepuasan pengembangan dan pemanfaatan </t>
    </r>
    <r>
      <rPr>
        <i/>
        <sz val="11"/>
        <color theme="1"/>
        <rFont val="Calibri"/>
        <family val="2"/>
        <scheme val="minor"/>
      </rPr>
      <t xml:space="preserve">website </t>
    </r>
    <r>
      <rPr>
        <sz val="11"/>
        <color theme="1"/>
        <rFont val="Calibri"/>
        <family val="2"/>
        <charset val="1"/>
        <scheme val="minor"/>
      </rPr>
      <t xml:space="preserve">Bank dan kanal media komunikasi lain </t>
    </r>
  </si>
  <si>
    <t>Tingkat kepuasan penyelenggaraan CSR mendukung penerapan keuangan berkelanjutan</t>
  </si>
  <si>
    <r>
      <t xml:space="preserve">Pemahaman dan budaya sadar arsip sangat penting bagi semua karyawan dan satker. Dilakukan sosialisasi penatalaksanaan arsip dan pelatihan kearsipan kepada semua satuan kerja secara berkala dan berkesinambungan. Pengukuran </t>
    </r>
    <r>
      <rPr>
        <b/>
        <sz val="11"/>
        <color theme="1"/>
        <rFont val="Calibri"/>
        <family val="2"/>
        <scheme val="minor"/>
      </rPr>
      <t>KPI</t>
    </r>
    <r>
      <rPr>
        <sz val="11"/>
        <color theme="1"/>
        <rFont val="Calibri"/>
        <family val="2"/>
        <scheme val="minor"/>
      </rPr>
      <t xml:space="preserve"> : skala index 1-4  (1=Kurang Baik, 2=Cukup Baik, 3=Baik, 4= Sangat Baik), dapat dilakukan melalui survei berkala. </t>
    </r>
    <r>
      <rPr>
        <b/>
        <sz val="11"/>
        <color theme="1"/>
        <rFont val="Calibri"/>
        <family val="2"/>
        <scheme val="minor"/>
      </rPr>
      <t xml:space="preserve"> Polarisasi KPI : </t>
    </r>
    <r>
      <rPr>
        <sz val="11"/>
        <color theme="1"/>
        <rFont val="Calibri"/>
        <family val="2"/>
        <scheme val="minor"/>
      </rPr>
      <t xml:space="preserve">maximize </t>
    </r>
    <r>
      <rPr>
        <b/>
        <sz val="11"/>
        <color theme="1"/>
        <rFont val="Calibri"/>
        <family val="2"/>
        <scheme val="minor"/>
      </rPr>
      <t/>
    </r>
  </si>
  <si>
    <t>Memastikan pengelolaan manajemen kehumasan internal dan eksternal secara optimal</t>
  </si>
  <si>
    <t xml:space="preserve">Memastikan pengelolaan manajemen aset dan logistik secara optimal 
</t>
  </si>
  <si>
    <r>
      <t xml:space="preserve">Manajemen pengadaan barang &amp; jasa mencakup antara lain :  realisasi waktu proses dan jadwal pengadaan (mencerminkan kemampuan untuk mendeliver hasil pengadaan secara tepat waktu kepada </t>
    </r>
    <r>
      <rPr>
        <i/>
        <sz val="11"/>
        <rFont val="Calibri"/>
        <family val="2"/>
        <scheme val="minor"/>
      </rPr>
      <t>user</t>
    </r>
    <r>
      <rPr>
        <sz val="11"/>
        <rFont val="Calibri"/>
        <family val="2"/>
        <scheme val="minor"/>
      </rPr>
      <t xml:space="preserve"> sesuai SLA), meminimalkan persentase perbedaan nilai kontrak/HPS dalam mendapatkan </t>
    </r>
    <r>
      <rPr>
        <i/>
        <sz val="11"/>
        <rFont val="Calibri"/>
        <family val="2"/>
        <scheme val="minor"/>
      </rPr>
      <t xml:space="preserve">pricing </t>
    </r>
    <r>
      <rPr>
        <sz val="11"/>
        <rFont val="Calibri"/>
        <family val="2"/>
        <scheme val="minor"/>
      </rPr>
      <t xml:space="preserve">wajar, memastikan ketepatan waktu penyerahan/penyelesaian pengadaan barang dan jasa oleh vendor dibandingkan kontrak. Dokumen pendukung sebagai sumber data antara lain : laporan progress dan kontrak. </t>
    </r>
    <r>
      <rPr>
        <b/>
        <sz val="11"/>
        <rFont val="Calibri"/>
        <family val="2"/>
        <scheme val="minor"/>
      </rPr>
      <t xml:space="preserve">Pengukuran KPI </t>
    </r>
    <r>
      <rPr>
        <sz val="11"/>
        <rFont val="Calibri"/>
        <family val="2"/>
        <scheme val="minor"/>
      </rPr>
      <t>: atasan penilai (</t>
    </r>
    <r>
      <rPr>
        <i/>
        <sz val="11"/>
        <rFont val="Calibri"/>
        <family val="2"/>
        <scheme val="minor"/>
      </rPr>
      <t>line manager</t>
    </r>
    <r>
      <rPr>
        <sz val="11"/>
        <rFont val="Calibri"/>
        <family val="2"/>
        <scheme val="minor"/>
      </rPr>
      <t xml:space="preserve">) dan atau satker terkait/  pihak eksternal. </t>
    </r>
    <r>
      <rPr>
        <b/>
        <sz val="11"/>
        <rFont val="Calibri"/>
        <family val="2"/>
        <scheme val="minor"/>
      </rPr>
      <t>Polarisasi KPI :</t>
    </r>
    <r>
      <rPr>
        <sz val="11"/>
        <rFont val="Calibri"/>
        <family val="2"/>
        <scheme val="minor"/>
      </rPr>
      <t xml:space="preserve"> maximize</t>
    </r>
  </si>
  <si>
    <r>
      <t>Mencakup antara lain : penatausahaan penyimpanan dokumen penting &amp; strategis Bank (antara lain akta pendirian &amp; perubahan, hasil keputusan RUPS &amp; RUPSLB), penyelesaian notulensi rapat Direksi dan Dekom secara tepat waktu dan akurat, mengorganisir dukungan kesekretariatan dan keprotokolan bagi Direksi dan Dewan Komisaris.</t>
    </r>
    <r>
      <rPr>
        <b/>
        <sz val="11"/>
        <color theme="1"/>
        <rFont val="Calibri"/>
        <family val="2"/>
        <scheme val="minor"/>
      </rPr>
      <t xml:space="preserve"> Pengukuran KPI</t>
    </r>
    <r>
      <rPr>
        <sz val="11"/>
        <color theme="1"/>
        <rFont val="Calibri"/>
        <family val="2"/>
        <scheme val="minor"/>
      </rPr>
      <t xml:space="preserve"> :  tingkat kepuasan atasan penilai/Direksi &amp; Dewan Komisaris,  target 3,0, dengan skala index 1-4  (1=Kurang Baik, 2=Cukup Baik, 3=Baik, 4= Sangat Baik), dilakukan melalui penilaian berkala. </t>
    </r>
    <r>
      <rPr>
        <b/>
        <sz val="11"/>
        <color theme="1"/>
        <rFont val="Calibri"/>
        <family val="2"/>
        <scheme val="minor"/>
      </rPr>
      <t>Polarisasi KPI</t>
    </r>
    <r>
      <rPr>
        <sz val="11"/>
        <color theme="1"/>
        <rFont val="Calibri"/>
        <family val="2"/>
        <scheme val="minor"/>
      </rPr>
      <t xml:space="preserve"> : maximize </t>
    </r>
  </si>
  <si>
    <r>
      <t xml:space="preserve">Memastikan perencanaaan, pelaksanaan pekerjaan, dan pemeliharaanberkala  konstruksi bangunan gedung &amp; sipil berlangsung aman, berkelanjutan dan sesuai SLA. </t>
    </r>
    <r>
      <rPr>
        <b/>
        <sz val="11"/>
        <color theme="1"/>
        <rFont val="Calibri"/>
        <family val="2"/>
        <scheme val="minor"/>
      </rPr>
      <t>Pengukuran KPI</t>
    </r>
    <r>
      <rPr>
        <sz val="11"/>
        <color theme="1"/>
        <rFont val="Calibri"/>
        <family val="2"/>
        <charset val="1"/>
        <scheme val="minor"/>
      </rPr>
      <t xml:space="preserve"> : tingkat kepuasan atasan penilai/satker terkait/organisasi, dapat dilakukan melalui survei/penilaian berkala. </t>
    </r>
    <r>
      <rPr>
        <b/>
        <sz val="11"/>
        <color theme="1"/>
        <rFont val="Calibri"/>
        <family val="2"/>
        <scheme val="minor"/>
      </rPr>
      <t>Polarisasi KPI</t>
    </r>
    <r>
      <rPr>
        <sz val="11"/>
        <color theme="1"/>
        <rFont val="Calibri"/>
        <family val="2"/>
        <charset val="1"/>
        <scheme val="minor"/>
      </rPr>
      <t xml:space="preserve"> : maximize </t>
    </r>
  </si>
  <si>
    <r>
      <t>Persentase pemenuhan kualitas perencanaan, pelaksanaan</t>
    </r>
    <r>
      <rPr>
        <b/>
        <sz val="11"/>
        <color theme="1"/>
        <rFont val="Calibri"/>
        <family val="2"/>
        <scheme val="minor"/>
      </rPr>
      <t xml:space="preserve"> </t>
    </r>
    <r>
      <rPr>
        <sz val="11"/>
        <color theme="1"/>
        <rFont val="Calibri"/>
        <family val="2"/>
        <scheme val="minor"/>
      </rPr>
      <t xml:space="preserve">dan </t>
    </r>
    <r>
      <rPr>
        <sz val="11"/>
        <color theme="1"/>
        <rFont val="Calibri"/>
        <family val="2"/>
        <scheme val="minor"/>
      </rPr>
      <t>pemeliharaan</t>
    </r>
    <r>
      <rPr>
        <sz val="11"/>
        <color theme="1"/>
        <rFont val="Calibri"/>
        <family val="2"/>
        <charset val="1"/>
        <scheme val="minor"/>
      </rPr>
      <t xml:space="preserve"> konstruksi bangunan gedung dan sipil </t>
    </r>
  </si>
  <si>
    <r>
      <t>Pengelolaan infrastruktur dan fasilitas Bank (di KP dan KC), termasuk gedung, peralatan dan alat kerja kantor, kendaraan, serta aset fisik dalam bentuk lain (pembelian dan penyewaan aset di lingkup Bank).Selain itu, termasuk pula pengelolaan gudang arsip,  pengawasan dan pengelolaan pembayaran internal, pengelolaan standarisasi gedung kantor dan tata letak (</t>
    </r>
    <r>
      <rPr>
        <i/>
        <sz val="11"/>
        <color theme="1"/>
        <rFont val="Calibri"/>
        <family val="2"/>
        <scheme val="minor"/>
      </rPr>
      <t>layout</t>
    </r>
    <r>
      <rPr>
        <sz val="11"/>
        <color theme="1"/>
        <rFont val="Calibri"/>
        <family val="2"/>
        <charset val="1"/>
        <scheme val="minor"/>
      </rPr>
      <t xml:space="preserve">) ruangan kerja, tindak lanjut AYDA (agunan yang diambil alih) oleh Bank dari debitur, penutupan dan pengajuan klaim asuransi ATI, administrasi penyusutan ATI, penyetoran hasil pungutan pajak dan retribusi Daerah, PBB atas Tanah/ Bangunan Kantor dan Rumah Dinas serta pajak daerah lainnya, pelayanan akomodasi perjalanan dinas, pengelolaan kebutuhan logistik/barang persediaan seperti ATK dan formulir. </t>
    </r>
    <r>
      <rPr>
        <b/>
        <sz val="11"/>
        <color theme="1"/>
        <rFont val="Calibri"/>
        <family val="2"/>
        <scheme val="minor"/>
      </rPr>
      <t>Pengukuran KPI :</t>
    </r>
    <r>
      <rPr>
        <sz val="11"/>
        <color theme="1"/>
        <rFont val="Calibri"/>
        <family val="2"/>
        <charset val="1"/>
        <scheme val="minor"/>
      </rPr>
      <t xml:space="preserve"> tingkat kepuasan atasan penilai/satker terkait/organisasi, dapat dilakukan melalui survei/penilaian berkala, target 3,0 dengan skala index 1-4  (1=Kurang Baik, 2=Cukup Baik, 3=Baik, 4= Sangat Baik), dapat dilakukan melalui survei berkala.  </t>
    </r>
    <r>
      <rPr>
        <b/>
        <sz val="11"/>
        <color theme="1"/>
        <rFont val="Calibri"/>
        <family val="2"/>
        <scheme val="minor"/>
      </rPr>
      <t>Polarisasi KPI</t>
    </r>
    <r>
      <rPr>
        <sz val="11"/>
        <color theme="1"/>
        <rFont val="Calibri"/>
        <family val="2"/>
        <charset val="1"/>
        <scheme val="minor"/>
      </rPr>
      <t xml:space="preserve"> : maximize </t>
    </r>
  </si>
  <si>
    <t>Tingkat kepuasan penyelenggaraan sosialisasi dan pelatihan kearsipan</t>
  </si>
  <si>
    <t>Tingkat kepuasan pelaksanaan kegiatan kesekretariatan dan keprotokolan Direksi &amp; Dewan Komisaris</t>
  </si>
  <si>
    <r>
      <t xml:space="preserve">Pemanfaatan </t>
    </r>
    <r>
      <rPr>
        <i/>
        <sz val="11"/>
        <color theme="1"/>
        <rFont val="Calibri"/>
        <family val="2"/>
        <scheme val="minor"/>
      </rPr>
      <t>website</t>
    </r>
    <r>
      <rPr>
        <sz val="11"/>
        <color theme="1"/>
        <rFont val="Calibri"/>
        <family val="2"/>
        <charset val="1"/>
        <scheme val="minor"/>
      </rPr>
      <t xml:space="preserve"> dan kanal media komunikasi lain (a.l. </t>
    </r>
    <r>
      <rPr>
        <i/>
        <sz val="11"/>
        <color theme="1"/>
        <rFont val="Calibri"/>
        <family val="2"/>
        <scheme val="minor"/>
      </rPr>
      <t>press released</t>
    </r>
    <r>
      <rPr>
        <sz val="11"/>
        <color theme="1"/>
        <rFont val="Calibri"/>
        <family val="2"/>
        <charset val="1"/>
        <scheme val="minor"/>
      </rPr>
      <t>) yang menarik</t>
    </r>
    <r>
      <rPr>
        <i/>
        <sz val="11"/>
        <color theme="1"/>
        <rFont val="Calibri"/>
        <family val="2"/>
        <scheme val="minor"/>
      </rPr>
      <t xml:space="preserve"> terkait features</t>
    </r>
    <r>
      <rPr>
        <sz val="11"/>
        <color theme="1"/>
        <rFont val="Calibri"/>
        <family val="2"/>
        <charset val="1"/>
        <scheme val="minor"/>
      </rPr>
      <t xml:space="preserve">nya, mudah di akses secara luas dan </t>
    </r>
    <r>
      <rPr>
        <i/>
        <sz val="11"/>
        <color theme="1"/>
        <rFont val="Calibri"/>
        <family val="2"/>
        <scheme val="minor"/>
      </rPr>
      <t>user friendly</t>
    </r>
    <r>
      <rPr>
        <sz val="11"/>
        <color theme="1"/>
        <rFont val="Calibri"/>
        <family val="2"/>
        <charset val="1"/>
        <scheme val="minor"/>
      </rPr>
      <t xml:space="preserve">, komprehensif, </t>
    </r>
    <r>
      <rPr>
        <i/>
        <sz val="11"/>
        <color theme="1"/>
        <rFont val="Calibri"/>
        <family val="2"/>
        <scheme val="minor"/>
      </rPr>
      <t>up to date</t>
    </r>
    <r>
      <rPr>
        <sz val="11"/>
        <color theme="1"/>
        <rFont val="Calibri"/>
        <family val="2"/>
        <charset val="1"/>
        <scheme val="minor"/>
      </rPr>
      <t xml:space="preserve"> konten dan beritanya, akan menjadi  sarana komunikasi dan publikasi kehumasan yang sangat efektif bagi Bank. Membangun komunikasi yang lebih intensif dengan media massa dan peningkatan kualitas </t>
    </r>
    <r>
      <rPr>
        <i/>
        <sz val="11"/>
        <color theme="1"/>
        <rFont val="Calibri"/>
        <family val="2"/>
        <scheme val="minor"/>
      </rPr>
      <t>stakeholders/customers gathering</t>
    </r>
    <r>
      <rPr>
        <sz val="11"/>
        <color theme="1"/>
        <rFont val="Calibri"/>
        <family val="2"/>
        <charset val="1"/>
        <scheme val="minor"/>
      </rPr>
      <t xml:space="preserve"> serta pengembangan kegiatan promosi produk dan layanan yang lebih efektif, menarik dan inovatif. Termasuk informasi terkait mitigasi pencegahan penularan Covid-19 dalam melakukan transaksi dan di lingkungan perkantoran.</t>
    </r>
    <r>
      <rPr>
        <b/>
        <sz val="11"/>
        <color theme="1"/>
        <rFont val="Calibri"/>
        <family val="2"/>
        <scheme val="minor"/>
      </rPr>
      <t xml:space="preserve">  Pengukuran KP</t>
    </r>
    <r>
      <rPr>
        <sz val="11"/>
        <color theme="1"/>
        <rFont val="Calibri"/>
        <family val="2"/>
        <charset val="1"/>
        <scheme val="minor"/>
      </rPr>
      <t xml:space="preserve">I : tingkat kepuasan atasan penilai/satker/  organisasi dan </t>
    </r>
    <r>
      <rPr>
        <i/>
        <sz val="11"/>
        <color theme="1"/>
        <rFont val="Calibri"/>
        <family val="2"/>
        <scheme val="minor"/>
      </rPr>
      <t xml:space="preserve">stakeholder </t>
    </r>
    <r>
      <rPr>
        <sz val="11"/>
        <color theme="1"/>
        <rFont val="Calibri"/>
        <family val="2"/>
        <charset val="1"/>
        <scheme val="minor"/>
      </rPr>
      <t xml:space="preserve">eksternal, dilakukan melalui survei berkala. Target 3,0 dengan skala index 1-4  (1=Kurang Baik, 2=Cukup Baik, 3=Baik, 4= Sangat Baik). </t>
    </r>
    <r>
      <rPr>
        <b/>
        <sz val="11"/>
        <color theme="1"/>
        <rFont val="Calibri"/>
        <family val="2"/>
        <scheme val="minor"/>
      </rPr>
      <t>Polarisasi KPI</t>
    </r>
    <r>
      <rPr>
        <sz val="11"/>
        <color theme="1"/>
        <rFont val="Calibri"/>
        <family val="2"/>
        <charset val="1"/>
        <scheme val="minor"/>
      </rPr>
      <t xml:space="preserve"> : maximize </t>
    </r>
  </si>
  <si>
    <t xml:space="preserve">Memastikan pengelolaan manajemen aset dan logistik secara optimal </t>
  </si>
  <si>
    <t xml:space="preserve">Memastikan pengelolaan fungsi manajemen kearsipan Bank secara optimal </t>
  </si>
  <si>
    <t>9.2</t>
  </si>
  <si>
    <r>
      <t xml:space="preserve">Persentase pemenuhan penguatan fungsi </t>
    </r>
    <r>
      <rPr>
        <i/>
        <sz val="11"/>
        <color theme="1"/>
        <rFont val="Calibri"/>
        <family val="2"/>
        <scheme val="minor"/>
      </rPr>
      <t xml:space="preserve">corporate secretary </t>
    </r>
  </si>
  <si>
    <t xml:space="preserve">Tingkat kepuasan pengelolaan infrastruktur dan fasilitas, persediaan dan kerumahtanggaan Bank
</t>
  </si>
  <si>
    <t>Tingkat kepuasan pengelolaan infrastruktur dan fasilitas, persediaan dan kerumahtanggaan Bank</t>
  </si>
  <si>
    <r>
      <t xml:space="preserve">Termasuk pengembangan CSR berbasis komunitas yang memberikan </t>
    </r>
    <r>
      <rPr>
        <i/>
        <sz val="11"/>
        <color theme="1"/>
        <rFont val="Calibri"/>
        <family val="2"/>
        <scheme val="minor"/>
      </rPr>
      <t>feedback</t>
    </r>
    <r>
      <rPr>
        <sz val="11"/>
        <color theme="1"/>
        <rFont val="Calibri"/>
        <family val="2"/>
        <scheme val="minor"/>
      </rPr>
      <t xml:space="preserve"> pada Bank, serta </t>
    </r>
    <r>
      <rPr>
        <b/>
        <sz val="11"/>
        <color theme="1"/>
        <rFont val="Calibri"/>
        <family val="2"/>
        <scheme val="minor"/>
      </rPr>
      <t>mengkoordinir penyusunan dan pengelolaan RAKB Bank.</t>
    </r>
    <r>
      <rPr>
        <sz val="11"/>
        <color theme="1"/>
        <rFont val="Calibri"/>
        <family val="2"/>
        <scheme val="minor"/>
      </rPr>
      <t xml:space="preserve"> Alokasi CSR untuk : pendidikan, kesehatan, seni &amp; budaya, olahraga, sosial lainnya, sarana &amp; prasarana lingkungan &amp; kebersihan, dan program kemitraan. </t>
    </r>
    <r>
      <rPr>
        <b/>
        <sz val="11"/>
        <color theme="1"/>
        <rFont val="Calibri"/>
        <family val="2"/>
        <scheme val="minor"/>
      </rPr>
      <t>Pengukuran KPI</t>
    </r>
    <r>
      <rPr>
        <sz val="11"/>
        <color theme="1"/>
        <rFont val="Calibri"/>
        <family val="2"/>
        <scheme val="minor"/>
      </rPr>
      <t xml:space="preserve"> : tingkat kepuasan atasan penilai/satker/organisasi dan </t>
    </r>
    <r>
      <rPr>
        <i/>
        <sz val="11"/>
        <color theme="1"/>
        <rFont val="Calibri"/>
        <family val="2"/>
        <scheme val="minor"/>
      </rPr>
      <t>stakeholder</t>
    </r>
    <r>
      <rPr>
        <sz val="11"/>
        <color theme="1"/>
        <rFont val="Calibri"/>
        <family val="2"/>
        <scheme val="minor"/>
      </rPr>
      <t xml:space="preserve"> eksternal, dilakukan melalui survei berkala.Target 4 dengan skala index 1-4  (1=Kurang Baik, 2=Cukup Baik, 3=Baik, 4= Sangat Baik).  </t>
    </r>
    <r>
      <rPr>
        <b/>
        <sz val="11"/>
        <color theme="1"/>
        <rFont val="Calibri"/>
        <family val="2"/>
        <scheme val="minor"/>
      </rPr>
      <t xml:space="preserve">Polarisasi KPI </t>
    </r>
    <r>
      <rPr>
        <sz val="11"/>
        <color theme="1"/>
        <rFont val="Calibri"/>
        <family val="2"/>
        <scheme val="minor"/>
      </rPr>
      <t xml:space="preserve">: maximize </t>
    </r>
  </si>
  <si>
    <r>
      <rPr>
        <b/>
        <sz val="11"/>
        <color theme="1"/>
        <rFont val="Calibri"/>
        <family val="2"/>
        <scheme val="minor"/>
      </rPr>
      <t>Tugas corsec</t>
    </r>
    <r>
      <rPr>
        <sz val="11"/>
        <color theme="1"/>
        <rFont val="Calibri"/>
        <family val="2"/>
        <charset val="1"/>
        <scheme val="minor"/>
      </rPr>
      <t xml:space="preserve"> adalah mengembangkan strategi hubungan dengan </t>
    </r>
    <r>
      <rPr>
        <i/>
        <sz val="11"/>
        <color theme="1"/>
        <rFont val="Calibri"/>
        <family val="2"/>
        <scheme val="minor"/>
      </rPr>
      <t>stakeholder</t>
    </r>
    <r>
      <rPr>
        <sz val="11"/>
        <color theme="1"/>
        <rFont val="Calibri"/>
        <family val="2"/>
        <charset val="1"/>
        <scheme val="minor"/>
      </rPr>
      <t xml:space="preserve"> guna menunjang aktivitas perusahaan; membina identitas dan citra/reputasi perseroan untuk menunjang peningkatan nilai perusahaan; memenuhi kewajiban perseroan dengan pihak yang terkait dengan regulator dan pemegang saham sesuai dengan ketentuan yang berlaku. Selain itu, membina hubungan dengan pemda, investor, dan media; mengelola media komunikasi internal dan eksternal perusahaan; dan mengarahkan seluruh unit bisnis dalam aktivitas</t>
    </r>
    <r>
      <rPr>
        <i/>
        <sz val="11"/>
        <color theme="1"/>
        <rFont val="Calibri"/>
        <family val="2"/>
        <scheme val="minor"/>
      </rPr>
      <t xml:space="preserve"> public relations</t>
    </r>
    <r>
      <rPr>
        <sz val="11"/>
        <color theme="1"/>
        <rFont val="Calibri"/>
        <family val="2"/>
        <charset val="1"/>
        <scheme val="minor"/>
      </rPr>
      <t xml:space="preserve"> yang berkesinambungan. </t>
    </r>
    <r>
      <rPr>
        <b/>
        <sz val="11"/>
        <color theme="1"/>
        <rFont val="Calibri"/>
        <family val="2"/>
        <scheme val="minor"/>
      </rPr>
      <t xml:space="preserve">Peran corsec </t>
    </r>
    <r>
      <rPr>
        <sz val="11"/>
        <color theme="1"/>
        <rFont val="Calibri"/>
        <family val="2"/>
        <charset val="1"/>
        <scheme val="minor"/>
      </rPr>
      <t xml:space="preserve">dalam pengelolaan informasi harus memenuhi prinsip keterbukaan. Publik atau pemegang saham ingin mengetahui keadaan perusahaan yang disampaikan melalui laporan berkala yang akurat, valid dan </t>
    </r>
    <r>
      <rPr>
        <i/>
        <sz val="11"/>
        <color theme="1"/>
        <rFont val="Calibri"/>
        <family val="2"/>
        <scheme val="minor"/>
      </rPr>
      <t>up to date</t>
    </r>
    <r>
      <rPr>
        <sz val="11"/>
        <color theme="1"/>
        <rFont val="Calibri"/>
        <family val="2"/>
        <charset val="1"/>
        <scheme val="minor"/>
      </rPr>
      <t xml:space="preserve"> seperti Laporan Tahunan, Laporan Triwulanan, dsb. Selain itu, penyampaian peristiwa atau informasi material dan kejadian penting lainnya, seperti kontrak kerja sama atau pemutusan kontrak kerja sama yang material, informasi pembelian atau kerugian penjualan aktiva yang material, juga ditunggu oleh publik. Setiap pelanggaran terhadap ketentuan mengenai keterbukaan dapat menyebabkan perusahaan terkena sanksi yang akan sangat mempengaruhi </t>
    </r>
    <r>
      <rPr>
        <i/>
        <sz val="11"/>
        <color theme="1"/>
        <rFont val="Calibri"/>
        <family val="2"/>
        <scheme val="minor"/>
      </rPr>
      <t>strategic partners.</t>
    </r>
    <r>
      <rPr>
        <sz val="11"/>
        <color theme="1"/>
        <rFont val="Calibri"/>
        <family val="2"/>
        <charset val="1"/>
        <scheme val="minor"/>
      </rPr>
      <t xml:space="preserve"> Dalam hal informasi publik, corsec secara bersamaan menjalankan fungsi </t>
    </r>
    <r>
      <rPr>
        <b/>
        <i/>
        <sz val="11"/>
        <color theme="1"/>
        <rFont val="Calibri"/>
        <family val="2"/>
        <scheme val="minor"/>
      </rPr>
      <t xml:space="preserve">compliance officer, investor relations, </t>
    </r>
    <r>
      <rPr>
        <b/>
        <sz val="11"/>
        <color theme="1"/>
        <rFont val="Calibri"/>
        <family val="2"/>
        <scheme val="minor"/>
      </rPr>
      <t xml:space="preserve">dan </t>
    </r>
    <r>
      <rPr>
        <b/>
        <i/>
        <sz val="11"/>
        <color theme="1"/>
        <rFont val="Calibri"/>
        <family val="2"/>
        <scheme val="minor"/>
      </rPr>
      <t>public relations officer</t>
    </r>
    <r>
      <rPr>
        <i/>
        <sz val="11"/>
        <color theme="1"/>
        <rFont val="Calibri"/>
        <family val="2"/>
        <scheme val="minor"/>
      </rPr>
      <t>.</t>
    </r>
  </si>
  <si>
    <r>
      <t>Peran dan  tugas : a</t>
    </r>
    <r>
      <rPr>
        <sz val="11"/>
        <color theme="1"/>
        <rFont val="Calibri"/>
        <family val="2"/>
        <scheme val="minor"/>
      </rPr>
      <t xml:space="preserve">ktif dalam pelaksanaan FGD (gagasan, solusi) serta pengadministrasian kemajuan proyek dan pemantauannya. </t>
    </r>
    <r>
      <rPr>
        <b/>
        <sz val="11"/>
        <color theme="1"/>
        <rFont val="Calibri"/>
        <family val="2"/>
        <scheme val="minor"/>
      </rPr>
      <t xml:space="preserve">Polarisasi KPI </t>
    </r>
    <r>
      <rPr>
        <sz val="11"/>
        <color theme="1"/>
        <rFont val="Calibri"/>
        <family val="2"/>
        <charset val="1"/>
        <scheme val="minor"/>
      </rPr>
      <t>: stabilize (apabila berada pada target rentang parameter yang ditetapkan maka kinerjanya baik). Perlu penetapan tahapan kemajuan proyek/kegiatan terkait penilaian skor.</t>
    </r>
  </si>
  <si>
    <t xml:space="preserve">Memastikan pengelolaan manajemen aset dan logistik secara optimal
</t>
  </si>
  <si>
    <t>3.4</t>
  </si>
  <si>
    <r>
      <t xml:space="preserve">Mencakup kegiatan : pengelolaan dan pengawasan pembayaran internal,  penyetoran hasil pungutan pajak dan retribusi daerah, pengelolaan standarisasi gedung kantor dan tata letak (layout) ruangan kerja, tindak lanjut AYDA (agunan yang diambil alih) oleh Bank dari debitur, penutupan dan pengajuan klaim asuransi ATI, administrasi penyusutan ATI, PBB atas Tanah/ Bangunan Kantor dan Rumah Dinas serta pajak daerah lainnya, pelayanan akomodasi perjalanan dinas, pengelolaan kebutuhan logistik/barang persediaan seperti ATK dan formulir.  </t>
    </r>
    <r>
      <rPr>
        <b/>
        <sz val="11"/>
        <color theme="1"/>
        <rFont val="Calibri"/>
        <family val="2"/>
        <scheme val="minor"/>
      </rPr>
      <t>Pengukuran KPI :</t>
    </r>
    <r>
      <rPr>
        <sz val="11"/>
        <color theme="1"/>
        <rFont val="Calibri"/>
        <family val="2"/>
        <charset val="1"/>
        <scheme val="minor"/>
      </rPr>
      <t xml:space="preserve"> Tingkat kepuasan atasan penilai/satker/organisasi dan pihak eksternal (antara lain nasabah). Target 3,0 dengan skala index 1-4  (1=Kurang Baik, 2=Cukup Baik, 3=Baik, 4= Sangat Baik), dapat dilakukan melalui survei berkala.  </t>
    </r>
    <r>
      <rPr>
        <b/>
        <sz val="11"/>
        <color theme="1"/>
        <rFont val="Calibri"/>
        <family val="2"/>
        <scheme val="minor"/>
      </rPr>
      <t>Polarisasi KPI</t>
    </r>
    <r>
      <rPr>
        <sz val="11"/>
        <color theme="1"/>
        <rFont val="Calibri"/>
        <family val="2"/>
        <charset val="1"/>
        <scheme val="minor"/>
      </rPr>
      <t xml:space="preserve"> : maximize </t>
    </r>
  </si>
  <si>
    <r>
      <t>Persentase pemenuhan kualitas perencanaan, pelaksanaan</t>
    </r>
    <r>
      <rPr>
        <sz val="11"/>
        <color theme="1"/>
        <rFont val="Calibri"/>
        <family val="2"/>
        <scheme val="minor"/>
      </rPr>
      <t xml:space="preserve"> dan </t>
    </r>
    <r>
      <rPr>
        <sz val="11"/>
        <color theme="1"/>
        <rFont val="Calibri"/>
        <family val="2"/>
        <scheme val="minor"/>
      </rPr>
      <t>pemeliharaan</t>
    </r>
    <r>
      <rPr>
        <sz val="11"/>
        <color theme="1"/>
        <rFont val="Calibri"/>
        <family val="2"/>
        <charset val="1"/>
        <scheme val="minor"/>
      </rPr>
      <t xml:space="preserve"> konstruksi bangunan gedung dan sipil </t>
    </r>
  </si>
  <si>
    <r>
      <t xml:space="preserve">Termasuk  pengelolaan keamanan antara lain pengawasan dan pencatatan/pelaporan peralatan dan aset  fisik bank. </t>
    </r>
    <r>
      <rPr>
        <b/>
        <sz val="11"/>
        <color theme="1"/>
        <rFont val="Calibri"/>
        <family val="2"/>
        <scheme val="minor"/>
      </rPr>
      <t>Pengukuran KPI :</t>
    </r>
    <r>
      <rPr>
        <sz val="11"/>
        <color theme="1"/>
        <rFont val="Calibri"/>
        <family val="2"/>
        <charset val="1"/>
        <scheme val="minor"/>
      </rPr>
      <t xml:space="preserve"> Tingkat kepuasan atasan penilai/satker/organisasi/pihak eksternal terkait, mencakup kualitas pengelolaan keamanan &amp; ketertiban, serta kebersihan, kelengkapan, kenyamanan &amp; keasrian. Target 3,0 dengan skala index 1-4  (1=Kurang Baik, 2=Cukup Baik, 3=Baik, 4= Sangat Baik), dapat dilakukan melalui survei berkala.  </t>
    </r>
    <r>
      <rPr>
        <b/>
        <sz val="11"/>
        <color theme="1"/>
        <rFont val="Calibri"/>
        <family val="2"/>
        <scheme val="minor"/>
      </rPr>
      <t>Polarisasi KPI</t>
    </r>
    <r>
      <rPr>
        <sz val="11"/>
        <color theme="1"/>
        <rFont val="Calibri"/>
        <family val="2"/>
        <charset val="1"/>
        <scheme val="minor"/>
      </rPr>
      <t xml:space="preserve"> : maximize </t>
    </r>
  </si>
  <si>
    <r>
      <t xml:space="preserve">Berkolaborasi dengan Officer Logistik dan Divisi TI membangun dan mengembangkan otomasi Sistem Informasi Pengelolaan Aset. </t>
    </r>
    <r>
      <rPr>
        <b/>
        <sz val="11"/>
        <color theme="1"/>
        <rFont val="Calibri"/>
        <family val="2"/>
        <scheme val="minor"/>
      </rPr>
      <t>Pengukuran KPI</t>
    </r>
    <r>
      <rPr>
        <sz val="11"/>
        <color theme="1"/>
        <rFont val="Calibri"/>
        <family val="2"/>
        <charset val="1"/>
        <scheme val="minor"/>
      </rPr>
      <t xml:space="preserve"> : tingkat kepuasan atasan penilai/   satker terkait/organisasi,  atas kemajuan proyek pengembangan kegiatan otomasi, dilakukan melalui metode penilain berkala (triwulanan/  semesteran). </t>
    </r>
    <r>
      <rPr>
        <b/>
        <sz val="11"/>
        <color theme="1"/>
        <rFont val="Calibri"/>
        <family val="2"/>
        <scheme val="minor"/>
      </rPr>
      <t>Polarisasi KPI</t>
    </r>
    <r>
      <rPr>
        <sz val="11"/>
        <color theme="1"/>
        <rFont val="Calibri"/>
        <family val="2"/>
        <charset val="1"/>
        <scheme val="minor"/>
      </rPr>
      <t xml:space="preserve"> : stabilize</t>
    </r>
  </si>
  <si>
    <r>
      <rPr>
        <b/>
        <sz val="11"/>
        <color theme="1"/>
        <rFont val="Calibri"/>
        <family val="2"/>
        <scheme val="minor"/>
      </rPr>
      <t>Pengukuran KPI</t>
    </r>
    <r>
      <rPr>
        <sz val="11"/>
        <color theme="1"/>
        <rFont val="Calibri"/>
        <family val="2"/>
        <charset val="1"/>
        <scheme val="minor"/>
      </rPr>
      <t xml:space="preserve"> : tingkat kepuasan atasan penilai/satker/organisasi/pihak eksternal terkait. Target 3,0 dengan skala index 1-4  (1=Kurang Baik, 2=Cukup Baik, 3=Baik, 4= Sangat Baik), dilakukan melalui survei/penilaian berkala (triwulanan/semesteran). </t>
    </r>
    <r>
      <rPr>
        <b/>
        <sz val="11"/>
        <color theme="1"/>
        <rFont val="Calibri"/>
        <family val="2"/>
        <scheme val="minor"/>
      </rPr>
      <t>Polarisasi KPI</t>
    </r>
    <r>
      <rPr>
        <sz val="11"/>
        <color theme="1"/>
        <rFont val="Calibri"/>
        <family val="2"/>
        <charset val="1"/>
        <scheme val="minor"/>
      </rPr>
      <t xml:space="preserve"> : maximize </t>
    </r>
  </si>
  <si>
    <t>3..3</t>
  </si>
  <si>
    <t xml:space="preserve">   O</t>
  </si>
  <si>
    <t>Memastikan pengelolaan fungsi kesekretariatan Direksi dan dokumen asli perusahaan secara optimal</t>
  </si>
  <si>
    <t>Memastikan pengelolaan tugas sekretaris Direksi secara optimal</t>
  </si>
  <si>
    <r>
      <t xml:space="preserve">Mencakup a.l. mengatur jamuan tamu Direksi, susunan acara internal yang dihadiri Direksi, menyiapkan materi pidato/sambutan Direksi, serta menyiapkan acara pembukaan jaringan usaha Bank yang baru. </t>
    </r>
    <r>
      <rPr>
        <b/>
        <sz val="11"/>
        <color theme="1"/>
        <rFont val="Calibri"/>
        <family val="2"/>
        <scheme val="minor"/>
      </rPr>
      <t xml:space="preserve">Pengukuran KPI </t>
    </r>
    <r>
      <rPr>
        <sz val="11"/>
        <color theme="1"/>
        <rFont val="Calibri"/>
        <family val="2"/>
        <charset val="1"/>
        <scheme val="minor"/>
      </rPr>
      <t xml:space="preserve">: tingkat kepuasan Direksi, dengan target index 3,0 dengan skala index 1-4  (1 = Kurang Baik, 2 = Cukup Baik, 3 = Baik, 4 + Sangat Baik), dilakukan melalui evaluasi dan penilaian berkala. </t>
    </r>
    <r>
      <rPr>
        <b/>
        <sz val="11"/>
        <color theme="1"/>
        <rFont val="Calibri"/>
        <family val="2"/>
        <scheme val="minor"/>
      </rPr>
      <t>Polarisasi KPI :</t>
    </r>
    <r>
      <rPr>
        <sz val="11"/>
        <color theme="1"/>
        <rFont val="Calibri"/>
        <family val="2"/>
        <charset val="1"/>
        <scheme val="minor"/>
      </rPr>
      <t xml:space="preserve"> maximize </t>
    </r>
  </si>
  <si>
    <r>
      <t xml:space="preserve">Mencakup : memastikan administrasi, pengarsipan serta pengamanan data /dokumen Direksi; memastikan tersedianya materi, data, informasi yang diperlukan Direksi untuk Rapat Direksi; memastikan tersedianya materi, data, informasi yang diperlukan Direksi dalam pertemuan dengan pihak eksternal; memastikan dokumen perjalanan dinas dalam dan luar negeri Direksi.  </t>
    </r>
    <r>
      <rPr>
        <b/>
        <sz val="11"/>
        <color theme="1"/>
        <rFont val="Calibri"/>
        <family val="2"/>
        <scheme val="minor"/>
      </rPr>
      <t>Pengukuran KPI</t>
    </r>
    <r>
      <rPr>
        <sz val="11"/>
        <color theme="1"/>
        <rFont val="Calibri"/>
        <family val="2"/>
        <scheme val="minor"/>
      </rPr>
      <t xml:space="preserve"> : tingkat kepuasan Direksi, dengan target index 3,0 dengan skala index 1-4  (1 = Kurang Baik, 2 = Cukup Baik, 3 = Baik, 4 + Sangat Baik), dilakukan melalui evaluasi dan penilaian berkala. </t>
    </r>
    <r>
      <rPr>
        <b/>
        <sz val="11"/>
        <color theme="1"/>
        <rFont val="Calibri"/>
        <family val="2"/>
        <scheme val="minor"/>
      </rPr>
      <t>Polarisasi KPI</t>
    </r>
    <r>
      <rPr>
        <sz val="11"/>
        <color theme="1"/>
        <rFont val="Calibri"/>
        <family val="2"/>
        <scheme val="minor"/>
      </rPr>
      <t xml:space="preserve"> : maximize </t>
    </r>
  </si>
  <si>
    <t>Sekretaris Direksi</t>
  </si>
  <si>
    <t>Sekretariat &amp; Protokol</t>
  </si>
  <si>
    <t>Tingkat kepuasan kualitas pelaksanaan fungsi keprotokolan Direksi</t>
  </si>
  <si>
    <t xml:space="preserve">Tingkat kepuasan kualitas pengelolaan tugas sekretaris Direksi </t>
  </si>
  <si>
    <t>Officer Sekretariat &amp; Protokol</t>
  </si>
  <si>
    <t>Officer Sekretaris Direksi</t>
  </si>
  <si>
    <r>
      <t xml:space="preserve">Pemanfaatan </t>
    </r>
    <r>
      <rPr>
        <i/>
        <sz val="11"/>
        <color theme="1"/>
        <rFont val="Calibri"/>
        <family val="2"/>
        <scheme val="minor"/>
      </rPr>
      <t>website</t>
    </r>
    <r>
      <rPr>
        <sz val="11"/>
        <color theme="1"/>
        <rFont val="Calibri"/>
        <family val="2"/>
        <charset val="1"/>
        <scheme val="minor"/>
      </rPr>
      <t xml:space="preserve"> dan kanal media komunikasi lain</t>
    </r>
    <r>
      <rPr>
        <sz val="11"/>
        <color theme="1"/>
        <rFont val="Calibri"/>
        <family val="2"/>
        <charset val="1"/>
        <scheme val="minor"/>
      </rPr>
      <t xml:space="preserve"> yang menarik</t>
    </r>
    <r>
      <rPr>
        <i/>
        <sz val="11"/>
        <color theme="1"/>
        <rFont val="Calibri"/>
        <family val="2"/>
        <scheme val="minor"/>
      </rPr>
      <t xml:space="preserve"> terkait features</t>
    </r>
    <r>
      <rPr>
        <sz val="11"/>
        <color theme="1"/>
        <rFont val="Calibri"/>
        <family val="2"/>
        <charset val="1"/>
        <scheme val="minor"/>
      </rPr>
      <t xml:space="preserve">nya, mudah di akses secara luas dan </t>
    </r>
    <r>
      <rPr>
        <i/>
        <sz val="11"/>
        <color theme="1"/>
        <rFont val="Calibri"/>
        <family val="2"/>
        <scheme val="minor"/>
      </rPr>
      <t>user friendly</t>
    </r>
    <r>
      <rPr>
        <sz val="11"/>
        <color theme="1"/>
        <rFont val="Calibri"/>
        <family val="2"/>
        <charset val="1"/>
        <scheme val="minor"/>
      </rPr>
      <t xml:space="preserve">, komprehensif, </t>
    </r>
    <r>
      <rPr>
        <i/>
        <sz val="11"/>
        <color theme="1"/>
        <rFont val="Calibri"/>
        <family val="2"/>
        <scheme val="minor"/>
      </rPr>
      <t>up to date</t>
    </r>
    <r>
      <rPr>
        <sz val="11"/>
        <color theme="1"/>
        <rFont val="Calibri"/>
        <family val="2"/>
        <charset val="1"/>
        <scheme val="minor"/>
      </rPr>
      <t xml:space="preserve"> konten dan beritanya, akan menjadi  sarana komunikasi dan publikasi kehumasan yang sangat efektif bagi Bank. Membangun komunikasi yang lebih intensif dengan media massa dan peningkatan kualitas </t>
    </r>
    <r>
      <rPr>
        <i/>
        <sz val="11"/>
        <color theme="1"/>
        <rFont val="Calibri"/>
        <family val="2"/>
        <scheme val="minor"/>
      </rPr>
      <t>stakeholders/customers gathering</t>
    </r>
    <r>
      <rPr>
        <sz val="11"/>
        <color theme="1"/>
        <rFont val="Calibri"/>
        <family val="2"/>
        <charset val="1"/>
        <scheme val="minor"/>
      </rPr>
      <t xml:space="preserve"> serta pengembangan kegiatan promosi produk dan layanan yang lebih efektif, menarik dan inovatif. Termasuk informasi terkait mitigasi pencegahan penularan Covid-19 dalam melakukan transaksi dan di lingkungan perkantoran.</t>
    </r>
    <r>
      <rPr>
        <b/>
        <sz val="11"/>
        <color theme="1"/>
        <rFont val="Calibri"/>
        <family val="2"/>
        <scheme val="minor"/>
      </rPr>
      <t xml:space="preserve">  Pengukuran KP</t>
    </r>
    <r>
      <rPr>
        <sz val="11"/>
        <color theme="1"/>
        <rFont val="Calibri"/>
        <family val="2"/>
        <charset val="1"/>
        <scheme val="minor"/>
      </rPr>
      <t xml:space="preserve">I : tingkat kepuasan atasan penilai/satker/  organisasi dan </t>
    </r>
    <r>
      <rPr>
        <i/>
        <sz val="11"/>
        <color theme="1"/>
        <rFont val="Calibri"/>
        <family val="2"/>
        <scheme val="minor"/>
      </rPr>
      <t xml:space="preserve">stakeholder </t>
    </r>
    <r>
      <rPr>
        <sz val="11"/>
        <color theme="1"/>
        <rFont val="Calibri"/>
        <family val="2"/>
        <charset val="1"/>
        <scheme val="minor"/>
      </rPr>
      <t xml:space="preserve">eksternal, dilakukan melalui survei berkala. Target 3,0 dengan skala index 1-4  (1=Kurang Baik, 2=Cukup Baik, 3=Baik, 4= Sangat Baik). </t>
    </r>
    <r>
      <rPr>
        <b/>
        <sz val="11"/>
        <color theme="1"/>
        <rFont val="Calibri"/>
        <family val="2"/>
        <scheme val="minor"/>
      </rPr>
      <t>Polarisasi KPI</t>
    </r>
    <r>
      <rPr>
        <sz val="11"/>
        <color theme="1"/>
        <rFont val="Calibri"/>
        <family val="2"/>
        <charset val="1"/>
        <scheme val="minor"/>
      </rPr>
      <t xml:space="preserve"> : maximize </t>
    </r>
  </si>
  <si>
    <t xml:space="preserve">Humas </t>
  </si>
  <si>
    <t>Pengelolaan Program  &amp; Laporan CSR</t>
  </si>
  <si>
    <t>Officer Humas</t>
  </si>
  <si>
    <t>Officer Pengelolaan Program &amp; Laporan CSR</t>
  </si>
  <si>
    <t>Officer Kesekretariatan &amp; Protokol Dekom</t>
  </si>
  <si>
    <t>Officer Kesekretariatan &amp; Protokol Dewan Komisaris</t>
  </si>
  <si>
    <t>Jumlah temuan audit internal yang ditindaklanjuti</t>
  </si>
  <si>
    <r>
      <t>Mencakup kegiatan : mencatat dan memonitor kegiatan pengumpulan dan kompilasi seluruh laporan pengajuan kebutuhan barang dan jasa dari Satuan Kerja dan Unit Kerja, menganalisis pengajuan barang dan jasa oleh Satuan Kerja dan Unit Kerja, memonitor proses penyusunan dan persiapan berkas administrasi rencana pengadaan barang dan jasa dan memonitor pengelolaan berkas administrasi pengadaan barang dan jasa (invoice, surat jalan, berita acara, faktur pajak); memonitor aktivitas survey gedung yang akan direnovasi, melakukan koordinasi dengan Satuan Kerja dan Unit Kerja dalam perencanaan renovasi gedung, memastikan bahwa aktivitas pengelolaan renovasi gedung yang disampaikan oleh Satuan Kerja dan Unit Kerja telah sesuai dengan rencana anggaran terkait pengajuan rencana renovasi gedung;   memonitor proses penayangan pengumuman lelang tebuka di media masa, melalui online juga mengundang penyedia jasa profesional untuk pemesanan barang/jasa, memonitor penyusunan Term Of Reference perjanjian kerja sama dengan penyedia jasa profesional untuk pemesanan barang/jasa dan menandatangani laporan perencanaan dan pelaksanaan pengadaan barang &amp; jasa. Pengukuran kualitas pelaksanaan dilakukan oleh atasan penilai (</t>
    </r>
    <r>
      <rPr>
        <i/>
        <sz val="11"/>
        <rFont val="Calibri"/>
        <family val="2"/>
        <scheme val="minor"/>
      </rPr>
      <t>line manager</t>
    </r>
    <r>
      <rPr>
        <sz val="11"/>
        <rFont val="Calibri"/>
        <family val="2"/>
        <scheme val="minor"/>
      </rPr>
      <t xml:space="preserve">)/satker terkait. </t>
    </r>
    <r>
      <rPr>
        <b/>
        <sz val="11"/>
        <rFont val="Calibri"/>
        <family val="2"/>
        <scheme val="minor"/>
      </rPr>
      <t>Polarisasi KPI :</t>
    </r>
    <r>
      <rPr>
        <sz val="11"/>
        <rFont val="Calibri"/>
        <family val="2"/>
        <scheme val="minor"/>
      </rPr>
      <t xml:space="preserve"> maximize</t>
    </r>
  </si>
  <si>
    <r>
      <rPr>
        <b/>
        <sz val="11"/>
        <color theme="1"/>
        <rFont val="Calibri"/>
        <family val="2"/>
        <scheme val="minor"/>
      </rPr>
      <t>Pengukuran KPI</t>
    </r>
    <r>
      <rPr>
        <sz val="11"/>
        <color theme="1"/>
        <rFont val="Calibri"/>
        <family val="2"/>
        <charset val="1"/>
        <scheme val="minor"/>
      </rPr>
      <t xml:space="preserve"> : tingkat kepuasan atasan penilai/   satker/organisasi,  atas kualitas pengelolaan pembinaan anggota Satpam dan kerjasama dengan penyedia jasa pengamanan dan kebersihan secara profesional &amp; berkelanjutan, dilakukan melalui metode survei berkala (triwulanan/  semesteran). </t>
    </r>
    <r>
      <rPr>
        <b/>
        <sz val="11"/>
        <color theme="1"/>
        <rFont val="Calibri"/>
        <family val="2"/>
        <scheme val="minor"/>
      </rPr>
      <t>Polarisasi KPI</t>
    </r>
    <r>
      <rPr>
        <sz val="11"/>
        <color theme="1"/>
        <rFont val="Calibri"/>
        <family val="2"/>
        <charset val="1"/>
        <scheme val="minor"/>
      </rPr>
      <t xml:space="preserve"> : maximize (semakin tinggi tingkat kepuasan, semakin baik kinerja)</t>
    </r>
  </si>
  <si>
    <t>Tingkat kepuasan kualitas pengelolaan fungsi kesekretariatan Direksi dan pengadministrasian dokumen asli perusahaan</t>
  </si>
  <si>
    <r>
      <t xml:space="preserve">Fungsi kesekretariatan meliputi : mengembangkan sistem administrasi kesekretariatan yang terintegrasi (termasuk : penerimaaan/pencatatan/pendistribusian surat, administrasi, pengarsipan dan pengamanan data /dokumen Direksi sesuai SLA terutama data base dan penyimpanan dokumen asli perusahaan seperti akta pendirian/perubahan dll), mengkoordinasikan kegiatan rapat Direksi, menjalankan fungsi sebagai notulen dalam rapat Direksi dan mengadministrasikan seluruh notulen Rapat Direksi, serta mengatur kelancaran pelaksanaan agenda harian Direksi (termasuk : pertemuan Direksi dengan pihak eskternal, serta penyiapan materi, data dan informasi rapat Direksi). Dan, mengelola penyelenggraan RUPS, serta mengkoordinasi pengurusan ijin2 usaha Bank. </t>
    </r>
    <r>
      <rPr>
        <b/>
        <sz val="11"/>
        <color theme="1"/>
        <rFont val="Calibri"/>
        <family val="2"/>
        <scheme val="minor"/>
      </rPr>
      <t xml:space="preserve">Pengukuran KPI </t>
    </r>
    <r>
      <rPr>
        <sz val="11"/>
        <color theme="1"/>
        <rFont val="Calibri"/>
        <family val="2"/>
        <charset val="1"/>
        <scheme val="minor"/>
      </rPr>
      <t xml:space="preserve">: tingkat kepuasan Direksi, dengan target index 3,0 dengan skala 1-4  (1 = Kurang Baik, 2 = Cukup Baik, 3 = Baik, 4 + Sangat Baik), dilakukan melalui evaluasi dan penilaian berkala. </t>
    </r>
    <r>
      <rPr>
        <b/>
        <sz val="11"/>
        <color theme="1"/>
        <rFont val="Calibri"/>
        <family val="2"/>
        <scheme val="minor"/>
      </rPr>
      <t>Polarisasi KPI :</t>
    </r>
    <r>
      <rPr>
        <sz val="11"/>
        <color theme="1"/>
        <rFont val="Calibri"/>
        <family val="2"/>
        <charset val="1"/>
        <scheme val="minor"/>
      </rPr>
      <t xml:space="preserve"> maximize </t>
    </r>
  </si>
  <si>
    <r>
      <t xml:space="preserve">Mencakup : terutama memastikan administrasi, pengarsipan serta pengamanan data /dokumen Direksi; memastikan tersedianya materi, data, informasi yang diperlukan Direksi untuk Rapat Direksi; memastikan tersedianya materi, data, informasi yang diperlukan Direksi dalam pertemuan dengan pihak eksternal; memastikan dokumen perjalanan dinas dalam dan luar negeri Direksi. Bertanggung jawab dalam pelaksanaan fungsi sebagai sekretaris Direksi dan mediator antara Direksi dengan Dewan Komisaris serta Satuan Kerja dan Unit Kerja, guna memperlancar tugas Direksi; serta mengelola surat-surat, agenda harian, pertemuan Direksi. </t>
    </r>
    <r>
      <rPr>
        <b/>
        <sz val="11"/>
        <color theme="1"/>
        <rFont val="Calibri"/>
        <family val="2"/>
        <scheme val="minor"/>
      </rPr>
      <t>Pengukuran KPI</t>
    </r>
    <r>
      <rPr>
        <sz val="11"/>
        <color theme="1"/>
        <rFont val="Calibri"/>
        <family val="2"/>
        <scheme val="minor"/>
      </rPr>
      <t xml:space="preserve"> : tingkat kepuasan Direksi/atasan penilai/satker, dengan target index 3,0 dengan skala index 1-4  (1 = Kurang Baik, 2 = Cukup Baik, 3 = Baik, 4 = Sangat Baik), dilakukan melalui evaluasi dan penilaian berkala. </t>
    </r>
    <r>
      <rPr>
        <b/>
        <sz val="11"/>
        <color theme="1"/>
        <rFont val="Calibri"/>
        <family val="2"/>
        <scheme val="minor"/>
      </rPr>
      <t>Polarisasi KPI</t>
    </r>
    <r>
      <rPr>
        <sz val="11"/>
        <color theme="1"/>
        <rFont val="Calibri"/>
        <family val="2"/>
        <scheme val="minor"/>
      </rPr>
      <t xml:space="preserve"> : maximize </t>
    </r>
  </si>
  <si>
    <r>
      <t xml:space="preserve">Persentase pemenuhan evaluasi dan penyusunan </t>
    </r>
    <r>
      <rPr>
        <i/>
        <sz val="11"/>
        <color theme="1"/>
        <rFont val="Calibri"/>
        <family val="2"/>
        <scheme val="minor"/>
      </rPr>
      <t>annual &amp; sustainabilility  report, company profile</t>
    </r>
    <r>
      <rPr>
        <sz val="11"/>
        <color theme="1"/>
        <rFont val="Calibri"/>
        <family val="2"/>
        <charset val="1"/>
        <scheme val="minor"/>
      </rPr>
      <t xml:space="preserve"> dan </t>
    </r>
    <r>
      <rPr>
        <i/>
        <sz val="11"/>
        <color theme="1"/>
        <rFont val="Calibri"/>
        <family val="2"/>
        <scheme val="minor"/>
      </rPr>
      <t>press released</t>
    </r>
    <r>
      <rPr>
        <sz val="11"/>
        <color theme="1"/>
        <rFont val="Calibri"/>
        <family val="2"/>
        <charset val="1"/>
        <scheme val="minor"/>
      </rPr>
      <t xml:space="preserve"> secara efektif</t>
    </r>
  </si>
  <si>
    <r>
      <t xml:space="preserve">Persentase pemenuhan evaluasi dan penyusunan </t>
    </r>
    <r>
      <rPr>
        <i/>
        <sz val="11"/>
        <color theme="1"/>
        <rFont val="Calibri"/>
        <family val="2"/>
        <scheme val="minor"/>
      </rPr>
      <t>annual &amp; sustainibility report, company profile</t>
    </r>
    <r>
      <rPr>
        <sz val="11"/>
        <color theme="1"/>
        <rFont val="Calibri"/>
        <family val="2"/>
        <charset val="1"/>
        <scheme val="minor"/>
      </rPr>
      <t xml:space="preserve"> dan </t>
    </r>
    <r>
      <rPr>
        <i/>
        <sz val="11"/>
        <color theme="1"/>
        <rFont val="Calibri"/>
        <family val="2"/>
        <scheme val="minor"/>
      </rPr>
      <t>press released</t>
    </r>
    <r>
      <rPr>
        <sz val="11"/>
        <color theme="1"/>
        <rFont val="Calibri"/>
        <family val="2"/>
        <charset val="1"/>
        <scheme val="minor"/>
      </rPr>
      <t xml:space="preserve"> secara efektif</t>
    </r>
  </si>
  <si>
    <r>
      <t xml:space="preserve">Termasuk pengembangan CSR berbasis komunitas yang memberikan </t>
    </r>
    <r>
      <rPr>
        <i/>
        <sz val="11"/>
        <color theme="1"/>
        <rFont val="Calibri"/>
        <family val="2"/>
        <scheme val="minor"/>
      </rPr>
      <t>feedback</t>
    </r>
    <r>
      <rPr>
        <sz val="11"/>
        <color theme="1"/>
        <rFont val="Calibri"/>
        <family val="2"/>
        <scheme val="minor"/>
      </rPr>
      <t xml:space="preserve"> pada Bank, serta </t>
    </r>
    <r>
      <rPr>
        <b/>
        <sz val="11"/>
        <color theme="1"/>
        <rFont val="Calibri"/>
        <family val="2"/>
        <scheme val="minor"/>
      </rPr>
      <t>mengkoordinir penyusunan dan pengelolaan laporan CSR.</t>
    </r>
    <r>
      <rPr>
        <sz val="11"/>
        <color theme="1"/>
        <rFont val="Calibri"/>
        <family val="2"/>
        <scheme val="minor"/>
      </rPr>
      <t xml:space="preserve"> Alokasi CSR untuk : pendidikan, kesehatan, seni &amp; budaya, olahraga, sosial lainnya, sarana &amp; prasarana lingkungan &amp; kebersihan, dan program kemitraan. </t>
    </r>
    <r>
      <rPr>
        <b/>
        <sz val="11"/>
        <color theme="1"/>
        <rFont val="Calibri"/>
        <family val="2"/>
        <scheme val="minor"/>
      </rPr>
      <t>Pengukuran KPI</t>
    </r>
    <r>
      <rPr>
        <sz val="11"/>
        <color theme="1"/>
        <rFont val="Calibri"/>
        <family val="2"/>
        <scheme val="minor"/>
      </rPr>
      <t xml:space="preserve"> : tingkat kepuasan atasan penilai/satker/organisasi dan </t>
    </r>
    <r>
      <rPr>
        <i/>
        <sz val="11"/>
        <color theme="1"/>
        <rFont val="Calibri"/>
        <family val="2"/>
        <scheme val="minor"/>
      </rPr>
      <t>stakeholder</t>
    </r>
    <r>
      <rPr>
        <sz val="11"/>
        <color theme="1"/>
        <rFont val="Calibri"/>
        <family val="2"/>
        <scheme val="minor"/>
      </rPr>
      <t xml:space="preserve"> eksternal, dilakukan melalui survei berkala.Target 4 dengan skala index 1-4  (1=Kurang Baik, 2=Cukup Baik, 3=Baik, 4= Sangat Baik).  </t>
    </r>
    <r>
      <rPr>
        <b/>
        <sz val="11"/>
        <color theme="1"/>
        <rFont val="Calibri"/>
        <family val="2"/>
        <scheme val="minor"/>
      </rPr>
      <t xml:space="preserve">Polarisasi KPI </t>
    </r>
    <r>
      <rPr>
        <sz val="11"/>
        <color theme="1"/>
        <rFont val="Calibri"/>
        <family val="2"/>
        <scheme val="minor"/>
      </rPr>
      <t xml:space="preserve">: maximize </t>
    </r>
  </si>
  <si>
    <r>
      <t xml:space="preserve">Termasuk menjadi koordinator penyusunan annual report dan </t>
    </r>
    <r>
      <rPr>
        <b/>
        <sz val="11"/>
        <color theme="1"/>
        <rFont val="Calibri"/>
        <family val="2"/>
        <scheme val="minor"/>
      </rPr>
      <t>RAKB</t>
    </r>
    <r>
      <rPr>
        <sz val="11"/>
        <color theme="1"/>
        <rFont val="Calibri"/>
        <family val="2"/>
        <scheme val="minor"/>
      </rPr>
      <t xml:space="preserve">. </t>
    </r>
    <r>
      <rPr>
        <b/>
        <sz val="11"/>
        <color theme="1"/>
        <rFont val="Calibri"/>
        <family val="2"/>
        <scheme val="minor"/>
      </rPr>
      <t xml:space="preserve">Pengukuran KPI </t>
    </r>
    <r>
      <rPr>
        <sz val="11"/>
        <color theme="1"/>
        <rFont val="Calibri"/>
        <family val="2"/>
        <scheme val="minor"/>
      </rPr>
      <t xml:space="preserve">: tingkat kepuasan atasan penilai/satker/organisasi, dilakukan melalui survei dan penilaian berkala. Perlu penetapan skor, parameter dan kriteria penilaian. </t>
    </r>
    <r>
      <rPr>
        <b/>
        <sz val="11"/>
        <color theme="1"/>
        <rFont val="Calibri"/>
        <family val="2"/>
        <scheme val="minor"/>
      </rPr>
      <t xml:space="preserve">Polarisasi KPI </t>
    </r>
    <r>
      <rPr>
        <sz val="11"/>
        <color theme="1"/>
        <rFont val="Calibri"/>
        <family val="2"/>
        <scheme val="minor"/>
      </rPr>
      <t xml:space="preserve">: maximize </t>
    </r>
  </si>
  <si>
    <t>Kepala Bagian Kesekretariatan Dewan Komisaris</t>
  </si>
  <si>
    <r>
      <t xml:space="preserve">Fungsi kesekretariatan meliputi : mengembangkan sistem administrasi kesekretariatan yang terintegrasi (termasuk : penerimaaan/pencatatan/pendistribusian surat, administrasi, pengarsipan dan pengamanan data /dokumen DeKom sesuai SLA terutama data base, mengkoordinasikan kegiatan rapat DeKom, menjalankan fungsi sebagai notulen dalam rapat DeKom dan mengadministrasikan seluruh notulen Rapat DeKom, serta mengatur kelancaran pelaksanaan agenda harian DeKom (termasuk : pertemuan DeKom dengan pihak eskternal, serta penyiapan materi, data dan informasi rapat DeKom). </t>
    </r>
    <r>
      <rPr>
        <b/>
        <sz val="11"/>
        <color theme="1"/>
        <rFont val="Calibri"/>
        <family val="2"/>
        <scheme val="minor"/>
      </rPr>
      <t xml:space="preserve">Pengukuran KPI </t>
    </r>
    <r>
      <rPr>
        <sz val="11"/>
        <color theme="1"/>
        <rFont val="Calibri"/>
        <family val="2"/>
        <charset val="1"/>
        <scheme val="minor"/>
      </rPr>
      <t xml:space="preserve">: tingkat kepuasan DeKom, dengan target index 3,0 dengan skala 1-4  (1 = Kurang Baik, 2 = Cukup Baik, 3 = Baik, 4 = Sangat Baik), dilakukan melalui evaluasi dan penilaian berkala. </t>
    </r>
    <r>
      <rPr>
        <b/>
        <sz val="11"/>
        <color theme="1"/>
        <rFont val="Calibri"/>
        <family val="2"/>
        <scheme val="minor"/>
      </rPr>
      <t>Polarisasi KPI :</t>
    </r>
    <r>
      <rPr>
        <sz val="11"/>
        <color theme="1"/>
        <rFont val="Calibri"/>
        <family val="2"/>
        <charset val="1"/>
        <scheme val="minor"/>
      </rPr>
      <t xml:space="preserve"> maximize </t>
    </r>
  </si>
  <si>
    <t>Memastikan pengelolaan fungsi kesekretariatan dan keprotokolan Dewan Komisaris secara optimal</t>
  </si>
  <si>
    <r>
      <rPr>
        <b/>
        <sz val="11"/>
        <color theme="1"/>
        <rFont val="Calibri"/>
        <family val="2"/>
        <scheme val="minor"/>
      </rPr>
      <t>Pengukuran KPI</t>
    </r>
    <r>
      <rPr>
        <sz val="11"/>
        <color theme="1"/>
        <rFont val="Calibri"/>
        <family val="2"/>
        <charset val="1"/>
        <scheme val="minor"/>
      </rPr>
      <t xml:space="preserve"> : tingkat kepuasan Dewan Komisaris dengan target index 3,0 dengan skala 1-4 (1 =Kurang Baik, 2 = Cukup Baik. 3 = Baik, 4 = Sangat Baik), dilakukan melalui evaluasi dan penilaian berkala oleh DeKom. </t>
    </r>
    <r>
      <rPr>
        <b/>
        <sz val="11"/>
        <color theme="1"/>
        <rFont val="Calibri"/>
        <family val="2"/>
        <scheme val="minor"/>
      </rPr>
      <t>Polarisasi KPI</t>
    </r>
    <r>
      <rPr>
        <sz val="11"/>
        <color theme="1"/>
        <rFont val="Calibri"/>
        <family val="2"/>
        <charset val="1"/>
        <scheme val="minor"/>
      </rPr>
      <t xml:space="preserve"> : maximize </t>
    </r>
  </si>
  <si>
    <t>Memastikan pengelolaan kegiatan kesekretariatan dan keprotokolan Dewan Komisaris secara optimal</t>
  </si>
  <si>
    <t>Tingkat kepuasan atas kualitas pelaksanaan kegiatan keprotokolan Dewan Komisaris</t>
  </si>
  <si>
    <t xml:space="preserve">Memastikan penyelenggaran kebijakan CSR secara optimal </t>
  </si>
  <si>
    <r>
      <rPr>
        <b/>
        <sz val="11"/>
        <rFont val="Calibri"/>
        <family val="2"/>
        <scheme val="minor"/>
      </rPr>
      <t>Pengukuran KPI :</t>
    </r>
    <r>
      <rPr>
        <sz val="11"/>
        <rFont val="Calibri"/>
        <family val="2"/>
        <scheme val="minor"/>
      </rPr>
      <t xml:space="preserve"> Tingkat kepuasan atasan penilai/satker terkait atas tindak lanjut optimal temuan audit internal di unit kerja. </t>
    </r>
    <r>
      <rPr>
        <b/>
        <sz val="11"/>
        <rFont val="Calibri"/>
        <family val="2"/>
        <scheme val="minor"/>
      </rPr>
      <t>Polarisasi KPI :</t>
    </r>
    <r>
      <rPr>
        <sz val="11"/>
        <rFont val="Calibri"/>
        <family val="2"/>
        <scheme val="minor"/>
      </rPr>
      <t xml:space="preserve"> maximize</t>
    </r>
  </si>
  <si>
    <t>Jumlah temuan audit internal yang ditindaklanjuti secara optimal</t>
  </si>
  <si>
    <r>
      <rPr>
        <b/>
        <sz val="11"/>
        <rFont val="Calibri"/>
        <family val="2"/>
        <scheme val="minor"/>
      </rPr>
      <t>Pengukuran KPI :</t>
    </r>
    <r>
      <rPr>
        <sz val="11"/>
        <rFont val="Calibri"/>
        <family val="2"/>
        <scheme val="minor"/>
      </rPr>
      <t xml:space="preserve"> Tingkat kepuasan atasan penilai/satker terkait atas tindak lanjut optimal temuan audit internal di unit kerja di bidang administratif dan SOP pengadaan barang dan jasa. </t>
    </r>
    <r>
      <rPr>
        <b/>
        <sz val="11"/>
        <rFont val="Calibri"/>
        <family val="2"/>
        <scheme val="minor"/>
      </rPr>
      <t>Polarisasi KPI :</t>
    </r>
    <r>
      <rPr>
        <sz val="11"/>
        <rFont val="Calibri"/>
        <family val="2"/>
        <scheme val="minor"/>
      </rPr>
      <t xml:space="preserve"> maximize</t>
    </r>
  </si>
  <si>
    <r>
      <rPr>
        <b/>
        <sz val="11"/>
        <color theme="1"/>
        <rFont val="Calibri"/>
        <family val="2"/>
        <scheme val="minor"/>
      </rPr>
      <t>Pengukuran KPI</t>
    </r>
    <r>
      <rPr>
        <sz val="11"/>
        <color theme="1"/>
        <rFont val="Calibri"/>
        <family val="2"/>
        <charset val="1"/>
        <scheme val="minor"/>
      </rPr>
      <t xml:space="preserve"> : jumlah temuan audit internal yang ditindaklanjuti secara optimal oleh masing-masing unit kerja di lingkungan satker.  </t>
    </r>
    <r>
      <rPr>
        <b/>
        <sz val="11"/>
        <color theme="1"/>
        <rFont val="Calibri"/>
        <family val="2"/>
        <scheme val="minor"/>
      </rPr>
      <t>Polarisasi KPI</t>
    </r>
    <r>
      <rPr>
        <sz val="11"/>
        <color theme="1"/>
        <rFont val="Calibri"/>
        <family val="2"/>
        <charset val="1"/>
        <scheme val="minor"/>
      </rPr>
      <t xml:space="preserve"> : maximize (semakin tinggi tingkat kepuasan, semakin baik kinerja)</t>
    </r>
  </si>
  <si>
    <r>
      <rPr>
        <b/>
        <sz val="11"/>
        <color theme="1"/>
        <rFont val="Calibri"/>
        <family val="2"/>
        <scheme val="minor"/>
      </rPr>
      <t>Pengukuran KPI</t>
    </r>
    <r>
      <rPr>
        <sz val="11"/>
        <color theme="1"/>
        <rFont val="Calibri"/>
        <family val="2"/>
        <charset val="1"/>
        <scheme val="minor"/>
      </rPr>
      <t xml:space="preserve"> : jumlah temuan audit internal yang ditindaklanjuti secara optimal oleh masing-masing unit kerja yang dibawahi.  </t>
    </r>
    <r>
      <rPr>
        <b/>
        <sz val="11"/>
        <color theme="1"/>
        <rFont val="Calibri"/>
        <family val="2"/>
        <scheme val="minor"/>
      </rPr>
      <t>Polarisasi KPI</t>
    </r>
    <r>
      <rPr>
        <sz val="11"/>
        <color theme="1"/>
        <rFont val="Calibri"/>
        <family val="2"/>
        <charset val="1"/>
        <scheme val="minor"/>
      </rPr>
      <t xml:space="preserve"> : maximize (semakin tinggi tingkat kepuasan, semakin baik kinerja)</t>
    </r>
  </si>
  <si>
    <t>4.2</t>
  </si>
  <si>
    <r>
      <rPr>
        <b/>
        <sz val="11"/>
        <rFont val="Calibri"/>
        <family val="2"/>
        <scheme val="minor"/>
      </rPr>
      <t>Pengukuran KPI :</t>
    </r>
    <r>
      <rPr>
        <sz val="11"/>
        <rFont val="Calibri"/>
        <family val="2"/>
        <scheme val="minor"/>
      </rPr>
      <t xml:space="preserve"> Tingkat kepuasan atasan penilai/  satker terkait atas tindak lanjut optimal temuan audit internal di unit kerja mencakup temuan di bidang administratif dan SOP manajemen pengelolaan aset. </t>
    </r>
    <r>
      <rPr>
        <b/>
        <sz val="11"/>
        <rFont val="Calibri"/>
        <family val="2"/>
        <scheme val="minor"/>
      </rPr>
      <t>Polarisasi KPI :</t>
    </r>
    <r>
      <rPr>
        <sz val="11"/>
        <rFont val="Calibri"/>
        <family val="2"/>
        <scheme val="minor"/>
      </rPr>
      <t xml:space="preserve"> maximize</t>
    </r>
  </si>
  <si>
    <r>
      <t xml:space="preserve">Pengukuran KPI : Tingkat kepuasan atasan penilai/  satker terkait atas tindak lanjut optimal temuan audit internal di unit kerja mencakup : </t>
    </r>
    <r>
      <rPr>
        <sz val="11"/>
        <color theme="1"/>
        <rFont val="Calibri"/>
        <family val="2"/>
        <charset val="1"/>
        <scheme val="minor"/>
      </rPr>
      <t xml:space="preserve"> permintaan, pemeliharaan dan pembayaran kebutuhan infrastruktur dan fasilitas Bank; serta laporan pajak. </t>
    </r>
    <r>
      <rPr>
        <b/>
        <sz val="11"/>
        <color theme="1"/>
        <rFont val="Calibri"/>
        <family val="2"/>
        <scheme val="minor"/>
      </rPr>
      <t>Polarisasi KPI</t>
    </r>
    <r>
      <rPr>
        <sz val="11"/>
        <color theme="1"/>
        <rFont val="Calibri"/>
        <family val="2"/>
        <charset val="1"/>
        <scheme val="minor"/>
      </rPr>
      <t xml:space="preserve"> : maximize (semakin tinggi tingkat kepuasan, semakin baik kinerja)</t>
    </r>
  </si>
  <si>
    <r>
      <rPr>
        <b/>
        <sz val="11"/>
        <color theme="1"/>
        <rFont val="Calibri"/>
        <family val="2"/>
        <scheme val="minor"/>
      </rPr>
      <t xml:space="preserve">Pengukuran KPI : </t>
    </r>
    <r>
      <rPr>
        <sz val="11"/>
        <color theme="1"/>
        <rFont val="Calibri"/>
        <family val="2"/>
        <scheme val="minor"/>
      </rPr>
      <t xml:space="preserve">Tingkat kepuasan atasan penilai/  satker terkait atas tindak lanjut optimal temuan audit internal di unit kerja mencakup administratif dan SOP pengelolaan  pengamanan dan kebersihan </t>
    </r>
    <r>
      <rPr>
        <sz val="11"/>
        <color theme="1"/>
        <rFont val="Calibri"/>
        <family val="2"/>
        <charset val="1"/>
        <scheme val="minor"/>
      </rPr>
      <t xml:space="preserve">di lingkungan kantor termasuk pengamanan terhadap aktiva atau aset Bank. </t>
    </r>
    <r>
      <rPr>
        <b/>
        <sz val="11"/>
        <color theme="1"/>
        <rFont val="Calibri"/>
        <family val="2"/>
        <scheme val="minor"/>
      </rPr>
      <t>Polarisasi KPI</t>
    </r>
    <r>
      <rPr>
        <sz val="11"/>
        <color theme="1"/>
        <rFont val="Calibri"/>
        <family val="2"/>
        <charset val="1"/>
        <scheme val="minor"/>
      </rPr>
      <t xml:space="preserve"> : maximize (semakin tinggi tingkat kepuasan, semakin baik kinerja)</t>
    </r>
  </si>
  <si>
    <r>
      <rPr>
        <b/>
        <sz val="11"/>
        <color theme="1"/>
        <rFont val="Calibri"/>
        <family val="2"/>
        <scheme val="minor"/>
      </rPr>
      <t>Pengukuran KPI</t>
    </r>
    <r>
      <rPr>
        <sz val="11"/>
        <color theme="1"/>
        <rFont val="Calibri"/>
        <family val="2"/>
        <scheme val="minor"/>
      </rPr>
      <t xml:space="preserve"> : Tingkat kepuasan atasan penilai/  satker terkait atas tindak lanjut optimal temuan audit internal di unit kerja mencakup administratif dan SOP pengelolaan  </t>
    </r>
    <r>
      <rPr>
        <sz val="11"/>
        <color theme="1"/>
        <rFont val="Calibri"/>
        <family val="2"/>
        <charset val="1"/>
        <scheme val="minor"/>
      </rPr>
      <t xml:space="preserve"> logistik. </t>
    </r>
    <r>
      <rPr>
        <b/>
        <sz val="11"/>
        <color theme="1"/>
        <rFont val="Calibri"/>
        <family val="2"/>
        <scheme val="minor"/>
      </rPr>
      <t>Polarisasi KPI</t>
    </r>
    <r>
      <rPr>
        <sz val="11"/>
        <color theme="1"/>
        <rFont val="Calibri"/>
        <family val="2"/>
        <charset val="1"/>
        <scheme val="minor"/>
      </rPr>
      <t xml:space="preserve"> : maximize (semakin tinggi tingkat kepuasan, semakin baik kinerja)</t>
    </r>
  </si>
  <si>
    <r>
      <t xml:space="preserve">Meliputi kegiatan antara lain : pembuatan/pencatatan  invoice, surat jalan, berita acara, faktur pajak, daftar rekanan, pengadaan barang, menerima barang, hingga pengawasan distribusi kebutuhan logistik operasional kantor  secara akurat, konsisten, tepat waktu, tepat jumlah, tepat kualitas, dan berkelanjutan.  </t>
    </r>
    <r>
      <rPr>
        <b/>
        <sz val="11"/>
        <color theme="1"/>
        <rFont val="Calibri"/>
        <family val="2"/>
        <scheme val="minor"/>
      </rPr>
      <t xml:space="preserve">Pengukuran KPI : </t>
    </r>
    <r>
      <rPr>
        <sz val="11"/>
        <color theme="1"/>
        <rFont val="Calibri"/>
        <family val="2"/>
        <charset val="1"/>
        <scheme val="minor"/>
      </rPr>
      <t xml:space="preserve">tingkat kepuasan atasan penilai/satker/  organisasi, dilakukan melalui metode survei/penilaian berkala (triwulanan/  semesteran). </t>
    </r>
    <r>
      <rPr>
        <b/>
        <sz val="11"/>
        <color theme="1"/>
        <rFont val="Calibri"/>
        <family val="2"/>
        <scheme val="minor"/>
      </rPr>
      <t>Polarisasi KPI :</t>
    </r>
    <r>
      <rPr>
        <sz val="11"/>
        <color theme="1"/>
        <rFont val="Calibri"/>
        <family val="2"/>
        <charset val="1"/>
        <scheme val="minor"/>
      </rPr>
      <t xml:space="preserve"> maximize (semakin tinggi tingkat kepuasan, semakin baik kinerja)</t>
    </r>
  </si>
  <si>
    <t>Persentase pemenuhan pengembangan otomasi Sistem Informasi Pengelolaan Aset (SIPA)</t>
  </si>
  <si>
    <r>
      <rPr>
        <b/>
        <sz val="11"/>
        <color theme="1"/>
        <rFont val="Calibri"/>
        <family val="2"/>
        <scheme val="minor"/>
      </rPr>
      <t>Pengukuran KPI</t>
    </r>
    <r>
      <rPr>
        <sz val="11"/>
        <color theme="1"/>
        <rFont val="Calibri"/>
        <family val="2"/>
        <scheme val="minor"/>
      </rPr>
      <t xml:space="preserve"> : Tingkat kepuasan atasan penilai/  satker terkait atas tindak lanjut optimal temuan audit internal di unit kerja mencakup administratif dan SOP pengelolaan  </t>
    </r>
    <r>
      <rPr>
        <sz val="11"/>
        <color theme="1"/>
        <rFont val="Calibri"/>
        <family val="2"/>
        <charset val="1"/>
        <scheme val="minor"/>
      </rPr>
      <t xml:space="preserve"> arsip. </t>
    </r>
    <r>
      <rPr>
        <b/>
        <sz val="11"/>
        <color theme="1"/>
        <rFont val="Calibri"/>
        <family val="2"/>
        <scheme val="minor"/>
      </rPr>
      <t>Polarisasi KPI</t>
    </r>
    <r>
      <rPr>
        <sz val="11"/>
        <color theme="1"/>
        <rFont val="Calibri"/>
        <family val="2"/>
        <charset val="1"/>
        <scheme val="minor"/>
      </rPr>
      <t xml:space="preserve"> : maximize (semakin tinggi tingkat kepuasan, semakin baik kinerja)</t>
    </r>
  </si>
  <si>
    <r>
      <t xml:space="preserve">Pemahaman dan budaya sadar arsip sangat penting bagi semua karyawan dan satker. Dilakukan sosialisasi dan pelatihan kearsipan kepada semua satuan kerja secara berkala (2 kali setahun) dan berkesinambungan. Pengukuran </t>
    </r>
    <r>
      <rPr>
        <b/>
        <sz val="11"/>
        <color theme="1"/>
        <rFont val="Calibri"/>
        <family val="2"/>
        <scheme val="minor"/>
      </rPr>
      <t>KPI</t>
    </r>
    <r>
      <rPr>
        <sz val="11"/>
        <color theme="1"/>
        <rFont val="Calibri"/>
        <family val="2"/>
        <scheme val="minor"/>
      </rPr>
      <t xml:space="preserve"> : skala index 1-4  (1=Kurang Baik, 2=Cukup Baik, 3=Baik, 4= Sangat Baik), dapat dilakukan melalui survei berkala. </t>
    </r>
    <r>
      <rPr>
        <b/>
        <sz val="11"/>
        <color theme="1"/>
        <rFont val="Calibri"/>
        <family val="2"/>
        <scheme val="minor"/>
      </rPr>
      <t xml:space="preserve"> Polarisasi KPI : </t>
    </r>
    <r>
      <rPr>
        <sz val="11"/>
        <color theme="1"/>
        <rFont val="Calibri"/>
        <family val="2"/>
        <scheme val="minor"/>
      </rPr>
      <t xml:space="preserve">maximize </t>
    </r>
    <r>
      <rPr>
        <b/>
        <sz val="11"/>
        <color theme="1"/>
        <rFont val="Calibri"/>
        <family val="2"/>
        <scheme val="minor"/>
      </rPr>
      <t/>
    </r>
  </si>
  <si>
    <r>
      <rPr>
        <b/>
        <sz val="11"/>
        <color theme="1"/>
        <rFont val="Calibri"/>
        <family val="2"/>
        <scheme val="minor"/>
      </rPr>
      <t xml:space="preserve">Pengukuran KPI </t>
    </r>
    <r>
      <rPr>
        <sz val="11"/>
        <color theme="1"/>
        <rFont val="Calibri"/>
        <family val="2"/>
        <charset val="1"/>
        <scheme val="minor"/>
      </rPr>
      <t xml:space="preserve">: Tingkat kepuasan atasan penilai/  satker terkait atas tindak lanjut optimal temuan audit internal di unit kerja mencakup administratif dan SOP pengelolaan kesekretariatan dan keprotokolan Direksi serta pengadminstrasian dokumen asli perusahaan.  </t>
    </r>
    <r>
      <rPr>
        <b/>
        <sz val="11"/>
        <color theme="1"/>
        <rFont val="Calibri"/>
        <family val="2"/>
        <scheme val="minor"/>
      </rPr>
      <t xml:space="preserve">Polarsasi KPI : </t>
    </r>
    <r>
      <rPr>
        <sz val="11"/>
        <color theme="1"/>
        <rFont val="Calibri"/>
        <family val="2"/>
        <charset val="1"/>
        <scheme val="minor"/>
      </rPr>
      <t>maximize</t>
    </r>
  </si>
  <si>
    <r>
      <rPr>
        <b/>
        <sz val="11"/>
        <color theme="1"/>
        <rFont val="Calibri"/>
        <family val="2"/>
        <scheme val="minor"/>
      </rPr>
      <t xml:space="preserve">Pengukuran KPI </t>
    </r>
    <r>
      <rPr>
        <sz val="11"/>
        <color theme="1"/>
        <rFont val="Calibri"/>
        <family val="2"/>
        <charset val="1"/>
        <scheme val="minor"/>
      </rPr>
      <t xml:space="preserve">: Tingkat kepuasan atasan penilai/Direksi atas tindak lanjut optimal temuan audit internal mencakup fungsi dan tugas sekretaris Direksi.  </t>
    </r>
    <r>
      <rPr>
        <b/>
        <sz val="11"/>
        <color theme="1"/>
        <rFont val="Calibri"/>
        <family val="2"/>
        <scheme val="minor"/>
      </rPr>
      <t xml:space="preserve">Polarisasi KPI : </t>
    </r>
    <r>
      <rPr>
        <sz val="11"/>
        <color theme="1"/>
        <rFont val="Calibri"/>
        <family val="2"/>
        <charset val="1"/>
        <scheme val="minor"/>
      </rPr>
      <t>maximize</t>
    </r>
  </si>
  <si>
    <r>
      <t xml:space="preserve">Tingkat kepuasan pengelolaan, pengembangan dan pemanfaatan </t>
    </r>
    <r>
      <rPr>
        <i/>
        <sz val="11"/>
        <color theme="1"/>
        <rFont val="Calibri"/>
        <family val="2"/>
        <scheme val="minor"/>
      </rPr>
      <t xml:space="preserve">website </t>
    </r>
    <r>
      <rPr>
        <sz val="11"/>
        <color theme="1"/>
        <rFont val="Calibri"/>
        <family val="2"/>
        <charset val="1"/>
        <scheme val="minor"/>
      </rPr>
      <t xml:space="preserve">Bank dan kanal media komunikasi lain </t>
    </r>
  </si>
  <si>
    <r>
      <t xml:space="preserve">Pemanfaatan </t>
    </r>
    <r>
      <rPr>
        <i/>
        <sz val="11"/>
        <color theme="1"/>
        <rFont val="Calibri"/>
        <family val="2"/>
        <scheme val="minor"/>
      </rPr>
      <t>website</t>
    </r>
    <r>
      <rPr>
        <sz val="11"/>
        <color theme="1"/>
        <rFont val="Calibri"/>
        <family val="2"/>
        <charset val="1"/>
        <scheme val="minor"/>
      </rPr>
      <t xml:space="preserve"> dan kanal media komunikasi lain yang menarik</t>
    </r>
    <r>
      <rPr>
        <i/>
        <sz val="11"/>
        <color theme="1"/>
        <rFont val="Calibri"/>
        <family val="2"/>
        <scheme val="minor"/>
      </rPr>
      <t xml:space="preserve"> terkait features</t>
    </r>
    <r>
      <rPr>
        <sz val="11"/>
        <color theme="1"/>
        <rFont val="Calibri"/>
        <family val="2"/>
        <charset val="1"/>
        <scheme val="minor"/>
      </rPr>
      <t xml:space="preserve">nya, mudah di akses secara luas dan </t>
    </r>
    <r>
      <rPr>
        <i/>
        <sz val="11"/>
        <color theme="1"/>
        <rFont val="Calibri"/>
        <family val="2"/>
        <scheme val="minor"/>
      </rPr>
      <t>user friendly</t>
    </r>
    <r>
      <rPr>
        <sz val="11"/>
        <color theme="1"/>
        <rFont val="Calibri"/>
        <family val="2"/>
        <charset val="1"/>
        <scheme val="minor"/>
      </rPr>
      <t xml:space="preserve">, komprehensif, </t>
    </r>
    <r>
      <rPr>
        <i/>
        <sz val="11"/>
        <color theme="1"/>
        <rFont val="Calibri"/>
        <family val="2"/>
        <scheme val="minor"/>
      </rPr>
      <t>up to date</t>
    </r>
    <r>
      <rPr>
        <sz val="11"/>
        <color theme="1"/>
        <rFont val="Calibri"/>
        <family val="2"/>
        <charset val="1"/>
        <scheme val="minor"/>
      </rPr>
      <t xml:space="preserve"> konten dan beritanya, akan menjadi  sarana komunikasi dan publikasi kehumasan yang sangat efektif bagi Bank. Membangun kualitas komunikasi yang lebih intensif dengan media massa dan </t>
    </r>
    <r>
      <rPr>
        <i/>
        <sz val="11"/>
        <color theme="1"/>
        <rFont val="Calibri"/>
        <family val="2"/>
        <scheme val="minor"/>
      </rPr>
      <t xml:space="preserve">stakeholders </t>
    </r>
    <r>
      <rPr>
        <sz val="11"/>
        <color theme="1"/>
        <rFont val="Calibri"/>
        <family val="2"/>
        <scheme val="minor"/>
      </rPr>
      <t>lainnya (termasuk literasi keuangan, majalah news BPD Bali dan gathering wartawan)</t>
    </r>
    <r>
      <rPr>
        <i/>
        <sz val="11"/>
        <color theme="1"/>
        <rFont val="Calibri"/>
        <family val="2"/>
        <scheme val="minor"/>
      </rPr>
      <t xml:space="preserve"> </t>
    </r>
    <r>
      <rPr>
        <sz val="11"/>
        <color theme="1"/>
        <rFont val="Calibri"/>
        <family val="2"/>
        <charset val="1"/>
        <scheme val="minor"/>
      </rPr>
      <t>serta mendukung pengembangan kegiatan promosi produk dan layanan satkr terkait agar lebih efektif, menarik dan inovatif . Termasuk informasi terkait mitigasi pencegahan penularan Covid-19 dalam melakukan transaksi dan di lingkungan perkantoran.</t>
    </r>
    <r>
      <rPr>
        <b/>
        <sz val="11"/>
        <color theme="1"/>
        <rFont val="Calibri"/>
        <family val="2"/>
        <scheme val="minor"/>
      </rPr>
      <t xml:space="preserve">  Pengukuran KP</t>
    </r>
    <r>
      <rPr>
        <sz val="11"/>
        <color theme="1"/>
        <rFont val="Calibri"/>
        <family val="2"/>
        <charset val="1"/>
        <scheme val="minor"/>
      </rPr>
      <t xml:space="preserve">I : tingkat kepuasan atasan penilai/satker/  organisasi dan </t>
    </r>
    <r>
      <rPr>
        <i/>
        <sz val="11"/>
        <color theme="1"/>
        <rFont val="Calibri"/>
        <family val="2"/>
        <scheme val="minor"/>
      </rPr>
      <t xml:space="preserve">stakeholder </t>
    </r>
    <r>
      <rPr>
        <sz val="11"/>
        <color theme="1"/>
        <rFont val="Calibri"/>
        <family val="2"/>
        <charset val="1"/>
        <scheme val="minor"/>
      </rPr>
      <t xml:space="preserve">eksternal, dilakukan melalui survei berkala. Target 3,0 dengan skala index 1-4  (1=Kurang Baik, 2=Cukup Baik, 3=Baik, 4= Sangat Baik). </t>
    </r>
    <r>
      <rPr>
        <b/>
        <sz val="11"/>
        <color theme="1"/>
        <rFont val="Calibri"/>
        <family val="2"/>
        <scheme val="minor"/>
      </rPr>
      <t>Polarisasi KPI</t>
    </r>
    <r>
      <rPr>
        <sz val="11"/>
        <color theme="1"/>
        <rFont val="Calibri"/>
        <family val="2"/>
        <charset val="1"/>
        <scheme val="minor"/>
      </rPr>
      <t xml:space="preserve"> : maximize </t>
    </r>
  </si>
  <si>
    <r>
      <t>Mencakup antara lain temuan di bidang administratif dan SOP pengelolaan kesekretariatan &amp; keprotokolan Dewan Komisaris.</t>
    </r>
    <r>
      <rPr>
        <sz val="11"/>
        <color theme="1"/>
        <rFont val="Calibri"/>
        <family val="2"/>
        <charset val="1"/>
        <scheme val="minor"/>
      </rPr>
      <t xml:space="preserve"> </t>
    </r>
    <r>
      <rPr>
        <b/>
        <sz val="11"/>
        <color theme="1"/>
        <rFont val="Calibri"/>
        <family val="2"/>
        <scheme val="minor"/>
      </rPr>
      <t xml:space="preserve">Polarisasi KPI : </t>
    </r>
    <r>
      <rPr>
        <sz val="11"/>
        <color theme="1"/>
        <rFont val="Calibri"/>
        <family val="2"/>
        <charset val="1"/>
        <scheme val="minor"/>
      </rPr>
      <t>maximize</t>
    </r>
  </si>
  <si>
    <r>
      <rPr>
        <b/>
        <sz val="11"/>
        <color theme="1"/>
        <rFont val="Calibri"/>
        <family val="2"/>
        <scheme val="minor"/>
      </rPr>
      <t xml:space="preserve">Pengukuran KPI </t>
    </r>
    <r>
      <rPr>
        <sz val="11"/>
        <color theme="1"/>
        <rFont val="Calibri"/>
        <family val="2"/>
        <charset val="1"/>
        <scheme val="minor"/>
      </rPr>
      <t xml:space="preserve">: Tingkat kepuasan atasan penilai/satker terkait atas tindak lanjut optimal temuan audit internal di bidang administratif dan SOP pengelolaan kehumasan dan CSR.  </t>
    </r>
    <r>
      <rPr>
        <b/>
        <sz val="11"/>
        <color theme="1"/>
        <rFont val="Calibri"/>
        <family val="2"/>
        <scheme val="minor"/>
      </rPr>
      <t xml:space="preserve">Polarsasi KPI : </t>
    </r>
    <r>
      <rPr>
        <sz val="11"/>
        <color theme="1"/>
        <rFont val="Calibri"/>
        <family val="2"/>
        <charset val="1"/>
        <scheme val="minor"/>
      </rPr>
      <t>maximize</t>
    </r>
  </si>
  <si>
    <r>
      <rPr>
        <b/>
        <sz val="11"/>
        <color theme="1"/>
        <rFont val="Calibri"/>
        <family val="2"/>
        <scheme val="minor"/>
      </rPr>
      <t xml:space="preserve">Pengukuran KPI </t>
    </r>
    <r>
      <rPr>
        <sz val="11"/>
        <color theme="1"/>
        <rFont val="Calibri"/>
        <family val="2"/>
        <charset val="1"/>
        <scheme val="minor"/>
      </rPr>
      <t xml:space="preserve">: Tingkat kepuasan atasan penilai/satker terkait atas tindak lanjut optimal temuan audit internal di bidang administratif dan SOP pengelolaan kehumasan. </t>
    </r>
    <r>
      <rPr>
        <b/>
        <sz val="11"/>
        <color theme="1"/>
        <rFont val="Calibri"/>
        <family val="2"/>
        <scheme val="minor"/>
      </rPr>
      <t xml:space="preserve">Polarisasi KPI : </t>
    </r>
    <r>
      <rPr>
        <sz val="11"/>
        <color theme="1"/>
        <rFont val="Calibri"/>
        <family val="2"/>
        <charset val="1"/>
        <scheme val="minor"/>
      </rPr>
      <t>maximize</t>
    </r>
  </si>
  <si>
    <r>
      <rPr>
        <b/>
        <sz val="11"/>
        <color theme="1"/>
        <rFont val="Calibri"/>
        <family val="2"/>
        <scheme val="minor"/>
      </rPr>
      <t xml:space="preserve">Pengukuran KPI </t>
    </r>
    <r>
      <rPr>
        <sz val="11"/>
        <color theme="1"/>
        <rFont val="Calibri"/>
        <family val="2"/>
        <charset val="1"/>
        <scheme val="minor"/>
      </rPr>
      <t xml:space="preserve">: Tingkat kepuasan atasan penilai/satker terkait atas tindak lanjut optimal temuan audit internal di bidang administratif dan SOP pengelolaan CSR. </t>
    </r>
    <r>
      <rPr>
        <b/>
        <sz val="11"/>
        <color theme="1"/>
        <rFont val="Calibri"/>
        <family val="2"/>
        <scheme val="minor"/>
      </rPr>
      <t xml:space="preserve">Polarisasi KPI : </t>
    </r>
    <r>
      <rPr>
        <sz val="11"/>
        <color theme="1"/>
        <rFont val="Calibri"/>
        <family val="2"/>
        <charset val="1"/>
        <scheme val="minor"/>
      </rPr>
      <t>maximize</t>
    </r>
  </si>
  <si>
    <t>Kepala Divisi</t>
  </si>
  <si>
    <t>3,0                    (skala 1,0-5,0)</t>
  </si>
  <si>
    <t xml:space="preserve">Wakil Kepala Divisi </t>
  </si>
  <si>
    <r>
      <t xml:space="preserve">                                                   </t>
    </r>
    <r>
      <rPr>
        <sz val="12"/>
        <color theme="1"/>
        <rFont val="Calibri"/>
        <family val="2"/>
        <scheme val="minor"/>
      </rPr>
      <t>Divisi Umum &amp; Kesekretariatan</t>
    </r>
  </si>
  <si>
    <t>Persentase pemenuhan perencanaan dan pelaksanaan serta pengawasan dan penatausahaan dokumen pengadaan barang &amp; jasa  secara akurat dan komprehensif</t>
  </si>
  <si>
    <t xml:space="preserve">Memastikan pengelolaan kebijakan manajemen pengadaan barang dan jasa secara optimal </t>
  </si>
  <si>
    <t xml:space="preserve">Memastikan pengembangan sistem digitalisasi pengelolaan pengadaan berjalan sesuai tahapan </t>
  </si>
  <si>
    <r>
      <t xml:space="preserve">Persentase pemenuhan tahapan pengembangan </t>
    </r>
    <r>
      <rPr>
        <sz val="11"/>
        <color theme="1"/>
        <rFont val="Calibri"/>
        <family val="2"/>
        <scheme val="minor"/>
      </rPr>
      <t xml:space="preserve">sistem </t>
    </r>
    <r>
      <rPr>
        <sz val="11"/>
        <color theme="1"/>
        <rFont val="Calibri"/>
        <family val="2"/>
        <charset val="1"/>
        <scheme val="minor"/>
      </rPr>
      <t>digitalisasi pengelolaan pengadaan (</t>
    </r>
    <r>
      <rPr>
        <i/>
        <sz val="11"/>
        <color theme="1"/>
        <rFont val="Calibri"/>
        <family val="2"/>
        <scheme val="minor"/>
      </rPr>
      <t>E-Procurement</t>
    </r>
    <r>
      <rPr>
        <sz val="11"/>
        <color theme="1"/>
        <rFont val="Calibri"/>
        <family val="2"/>
        <charset val="1"/>
        <scheme val="minor"/>
      </rPr>
      <t>) secara optimal</t>
    </r>
  </si>
  <si>
    <t xml:space="preserve">Memastikan pengembangan sistem digitalisasi pengelolaan pengadaan berjalan sesuai tahapan 
</t>
  </si>
  <si>
    <t xml:space="preserve">Tingkat kepuasan atas pengelolaan keamanan dan ketertiban, serta kebersihan, kelengkapan, kenyamanan dan keasrian lingkungan kantor 
</t>
  </si>
  <si>
    <t xml:space="preserve">Tingkat kepuasan  atas pengawasan dan penatausahaan administrasi pembayaran dan penyetoran 
</t>
  </si>
  <si>
    <t>Persentase pemenuhan tahapan pengembangan otomasi Sistem Informasi Pengelolaan Aset secara optimal</t>
  </si>
  <si>
    <t xml:space="preserve">Memastikan pengembangan otomasi sistem informasi pengelolaan aset berjalan sesuai tahapan </t>
  </si>
  <si>
    <t>Bagian Manajemen Aktiva Tetap &amp; Inventaris</t>
  </si>
  <si>
    <t>Persentase pemenuhan kualitas perencanaan dan pelaksanaan pengadaan barang dan jasa  secara akurat dan komprehensif</t>
  </si>
  <si>
    <t>Persentase pemenuhan kualitas pengawasan dan penatausahaan dokumen pengadaan barang dan jasa  secara akurat dan komprehensif</t>
  </si>
  <si>
    <t xml:space="preserve">                                                    Divisi Umum &amp; Kesekretariatan</t>
  </si>
  <si>
    <r>
      <t xml:space="preserve">                                                   </t>
    </r>
    <r>
      <rPr>
        <sz val="12"/>
        <color theme="1"/>
        <rFont val="Calibri"/>
        <family val="2"/>
        <scheme val="minor"/>
      </rPr>
      <t xml:space="preserve"> Divisi Umum &amp; Kesekretariatan</t>
    </r>
  </si>
  <si>
    <t>Officer Pengelolaan Aktiva Tetap  &amp; Inventaris</t>
  </si>
  <si>
    <t xml:space="preserve">Tingkat kepuasan atas pengawasan dan penatausahaan administrasi pembayaran dan penyetoran 
</t>
  </si>
  <si>
    <t xml:space="preserve">Tingkat kepuasan atas pengelolaan keamanan dan ketertiban, serta kebersihan, kelengkapan, kenyamanan dan keasrian lingkungan kantor
</t>
  </si>
  <si>
    <t>Tingkat kepuasan pengelolaan kebersihan, kelengkapan, kenyamanan dan keasrian lingkungan kantor</t>
  </si>
  <si>
    <t xml:space="preserve">Persentase pemenuhan kualitas pengelolaan pembinaan anggota Satpam dan kerjasama dengan penyedia jasa pengamanan dan kebersihan </t>
  </si>
  <si>
    <t xml:space="preserve">Tingkat kepuasan pengelolaan keamanan dan ketertiban lingkungan kantor </t>
  </si>
  <si>
    <t>3,0          (skala 1,0-4,0)</t>
  </si>
  <si>
    <t xml:space="preserve">   3,0              (skala 1,0 - 4,0)</t>
  </si>
  <si>
    <t>3,0                 (skala 1,0 - 4,0)</t>
  </si>
  <si>
    <t>3,0                    (skala 1,0 - 4,0)</t>
  </si>
  <si>
    <t>3,0                    (skala 1,0-4,0)</t>
  </si>
  <si>
    <t>Tugas corsec adalah mengembangkan strategi hubungan dengan stakeholder guna menunjang aktivitas perusahaan; membina identitas dan citra/reputasi perseroan untuk menunjang peningkatan nilai perusahaan; memenuhi kewajiban perseroan dengan pihak yang terkait dengan regulator dan pemegang saham sesuai dengan ketentuan yang berlaku. Selain itu, membina hubungan dengan pemda, investor, dan media; mengelola media komunikasi internal dan eksternal perusahaan; dan mengarahkan seluruh unit bisnis dalam aktivitas public relations yang berkesinambungan. Peran corsec dalam pengelolaan informasi harus memenuhi prinsip keterbukaan. Publik atau pemegang saham ingin mengetahui keadaan perusahaan yang disampaikan melalui laporan berkala yang akurat, valid dan up to date seperti Laporan Tahunan, Laporan Triwulanan, dsb. Selain itu, penyampaian peristiwa atau informasi material dan kejadian penting lainnya, seperti kontrak kerja sama atau pemutusan kontrak kerja sama yang material, informasi pembelian atau kerugian penjualan aktiva yang material, juga ditunggu oleh publik. Setiap pelanggaran terhadap ketentuan mengenai keterbukaan dapat menyebabkan perusahaan terkena sanksi yang akan sangat mempengaruhi strategic partners. Dalam hal informasi publik, corsec secara bersamaan menjalankan fungsi compliance officer, investor relations, dan public relations officer.</t>
  </si>
  <si>
    <t>3,0               (skala 1,0-4,0)</t>
  </si>
  <si>
    <t xml:space="preserve">                                           '        Divisi Umum &amp; Kesekretariatan</t>
  </si>
  <si>
    <t xml:space="preserve">Persentase pemenuhan kualitas penatausahaan administrasi persediaan &amp; pengadaan logistik </t>
  </si>
  <si>
    <t>Bagian Arsip</t>
  </si>
  <si>
    <t>3.3.</t>
  </si>
  <si>
    <t>Tingkat kepuasan atas penyelenggaraan sosialisasi dan pelatihan kearsipan seluruh satker secara periodik dan berkelanjutan</t>
  </si>
  <si>
    <r>
      <t>Persentase pemenuhan membangun dan mengembangkan</t>
    </r>
    <r>
      <rPr>
        <sz val="11"/>
        <color theme="1"/>
        <rFont val="Calibri"/>
        <family val="2"/>
        <scheme val="minor"/>
      </rPr>
      <t xml:space="preserve"> Sistem Informasi Kearsipan Dinamis (SIKD)</t>
    </r>
    <r>
      <rPr>
        <b/>
        <sz val="11"/>
        <color theme="1"/>
        <rFont val="Calibri"/>
        <family val="2"/>
        <scheme val="minor"/>
      </rPr>
      <t xml:space="preserve">  sesuai tahapan</t>
    </r>
    <r>
      <rPr>
        <sz val="11"/>
        <color theme="1"/>
        <rFont val="Calibri"/>
        <family val="2"/>
        <charset val="1"/>
        <scheme val="minor"/>
      </rPr>
      <t xml:space="preserve"> </t>
    </r>
  </si>
  <si>
    <t xml:space="preserve">Persentase pemenuhan pelaksanaan budaya hari arsip seluruh satker secara periodik dan berkesinambungan </t>
  </si>
  <si>
    <t>Tingkat kepuasan atas penyelenggaraan sosialisasi dan pelatihan kearsipan secara periodik dan berkelanjutan</t>
  </si>
  <si>
    <r>
      <t>Persentase pemenuhan membangun dan mengembangkan</t>
    </r>
    <r>
      <rPr>
        <sz val="11"/>
        <color theme="1"/>
        <rFont val="Calibri"/>
        <family val="2"/>
        <scheme val="minor"/>
      </rPr>
      <t xml:space="preserve"> Sistem Informasi Kearsipan Dinamis (SIKD)</t>
    </r>
    <r>
      <rPr>
        <b/>
        <sz val="11"/>
        <color theme="1"/>
        <rFont val="Calibri"/>
        <family val="2"/>
        <scheme val="minor"/>
      </rPr>
      <t xml:space="preserve">  </t>
    </r>
    <r>
      <rPr>
        <sz val="11"/>
        <color theme="1"/>
        <rFont val="Calibri"/>
        <family val="2"/>
        <scheme val="minor"/>
      </rPr>
      <t xml:space="preserve">sesuai tahapan </t>
    </r>
  </si>
  <si>
    <r>
      <t>Persentase pemenuhan penyelesaian pengembangan S</t>
    </r>
    <r>
      <rPr>
        <sz val="11"/>
        <color theme="1"/>
        <rFont val="Calibri"/>
        <family val="2"/>
        <scheme val="minor"/>
      </rPr>
      <t>istem Informasi Kearsipan Dinamis (SIKD)</t>
    </r>
    <r>
      <rPr>
        <b/>
        <sz val="11"/>
        <color theme="1"/>
        <rFont val="Calibri"/>
        <family val="2"/>
        <scheme val="minor"/>
      </rPr>
      <t xml:space="preserve">  </t>
    </r>
    <r>
      <rPr>
        <sz val="11"/>
        <color theme="1"/>
        <rFont val="Calibri"/>
        <family val="2"/>
        <scheme val="minor"/>
      </rPr>
      <t>sesuai tahapan</t>
    </r>
  </si>
  <si>
    <t>Kepala Bagian</t>
  </si>
  <si>
    <t>Kabag Kesekretariatan &amp; Protokol</t>
  </si>
  <si>
    <r>
      <t xml:space="preserve">Persentase pemenuhan penguatan fungsi </t>
    </r>
    <r>
      <rPr>
        <i/>
        <sz val="11"/>
        <rFont val="Calibri"/>
        <family val="2"/>
        <charset val="1"/>
        <scheme val="minor"/>
      </rPr>
      <t xml:space="preserve">corporate secretary </t>
    </r>
  </si>
  <si>
    <r>
      <rPr>
        <b/>
        <sz val="11"/>
        <rFont val="Calibri"/>
        <family val="2"/>
        <charset val="1"/>
        <scheme val="minor"/>
      </rPr>
      <t>Tugas corsec</t>
    </r>
    <r>
      <rPr>
        <sz val="11"/>
        <rFont val="Calibri"/>
        <family val="2"/>
        <charset val="1"/>
        <scheme val="minor"/>
      </rPr>
      <t xml:space="preserve"> (sekretaris perusahaan) adalah mengembangkan strategi hubungan dengan </t>
    </r>
    <r>
      <rPr>
        <i/>
        <sz val="11"/>
        <rFont val="Calibri"/>
        <family val="2"/>
        <charset val="1"/>
        <scheme val="minor"/>
      </rPr>
      <t>stakeholder</t>
    </r>
    <r>
      <rPr>
        <sz val="11"/>
        <rFont val="Calibri"/>
        <family val="2"/>
        <charset val="1"/>
        <scheme val="minor"/>
      </rPr>
      <t xml:space="preserve"> guna menunjang aktivitas perusahaan; membina identitas dan citra/reputasi perseroan untuk menunjang peningkatan nilai perusahaan; memenuhi kewajiban perseroan dengan pihak yang terkait dengan regulator dan pemegang saham sesuai dengan ketentuan yang berlaku. Selain itu, membina hubungan dengan pemda, investor, dan media; mengelola media komunikasi internal dan eksternal perusahaan; dan mengarahkan seluruh unit bisnis dalam aktivitas</t>
    </r>
    <r>
      <rPr>
        <i/>
        <sz val="11"/>
        <rFont val="Calibri"/>
        <family val="2"/>
        <charset val="1"/>
        <scheme val="minor"/>
      </rPr>
      <t xml:space="preserve"> public relations</t>
    </r>
    <r>
      <rPr>
        <sz val="11"/>
        <rFont val="Calibri"/>
        <family val="2"/>
        <charset val="1"/>
        <scheme val="minor"/>
      </rPr>
      <t xml:space="preserve"> yang berkesinambungan. </t>
    </r>
    <r>
      <rPr>
        <b/>
        <sz val="11"/>
        <rFont val="Calibri"/>
        <family val="2"/>
        <charset val="1"/>
        <scheme val="minor"/>
      </rPr>
      <t xml:space="preserve">Peran corsec </t>
    </r>
    <r>
      <rPr>
        <sz val="11"/>
        <rFont val="Calibri"/>
        <family val="2"/>
        <charset val="1"/>
        <scheme val="minor"/>
      </rPr>
      <t xml:space="preserve">dalam pengelolaan informasi harus memenuhi prinsip keterbukaan. Publik atau pemegang saham ingin mengetahui keadaan perusahaan yang disampaikan melalui laporan berkala yang akurat, valid dan </t>
    </r>
    <r>
      <rPr>
        <i/>
        <sz val="11"/>
        <rFont val="Calibri"/>
        <family val="2"/>
        <charset val="1"/>
        <scheme val="minor"/>
      </rPr>
      <t>up to date</t>
    </r>
    <r>
      <rPr>
        <sz val="11"/>
        <rFont val="Calibri"/>
        <family val="2"/>
        <charset val="1"/>
        <scheme val="minor"/>
      </rPr>
      <t xml:space="preserve"> seperti Laporan Tahunan, Laporan Triwulanan, dsb. Selain itu, penyampaian peristiwa atau informasi material dan kejadian penting lainnya, seperti kontrak kerja sama atau pemutusan kontrak kerja sama yang material, informasi pembelian atau kerugian penjualan aktiva yang material, juga ditunggu oleh publik. Setiap pelanggaran terhadap ketentuan mengenai keterbukaan dapat menyebabkan perusahaan terkena sanksi yang akan sangat mempengaruhi </t>
    </r>
    <r>
      <rPr>
        <i/>
        <sz val="11"/>
        <rFont val="Calibri"/>
        <family val="2"/>
        <charset val="1"/>
        <scheme val="minor"/>
      </rPr>
      <t>strategic partners.</t>
    </r>
    <r>
      <rPr>
        <sz val="11"/>
        <rFont val="Calibri"/>
        <family val="2"/>
        <charset val="1"/>
        <scheme val="minor"/>
      </rPr>
      <t xml:space="preserve"> Dalam hal informasi publik, corsec secara bersamaan menjalankan fungsi </t>
    </r>
    <r>
      <rPr>
        <b/>
        <i/>
        <sz val="11"/>
        <rFont val="Calibri"/>
        <family val="2"/>
        <charset val="1"/>
        <scheme val="minor"/>
      </rPr>
      <t xml:space="preserve">compliance officer, investor relations, </t>
    </r>
    <r>
      <rPr>
        <b/>
        <sz val="11"/>
        <rFont val="Calibri"/>
        <family val="2"/>
        <charset val="1"/>
        <scheme val="minor"/>
      </rPr>
      <t xml:space="preserve">dan </t>
    </r>
    <r>
      <rPr>
        <b/>
        <i/>
        <sz val="11"/>
        <rFont val="Calibri"/>
        <family val="2"/>
        <charset val="1"/>
        <scheme val="minor"/>
      </rPr>
      <t>public relations officer</t>
    </r>
    <r>
      <rPr>
        <i/>
        <sz val="11"/>
        <rFont val="Calibri"/>
        <family val="2"/>
        <charset val="1"/>
        <scheme val="minor"/>
      </rPr>
      <t>.</t>
    </r>
  </si>
  <si>
    <t>Kabag Humas &amp; CSR</t>
  </si>
  <si>
    <r>
      <rPr>
        <b/>
        <sz val="11"/>
        <rFont val="Calibri"/>
        <family val="2"/>
        <charset val="1"/>
        <scheme val="minor"/>
      </rPr>
      <t>Tugas corsec</t>
    </r>
    <r>
      <rPr>
        <sz val="11"/>
        <rFont val="Calibri"/>
        <family val="2"/>
        <charset val="1"/>
        <scheme val="minor"/>
      </rPr>
      <t xml:space="preserve"> adalah mengembangkan strategi hubungan dengan </t>
    </r>
    <r>
      <rPr>
        <i/>
        <sz val="11"/>
        <rFont val="Calibri"/>
        <family val="2"/>
        <charset val="1"/>
        <scheme val="minor"/>
      </rPr>
      <t>stakeholder</t>
    </r>
    <r>
      <rPr>
        <sz val="11"/>
        <rFont val="Calibri"/>
        <family val="2"/>
        <charset val="1"/>
        <scheme val="minor"/>
      </rPr>
      <t xml:space="preserve"> guna menunjang aktivitas perusahaan; membina identitas dan citra/reputasi perseroan untuk menunjang peningkatan nilai perusahaan; memenuhi kewajiban perseroan dengan pihak yang terkait dengan regulator dan pemegang saham sesuai dengan ketentuan yang berlaku. Selain itu, membina hubungan dengan pemda, investor, dan media; mengelola media komunikasi internal dan eksternal perusahaan; dan mengarahkan seluruh unit bisnis dalam aktivitas</t>
    </r>
    <r>
      <rPr>
        <i/>
        <sz val="11"/>
        <rFont val="Calibri"/>
        <family val="2"/>
        <charset val="1"/>
        <scheme val="minor"/>
      </rPr>
      <t xml:space="preserve"> public relations</t>
    </r>
    <r>
      <rPr>
        <sz val="11"/>
        <rFont val="Calibri"/>
        <family val="2"/>
        <charset val="1"/>
        <scheme val="minor"/>
      </rPr>
      <t xml:space="preserve"> yang berkesinambungan. </t>
    </r>
    <r>
      <rPr>
        <b/>
        <sz val="11"/>
        <rFont val="Calibri"/>
        <family val="2"/>
        <charset val="1"/>
        <scheme val="minor"/>
      </rPr>
      <t xml:space="preserve">Peran corsec </t>
    </r>
    <r>
      <rPr>
        <sz val="11"/>
        <rFont val="Calibri"/>
        <family val="2"/>
        <charset val="1"/>
        <scheme val="minor"/>
      </rPr>
      <t xml:space="preserve">dalam pengelolaan informasi harus memenuhi prinsip keterbukaan. Publik atau pemegang saham ingin mengetahui keadaan perusahaan yang disampaikan melalui laporan berkala yang akurat, valid dan </t>
    </r>
    <r>
      <rPr>
        <i/>
        <sz val="11"/>
        <rFont val="Calibri"/>
        <family val="2"/>
        <charset val="1"/>
        <scheme val="minor"/>
      </rPr>
      <t>up to date</t>
    </r>
    <r>
      <rPr>
        <sz val="11"/>
        <rFont val="Calibri"/>
        <family val="2"/>
        <charset val="1"/>
        <scheme val="minor"/>
      </rPr>
      <t xml:space="preserve"> seperti Laporan Tahunan, Laporan Triwulanan, dsb. Selain itu, penyampaian peristiwa atau informasi material dan kejadian penting lainnya, seperti kontrak kerja sama atau pemutusan kontrak kerja sama yang material, informasi pembelian atau kerugian penjualan aktiva yang material, juga ditunggu oleh publik. Setiap pelanggaran terhadap ketentuan mengenai keterbukaan dapat menyebabkan perusahaan terkena sanksi yang akan sangat mempengaruhi </t>
    </r>
    <r>
      <rPr>
        <i/>
        <sz val="11"/>
        <rFont val="Calibri"/>
        <family val="2"/>
        <charset val="1"/>
        <scheme val="minor"/>
      </rPr>
      <t>strategic partners.</t>
    </r>
    <r>
      <rPr>
        <sz val="11"/>
        <rFont val="Calibri"/>
        <family val="2"/>
        <charset val="1"/>
        <scheme val="minor"/>
      </rPr>
      <t xml:space="preserve"> Dalam hal informasi publik, corsec secara bersamaan menjalankan fungsi </t>
    </r>
    <r>
      <rPr>
        <b/>
        <i/>
        <sz val="11"/>
        <rFont val="Calibri"/>
        <family val="2"/>
        <charset val="1"/>
        <scheme val="minor"/>
      </rPr>
      <t xml:space="preserve">compliance officer, investor relations, </t>
    </r>
    <r>
      <rPr>
        <b/>
        <sz val="11"/>
        <rFont val="Calibri"/>
        <family val="2"/>
        <charset val="1"/>
        <scheme val="minor"/>
      </rPr>
      <t xml:space="preserve">dan </t>
    </r>
    <r>
      <rPr>
        <b/>
        <i/>
        <sz val="11"/>
        <rFont val="Calibri"/>
        <family val="2"/>
        <charset val="1"/>
        <scheme val="minor"/>
      </rPr>
      <t>public relations officer</t>
    </r>
    <r>
      <rPr>
        <i/>
        <sz val="11"/>
        <rFont val="Calibri"/>
        <family val="2"/>
        <charset val="1"/>
        <scheme val="minor"/>
      </rPr>
      <t>.</t>
    </r>
  </si>
  <si>
    <t>Tingkat kepuasan penyelenggaraan program CSR mendukung penerapan keuangan berkelanjutan</t>
  </si>
  <si>
    <t>Persentase pemenuhan penyusunan dan penyampaian laporan CSR secara komprehensif, akurat dan tepat waktu</t>
  </si>
  <si>
    <t>Persentase pemenuhan pengembangan sistem pengelolaan CSR, termasuk penatausahaan dokumen, secara efektif</t>
  </si>
  <si>
    <t xml:space="preserve">Tingkat kepuasan kualitas pelaksanaan kegiatan kesekretariatan Dewan Komisaris </t>
  </si>
  <si>
    <t>Bagian Kesekretariatan Dewan Komisaris</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</si>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</sst>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64" formatCode="0.0%"/>
    <numFmt numFmtId="165" formatCode="0.0"/>
    <numFmt numFmtId="166" formatCode="0.000%"/>
  </numFmts>
  <fonts count="46"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sz val="11"/>
      <color theme="1"/>
      <name val="Calibri"/>
      <family val="2"/>
      <charset val="1"/>
    </font>
    <font>
      <b/>
      <i/>
      <sz val="11"/>
      <color theme="1"/>
      <name val="Calibri"/>
      <family val="2"/>
      <scheme val="minor"/>
    </font>
    <font>
      <sz val="12"/>
      <name val="Calibri"/>
      <family val="2"/>
      <scheme val="minor"/>
    </font>
    <font>
      <sz val="12"/>
      <color theme="1"/>
      <name val="Calibri"/>
      <family val="2"/>
      <charset val="1"/>
      <scheme val="minor"/>
    </font>
    <font>
      <sz val="11"/>
      <name val="Calibri"/>
      <family val="2"/>
      <charset val="1"/>
      <scheme val="minor"/>
    </font>
    <font>
      <i/>
      <sz val="11"/>
      <name val="Calibri"/>
      <family val="2"/>
      <charset val="1"/>
      <scheme val="minor"/>
    </font>
    <font>
      <b/>
      <sz val="11"/>
      <name val="Calibri"/>
      <family val="2"/>
      <charset val="1"/>
      <scheme val="minor"/>
    </font>
    <font>
      <b/>
      <i/>
      <sz val="11"/>
      <name val="Calibri"/>
      <family val="2"/>
      <charset val="1"/>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
      <patternFill patternType="solid">
        <fgColor theme="0"/>
        <bgColor indexed="64"/>
      </patternFill>
    </fill>
    <fill>
      <patternFill patternType="solid">
        <fgColor rgb="FFC8C1A0"/>
        <bgColor indexed="64"/>
      </patternFill>
    </fill>
  </fills>
  <borders count="172">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3" tint="0.79998168889431442"/>
      </top>
      <bottom style="thin">
        <color theme="0" tint="-0.14996795556505021"/>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right/>
      <top style="thin">
        <color theme="0" tint="-0.14996795556505021"/>
      </top>
      <bottom style="thin">
        <color theme="0" tint="-0.14996795556505021"/>
      </bottom>
      <diagonal/>
    </border>
    <border>
      <left style="thin">
        <color theme="8" tint="0.39994506668294322"/>
      </left>
      <right style="thin">
        <color theme="8" tint="0.39994506668294322"/>
      </right>
      <top style="thin">
        <color theme="8" tint="0.39994506668294322"/>
      </top>
      <bottom/>
      <diagonal/>
    </border>
    <border>
      <left/>
      <right/>
      <top/>
      <bottom style="thin">
        <color theme="0" tint="-0.14996795556505021"/>
      </bottom>
      <diagonal/>
    </border>
    <border>
      <left style="thin">
        <color theme="0" tint="-0.14993743705557422"/>
      </left>
      <right style="thin">
        <color theme="0" tint="-0.14993743705557422"/>
      </right>
      <top style="thin">
        <color theme="0" tint="-0.14993743705557422"/>
      </top>
      <bottom/>
      <diagonal/>
    </border>
    <border>
      <left style="thin">
        <color theme="0" tint="-0.14993743705557422"/>
      </left>
      <right style="thin">
        <color theme="0" tint="-0.14993743705557422"/>
      </right>
      <top/>
      <bottom style="thin">
        <color theme="0" tint="-0.14993743705557422"/>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style="thin">
        <color theme="3" tint="0.79998168889431442"/>
      </right>
      <top/>
      <bottom/>
      <diagonal/>
    </border>
    <border>
      <left style="thin">
        <color theme="3" tint="0.79998168889431442"/>
      </left>
      <right style="thin">
        <color theme="0" tint="-0.14996795556505021"/>
      </right>
      <top style="thin">
        <color theme="8" tint="0.39994506668294322"/>
      </top>
      <bottom style="thin">
        <color theme="0" tint="-0.14996795556505021"/>
      </bottom>
      <diagonal/>
    </border>
    <border>
      <left style="thin">
        <color theme="3" tint="0.79998168889431442"/>
      </left>
      <right/>
      <top style="thin">
        <color theme="3" tint="0.79998168889431442"/>
      </top>
      <bottom style="thin">
        <color theme="3" tint="0.79998168889431442"/>
      </bottom>
      <diagonal/>
    </border>
    <border>
      <left style="thin">
        <color theme="3" tint="0.79998168889431442"/>
      </left>
      <right/>
      <top style="thin">
        <color theme="3" tint="0.79998168889431442"/>
      </top>
      <bottom/>
      <diagonal/>
    </border>
    <border>
      <left style="thin">
        <color theme="3" tint="0.79998168889431442"/>
      </left>
      <right/>
      <top style="thin">
        <color theme="3" tint="0.79998168889431442"/>
      </top>
      <bottom style="thin">
        <color theme="0" tint="-0.14996795556505021"/>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bottom style="thin">
        <color theme="3" tint="0.79998168889431442"/>
      </bottom>
      <diagonal/>
    </border>
    <border>
      <left style="thin">
        <color theme="0" tint="-0.14996795556505021"/>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0" tint="-0.14996795556505021"/>
      </left>
      <right style="thin">
        <color theme="0" tint="-0.14996795556505021"/>
      </right>
      <top style="thin">
        <color theme="4" tint="0.59999389629810485"/>
      </top>
      <bottom style="thin">
        <color theme="0" tint="-0.14996795556505021"/>
      </bottom>
      <diagonal/>
    </border>
    <border>
      <left/>
      <right style="thin">
        <color theme="4" tint="0.59999389629810485"/>
      </right>
      <top style="thin">
        <color theme="8" tint="0.39994506668294322"/>
      </top>
      <bottom/>
      <diagonal/>
    </border>
    <border>
      <left style="thin">
        <color theme="0" tint="-0.14996795556505021"/>
      </left>
      <right style="thin">
        <color theme="0" tint="-0.14996795556505021"/>
      </right>
      <top style="thin">
        <color theme="4" tint="0.79998168889431442"/>
      </top>
      <bottom/>
      <diagonal/>
    </border>
    <border>
      <left/>
      <right/>
      <top style="thin">
        <color theme="8" tint="0.39994506668294322"/>
      </top>
      <bottom/>
      <diagonal/>
    </border>
    <border>
      <left/>
      <right/>
      <top style="thin">
        <color theme="3" tint="0.79998168889431442"/>
      </top>
      <bottom style="thin">
        <color theme="3" tint="0.79998168889431442"/>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0" tint="-0.14996795556505021"/>
      </left>
      <right style="thin">
        <color theme="0" tint="-0.14996795556505021"/>
      </right>
      <top style="thin">
        <color theme="3" tint="0.79998168889431442"/>
      </top>
      <bottom/>
      <diagonal/>
    </border>
    <border>
      <left style="thin">
        <color theme="4" tint="0.59999389629810485"/>
      </left>
      <right style="thin">
        <color theme="4" tint="0.59999389629810485"/>
      </right>
      <top style="thin">
        <color theme="8" tint="0.39994506668294322"/>
      </top>
      <bottom style="thin">
        <color theme="4" tint="0.79998168889431442"/>
      </bottom>
      <diagonal/>
    </border>
    <border>
      <left style="thin">
        <color theme="3" tint="0.79998168889431442"/>
      </left>
      <right style="thin">
        <color theme="3" tint="0.79998168889431442"/>
      </right>
      <top style="thin">
        <color theme="0" tint="-0.14996795556505021"/>
      </top>
      <bottom/>
      <diagonal/>
    </border>
    <border>
      <left/>
      <right style="thin">
        <color theme="0" tint="-0.14996795556505021"/>
      </right>
      <top/>
      <bottom/>
      <diagonal/>
    </border>
    <border>
      <left style="thin">
        <color theme="3" tint="0.79998168889431442"/>
      </left>
      <right style="thin">
        <color theme="0" tint="-0.14996795556505021"/>
      </right>
      <top/>
      <bottom style="thin">
        <color theme="0" tint="-0.14996795556505021"/>
      </bottom>
      <diagonal/>
    </border>
    <border>
      <left style="thin">
        <color theme="9" tint="0.39994506668294322"/>
      </left>
      <right style="thin">
        <color theme="9" tint="0.39994506668294322"/>
      </right>
      <top style="thin">
        <color theme="9" tint="0.39994506668294322"/>
      </top>
      <bottom/>
      <diagonal/>
    </border>
    <border>
      <left style="thin">
        <color theme="0" tint="-0.14996795556505021"/>
      </left>
      <right style="thin">
        <color theme="0" tint="-0.14996795556505021"/>
      </right>
      <top style="thin">
        <color theme="9" tint="0.39994506668294322"/>
      </top>
      <bottom style="thin">
        <color theme="4" tint="0.79998168889431442"/>
      </bottom>
      <diagonal/>
    </border>
    <border>
      <left/>
      <right style="thin">
        <color theme="3" tint="0.79998168889431442"/>
      </right>
      <top style="thin">
        <color theme="3" tint="0.79998168889431442"/>
      </top>
      <bottom/>
      <diagonal/>
    </border>
    <border>
      <left/>
      <right style="thin">
        <color theme="0" tint="-0.14993743705557422"/>
      </right>
      <top/>
      <bottom style="thin">
        <color theme="0" tint="-0.14993743705557422"/>
      </bottom>
      <diagonal/>
    </border>
    <border>
      <left style="thin">
        <color rgb="FFC8C1A0"/>
      </left>
      <right/>
      <top style="thin">
        <color rgb="FFC8C1A0"/>
      </top>
      <bottom style="thin">
        <color rgb="FFC8C1A0"/>
      </bottom>
      <diagonal/>
    </border>
    <border>
      <left/>
      <right/>
      <top style="thin">
        <color rgb="FFC8C1A0"/>
      </top>
      <bottom style="thin">
        <color rgb="FFC8C1A0"/>
      </bottom>
      <diagonal/>
    </border>
    <border>
      <left/>
      <right style="thin">
        <color rgb="FFC8C1A0"/>
      </right>
      <top style="thin">
        <color rgb="FFC8C1A0"/>
      </top>
      <bottom style="thin">
        <color rgb="FFC8C1A0"/>
      </bottom>
      <diagonal/>
    </border>
    <border>
      <left style="thin">
        <color theme="0" tint="-0.14993743705557422"/>
      </left>
      <right style="thin">
        <color theme="0" tint="-0.14993743705557422"/>
      </right>
      <top/>
      <bottom/>
      <diagonal/>
    </border>
    <border>
      <left style="thin">
        <color rgb="FFC8C1A0"/>
      </left>
      <right style="thin">
        <color rgb="FFC8C1A0"/>
      </right>
      <top/>
      <bottom/>
      <diagonal/>
    </border>
    <border>
      <left/>
      <right style="thin">
        <color theme="0" tint="-0.14993743705557422"/>
      </right>
      <top style="thin">
        <color theme="0" tint="-0.14993743705557422"/>
      </top>
      <bottom/>
      <diagonal/>
    </border>
    <border>
      <left/>
      <right style="thin">
        <color theme="3" tint="0.79998168889431442"/>
      </right>
      <top/>
      <bottom style="thin">
        <color theme="3" tint="0.79998168889431442"/>
      </bottom>
      <diagonal/>
    </border>
    <border>
      <left/>
      <right/>
      <top style="thin">
        <color theme="0" tint="-0.14993743705557422"/>
      </top>
      <bottom style="thin">
        <color theme="0" tint="-0.14993743705557422"/>
      </bottom>
      <diagonal/>
    </border>
    <border>
      <left/>
      <right style="thin">
        <color theme="0" tint="-0.14993743705557422"/>
      </right>
      <top/>
      <bottom/>
      <diagonal/>
    </border>
    <border>
      <left style="thin">
        <color theme="3" tint="0.79998168889431442"/>
      </left>
      <right/>
      <top/>
      <bottom style="thin">
        <color theme="3" tint="0.79998168889431442"/>
      </bottom>
      <diagonal/>
    </border>
    <border>
      <left style="thin">
        <color theme="3" tint="0.79998168889431442"/>
      </left>
      <right style="thin">
        <color theme="3" tint="0.79998168889431442"/>
      </right>
      <top style="thin">
        <color theme="4" tint="0.79998168889431442"/>
      </top>
      <bottom/>
      <diagonal/>
    </border>
    <border>
      <left/>
      <right style="thin">
        <color theme="0" tint="-0.14996795556505021"/>
      </right>
      <top/>
      <bottom style="thin">
        <color theme="3" tint="0.79998168889431442"/>
      </bottom>
      <diagonal/>
    </border>
    <border>
      <left style="thin">
        <color theme="4" tint="0.79998168889431442"/>
      </left>
      <right style="thin">
        <color theme="4" tint="0.79998168889431442"/>
      </right>
      <top style="thin">
        <color theme="4" tint="0.79998168889431442"/>
      </top>
      <bottom/>
      <diagonal/>
    </border>
    <border>
      <left style="thin">
        <color theme="3" tint="0.79998168889431442"/>
      </left>
      <right/>
      <top style="thin">
        <color theme="0" tint="-0.14996795556505021"/>
      </top>
      <bottom style="thin">
        <color theme="0" tint="-0.14996795556505021"/>
      </bottom>
      <diagonal/>
    </border>
    <border>
      <left/>
      <right style="thin">
        <color theme="3" tint="0.79998168889431442"/>
      </right>
      <top style="thin">
        <color theme="3" tint="0.79998168889431442"/>
      </top>
      <bottom style="thin">
        <color theme="0" tint="-0.14996795556505021"/>
      </bottom>
      <diagonal/>
    </border>
    <border>
      <left style="thin">
        <color theme="3" tint="0.79998168889431442"/>
      </left>
      <right/>
      <top style="thin">
        <color theme="8" tint="0.39994506668294322"/>
      </top>
      <bottom style="thin">
        <color theme="3" tint="0.79998168889431442"/>
      </bottom>
      <diagonal/>
    </border>
    <border>
      <left/>
      <right style="thin">
        <color theme="4" tint="0.59999389629810485"/>
      </right>
      <top style="thin">
        <color theme="8" tint="0.39994506668294322"/>
      </top>
      <bottom style="thin">
        <color theme="3" tint="0.79998168889431442"/>
      </bottom>
      <diagonal/>
    </border>
    <border>
      <left style="thin">
        <color theme="0" tint="-0.14996795556505021"/>
      </left>
      <right/>
      <top style="thin">
        <color theme="0" tint="-0.14996795556505021"/>
      </top>
      <bottom style="thin">
        <color theme="8" tint="0.39994506668294322"/>
      </bottom>
      <diagonal/>
    </border>
    <border>
      <left/>
      <right style="thin">
        <color theme="0" tint="-0.14996795556505021"/>
      </right>
      <top style="thin">
        <color theme="0" tint="-0.14996795556505021"/>
      </top>
      <bottom style="thin">
        <color theme="8" tint="0.39994506668294322"/>
      </bottom>
      <diagonal/>
    </border>
    <border>
      <left style="thin">
        <color theme="0" tint="-0.14996795556505021"/>
      </left>
      <right/>
      <top style="thin">
        <color theme="3" tint="0.79998168889431442"/>
      </top>
      <bottom style="thin">
        <color theme="3" tint="0.79998168889431442"/>
      </bottom>
      <diagonal/>
    </border>
    <border>
      <left/>
      <right style="thin">
        <color theme="0" tint="-0.14996795556505021"/>
      </right>
      <top style="thin">
        <color theme="3" tint="0.79998168889431442"/>
      </top>
      <bottom style="thin">
        <color theme="3" tint="0.79998168889431442"/>
      </bottom>
      <diagonal/>
    </border>
    <border>
      <left style="thin">
        <color theme="8" tint="0.39994506668294322"/>
      </left>
      <right/>
      <top style="thin">
        <color theme="8" tint="0.39994506668294322"/>
      </top>
      <bottom style="thin">
        <color theme="8" tint="0.39994506668294322"/>
      </bottom>
      <diagonal/>
    </border>
    <border>
      <left style="thin">
        <color theme="9" tint="0.39994506668294322"/>
      </left>
      <right style="thin">
        <color theme="0" tint="-0.14996795556505021"/>
      </right>
      <top style="thin">
        <color theme="9" tint="0.39994506668294322"/>
      </top>
      <bottom/>
      <diagonal/>
    </border>
    <border>
      <left style="thin">
        <color theme="4" tint="0.79998168889431442"/>
      </left>
      <right/>
      <top style="thin">
        <color indexed="64"/>
      </top>
      <bottom style="thin">
        <color indexed="64"/>
      </bottom>
      <diagonal/>
    </border>
    <border>
      <left style="thin">
        <color theme="4" tint="0.79998168889431442"/>
      </left>
      <right style="thin">
        <color theme="4" tint="0.79998168889431442"/>
      </right>
      <top style="thin">
        <color indexed="64"/>
      </top>
      <bottom style="thin">
        <color indexed="64"/>
      </bottom>
      <diagonal/>
    </border>
    <border>
      <left style="thin">
        <color theme="4" tint="0.79998168889431442"/>
      </left>
      <right/>
      <top style="thin">
        <color indexed="64"/>
      </top>
      <bottom/>
      <diagonal/>
    </border>
    <border>
      <left style="thin">
        <color theme="4" tint="0.79998168889431442"/>
      </left>
      <right/>
      <top/>
      <bottom/>
      <diagonal/>
    </border>
    <border>
      <left/>
      <right style="thin">
        <color theme="4" tint="0.79998168889431442"/>
      </right>
      <top/>
      <bottom/>
      <diagonal/>
    </border>
    <border>
      <left style="thin">
        <color theme="4" tint="0.79998168889431442"/>
      </left>
      <right style="thin">
        <color theme="4" tint="0.79998168889431442"/>
      </right>
      <top style="thin">
        <color indexed="64"/>
      </top>
      <bottom/>
      <diagonal/>
    </border>
    <border>
      <left style="thin">
        <color theme="4" tint="0.79998168889431442"/>
      </left>
      <right style="thin">
        <color theme="4" tint="0.79998168889431442"/>
      </right>
      <top/>
      <bottom/>
      <diagonal/>
    </border>
    <border>
      <left/>
      <right style="thin">
        <color theme="4" tint="0.79998168889431442"/>
      </right>
      <top style="thin">
        <color indexed="64"/>
      </top>
      <bottom/>
      <diagonal/>
    </border>
    <border>
      <left style="thin">
        <color theme="4" tint="0.79998168889431442"/>
      </left>
      <right style="thin">
        <color theme="4" tint="0.79998168889431442"/>
      </right>
      <top/>
      <bottom style="thin">
        <color theme="4" tint="0.79998168889431442"/>
      </bottom>
      <diagonal/>
    </border>
    <border>
      <left/>
      <right style="thin">
        <color theme="0" tint="-0.14996795556505021"/>
      </right>
      <top style="thin">
        <color theme="4" tint="0.79998168889431442"/>
      </top>
      <bottom/>
      <diagonal/>
    </border>
    <border>
      <left style="thin">
        <color theme="0" tint="-0.14996795556505021"/>
      </left>
      <right style="thin">
        <color theme="3" tint="0.79998168889431442"/>
      </right>
      <top style="thin">
        <color theme="4" tint="0.79998168889431442"/>
      </top>
      <bottom style="thin">
        <color theme="4" tint="0.79998168889431442"/>
      </bottom>
      <diagonal/>
    </border>
    <border>
      <left style="thin">
        <color theme="3" tint="0.79998168889431442"/>
      </left>
      <right/>
      <top style="thin">
        <color theme="4" tint="0.79998168889431442"/>
      </top>
      <bottom/>
      <diagonal/>
    </border>
    <border>
      <left/>
      <right style="thin">
        <color theme="3" tint="0.79998168889431442"/>
      </right>
      <top style="thin">
        <color theme="4" tint="0.79998168889431442"/>
      </top>
      <bottom/>
      <diagonal/>
    </border>
    <border>
      <left style="thin">
        <color theme="3" tint="0.79998168889431442"/>
      </left>
      <right style="thin">
        <color theme="0" tint="-0.14996795556505021"/>
      </right>
      <top style="thin">
        <color theme="4" tint="0.79998168889431442"/>
      </top>
      <bottom/>
      <diagonal/>
    </border>
    <border>
      <left style="thin">
        <color theme="3" tint="0.79998168889431442"/>
      </left>
      <right style="thin">
        <color theme="3" tint="0.79998168889431442"/>
      </right>
      <top style="thin">
        <color theme="4" tint="0.79998168889431442"/>
      </top>
      <bottom style="thin">
        <color theme="4" tint="0.79998168889431442"/>
      </bottom>
      <diagonal/>
    </border>
    <border>
      <left style="thin">
        <color theme="3" tint="0.79998168889431442"/>
      </left>
      <right style="thin">
        <color theme="0" tint="-0.14996795556505021"/>
      </right>
      <top style="thin">
        <color theme="4" tint="0.79998168889431442"/>
      </top>
      <bottom style="thin">
        <color theme="4" tint="0.79998168889431442"/>
      </bottom>
      <diagonal/>
    </border>
    <border>
      <left/>
      <right style="thin">
        <color theme="0" tint="-0.14996795556505021"/>
      </right>
      <top style="thin">
        <color theme="4" tint="0.79998168889431442"/>
      </top>
      <bottom style="thin">
        <color theme="4" tint="0.79998168889431442"/>
      </bottom>
      <diagonal/>
    </border>
    <border>
      <left style="thin">
        <color theme="0" tint="-0.14996795556505021"/>
      </left>
      <right style="thin">
        <color theme="0" tint="-0.14996795556505021"/>
      </right>
      <top style="thin">
        <color theme="4" tint="0.79998168889431442"/>
      </top>
      <bottom style="thin">
        <color theme="4" tint="0.79998168889431442"/>
      </bottom>
      <diagonal/>
    </border>
    <border>
      <left style="thin">
        <color theme="0" tint="-0.14996795556505021"/>
      </left>
      <right style="thin">
        <color theme="0" tint="-0.14996795556505021"/>
      </right>
      <top style="thin">
        <color theme="4" tint="0.79998168889431442"/>
      </top>
      <bottom style="thin">
        <color theme="3" tint="0.79998168889431442"/>
      </bottom>
      <diagonal/>
    </border>
    <border>
      <left style="thin">
        <color theme="0" tint="-0.14996795556505021"/>
      </left>
      <right style="thin">
        <color theme="4" tint="0.79998168889431442"/>
      </right>
      <top style="thin">
        <color theme="4" tint="0.79998168889431442"/>
      </top>
      <bottom style="thin">
        <color theme="3" tint="0.79998168889431442"/>
      </bottom>
      <diagonal/>
    </border>
    <border>
      <left style="thin">
        <color theme="4" tint="0.79998168889431442"/>
      </left>
      <right style="thin">
        <color theme="0" tint="-0.14996795556505021"/>
      </right>
      <top style="thin">
        <color theme="4" tint="0.79998168889431442"/>
      </top>
      <bottom style="thin">
        <color theme="3" tint="0.79998168889431442"/>
      </bottom>
      <diagonal/>
    </border>
    <border>
      <left style="thin">
        <color theme="0" tint="-0.14996795556505021"/>
      </left>
      <right style="thin">
        <color theme="0" tint="-0.14996795556505021"/>
      </right>
      <top style="thin">
        <color theme="4" tint="0.79998168889431442"/>
      </top>
      <bottom style="thin">
        <color theme="0" tint="-0.14996795556505021"/>
      </bottom>
      <diagonal/>
    </border>
    <border>
      <left style="thin">
        <color theme="0" tint="-0.14996795556505021"/>
      </left>
      <right style="thin">
        <color theme="0" tint="-0.14996795556505021"/>
      </right>
      <top style="thin">
        <color theme="3" tint="0.79998168889431442"/>
      </top>
      <bottom style="thin">
        <color theme="4" tint="0.79998168889431442"/>
      </bottom>
      <diagonal/>
    </border>
    <border>
      <left style="thin">
        <color theme="0" tint="-0.14996795556505021"/>
      </left>
      <right style="thin">
        <color theme="3" tint="0.79998168889431442"/>
      </right>
      <top style="thin">
        <color theme="3" tint="0.79998168889431442"/>
      </top>
      <bottom style="thin">
        <color theme="4" tint="0.79998168889431442"/>
      </bottom>
      <diagonal/>
    </border>
    <border>
      <left style="thin">
        <color theme="3" tint="0.79998168889431442"/>
      </left>
      <right style="thin">
        <color theme="0" tint="-0.14996795556505021"/>
      </right>
      <top style="thin">
        <color theme="3" tint="0.79998168889431442"/>
      </top>
      <bottom style="thin">
        <color theme="4" tint="0.79998168889431442"/>
      </bottom>
      <diagonal/>
    </border>
    <border>
      <left style="thin">
        <color theme="3" tint="0.79998168889431442"/>
      </left>
      <right style="thin">
        <color theme="3" tint="0.79998168889431442"/>
      </right>
      <top style="thin">
        <color theme="3" tint="0.79998168889431442"/>
      </top>
      <bottom style="thin">
        <color theme="4" tint="0.79998168889431442"/>
      </bottom>
      <diagonal/>
    </border>
    <border>
      <left style="thin">
        <color theme="3" tint="0.79998168889431442"/>
      </left>
      <right/>
      <top style="thin">
        <color theme="0" tint="-0.14996795556505021"/>
      </top>
      <bottom style="thin">
        <color theme="4" tint="0.79998168889431442"/>
      </bottom>
      <diagonal/>
    </border>
    <border>
      <left/>
      <right style="thin">
        <color theme="0" tint="-0.14996795556505021"/>
      </right>
      <top style="thin">
        <color theme="0" tint="-0.14996795556505021"/>
      </top>
      <bottom style="thin">
        <color theme="4" tint="0.79998168889431442"/>
      </bottom>
      <diagonal/>
    </border>
    <border>
      <left style="thin">
        <color theme="0" tint="-0.14996795556505021"/>
      </left>
      <right/>
      <top/>
      <bottom style="thin">
        <color theme="4" tint="0.79998168889431442"/>
      </bottom>
      <diagonal/>
    </border>
    <border>
      <left/>
      <right style="thin">
        <color theme="0" tint="-0.14993743705557422"/>
      </right>
      <top style="thin">
        <color theme="0" tint="-0.14993743705557422"/>
      </top>
      <bottom style="thin">
        <color theme="4" tint="0.79998168889431442"/>
      </bottom>
      <diagonal/>
    </border>
    <border>
      <left style="thin">
        <color theme="3" tint="0.79998168889431442"/>
      </left>
      <right style="thin">
        <color theme="4" tint="0.79998168889431442"/>
      </right>
      <top style="thin">
        <color theme="3" tint="0.79998168889431442"/>
      </top>
      <bottom style="thin">
        <color theme="0" tint="-0.14996795556505021"/>
      </bottom>
      <diagonal/>
    </border>
    <border>
      <left style="thin">
        <color theme="3" tint="0.79998168889431442"/>
      </left>
      <right style="thin">
        <color theme="4" tint="0.79998168889431442"/>
      </right>
      <top style="thin">
        <color theme="3" tint="0.79998168889431442"/>
      </top>
      <bottom style="thin">
        <color theme="3" tint="0.79998168889431442"/>
      </bottom>
      <diagonal/>
    </border>
    <border>
      <left style="thin">
        <color theme="4" tint="0.79998168889431442"/>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4" tint="0.79998168889431442"/>
      </bottom>
      <diagonal/>
    </border>
    <border>
      <left style="thin">
        <color theme="4" tint="0.59999389629810485"/>
      </left>
      <right style="thin">
        <color theme="4" tint="0.59999389629810485"/>
      </right>
      <top style="thin">
        <color theme="8" tint="0.39994506668294322"/>
      </top>
      <bottom/>
      <diagonal/>
    </border>
    <border>
      <left style="thin">
        <color theme="0" tint="-0.14996795556505021"/>
      </left>
      <right/>
      <top/>
      <bottom style="thin">
        <color theme="4" tint="0.59999389629810485"/>
      </bottom>
      <diagonal/>
    </border>
    <border>
      <left/>
      <right style="thin">
        <color theme="3" tint="0.79998168889431442"/>
      </right>
      <top/>
      <bottom style="thin">
        <color theme="4" tint="0.59999389629810485"/>
      </bottom>
      <diagonal/>
    </border>
    <border>
      <left style="thin">
        <color theme="0" tint="-0.14996795556505021"/>
      </left>
      <right style="thin">
        <color theme="4" tint="0.79998168889431442"/>
      </right>
      <top/>
      <bottom style="thin">
        <color theme="0" tint="-0.14996795556505021"/>
      </bottom>
      <diagonal/>
    </border>
    <border>
      <left style="thin">
        <color theme="4" tint="0.7999816888943144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bottom style="thin">
        <color theme="0" tint="-0.14993743705557422"/>
      </bottom>
      <diagonal/>
    </border>
    <border>
      <left style="thin">
        <color theme="4" tint="0.79998168889431442"/>
      </left>
      <right/>
      <top style="thin">
        <color theme="3" tint="0.79998168889431442"/>
      </top>
      <bottom/>
      <diagonal/>
    </border>
    <border>
      <left style="thin">
        <color theme="4" tint="0.79998168889431442"/>
      </left>
      <right/>
      <top style="thin">
        <color theme="8" tint="0.39994506668294322"/>
      </top>
      <bottom/>
      <diagonal/>
    </border>
    <border>
      <left style="thin">
        <color theme="4" tint="0.79998168889431442"/>
      </left>
      <right style="thin">
        <color theme="0" tint="-0.14996795556505021"/>
      </right>
      <top style="thin">
        <color theme="0" tint="-0.14996795556505021"/>
      </top>
      <bottom/>
      <diagonal/>
    </border>
    <border>
      <left style="thin">
        <color theme="0" tint="-0.24994659260841701"/>
      </left>
      <right/>
      <top style="thin">
        <color theme="0" tint="-0.24994659260841701"/>
      </top>
      <bottom style="thin">
        <color theme="0" tint="-0.24994659260841701"/>
      </bottom>
      <diagonal/>
    </border>
    <border>
      <left style="thin">
        <color theme="3" tint="0.79998168889431442"/>
      </left>
      <right style="thin">
        <color theme="4" tint="0.79998168889431442"/>
      </right>
      <top style="thin">
        <color theme="3" tint="0.79998168889431442"/>
      </top>
      <bottom style="thin">
        <color theme="4" tint="0.79998168889431442"/>
      </bottom>
      <diagonal/>
    </border>
    <border>
      <left style="thin">
        <color theme="0" tint="-0.14996795556505021"/>
      </left>
      <right style="thin">
        <color theme="4" tint="0.79998168889431442"/>
      </right>
      <top style="thin">
        <color theme="0" tint="-0.14996795556505021"/>
      </top>
      <bottom style="thin">
        <color theme="0" tint="-0.14996795556505021"/>
      </bottom>
      <diagonal/>
    </border>
    <border>
      <left style="thin">
        <color theme="3" tint="0.79998168889431442"/>
      </left>
      <right style="thin">
        <color theme="3" tint="0.79998168889431442"/>
      </right>
      <top/>
      <bottom style="thin">
        <color theme="4" tint="0.79998168889431442"/>
      </bottom>
      <diagonal/>
    </border>
    <border>
      <left style="thin">
        <color theme="4" tint="0.79998168889431442"/>
      </left>
      <right style="thin">
        <color theme="0" tint="-0.14996795556505021"/>
      </right>
      <top style="thin">
        <color theme="8" tint="0.39994506668294322"/>
      </top>
      <bottom style="thin">
        <color theme="0" tint="-0.14993743705557422"/>
      </bottom>
      <diagonal/>
    </border>
    <border>
      <left style="thin">
        <color theme="3" tint="0.79998168889431442"/>
      </left>
      <right/>
      <top/>
      <bottom style="thin">
        <color theme="4" tint="0.79998168889431442"/>
      </bottom>
      <diagonal/>
    </border>
    <border>
      <left style="thin">
        <color theme="0" tint="-0.14996795556505021"/>
      </left>
      <right style="thin">
        <color theme="3" tint="0.79998168889431442"/>
      </right>
      <top/>
      <bottom style="thin">
        <color theme="4" tint="0.79998168889431442"/>
      </bottom>
      <diagonal/>
    </border>
    <border>
      <left style="thin">
        <color theme="3" tint="0.79998168889431442"/>
      </left>
      <right style="thin">
        <color theme="0" tint="-0.14996795556505021"/>
      </right>
      <top/>
      <bottom style="thin">
        <color theme="4" tint="0.79998168889431442"/>
      </bottom>
      <diagonal/>
    </border>
    <border>
      <left style="thin">
        <color theme="0" tint="-0.14996795556505021"/>
      </left>
      <right style="thin">
        <color theme="4" tint="0.79998168889431442"/>
      </right>
      <top style="thin">
        <color theme="0" tint="-0.24994659260841701"/>
      </top>
      <bottom style="thin">
        <color theme="0" tint="-0.14996795556505021"/>
      </bottom>
      <diagonal/>
    </border>
    <border>
      <left style="thin">
        <color theme="3" tint="0.79998168889431442"/>
      </left>
      <right style="thin">
        <color theme="4" tint="0.79998168889431442"/>
      </right>
      <top/>
      <bottom style="thin">
        <color theme="3" tint="0.79998168889431442"/>
      </bottom>
      <diagonal/>
    </border>
    <border>
      <left style="thin">
        <color theme="0" tint="-0.14996795556505021"/>
      </left>
      <right style="thin">
        <color theme="0" tint="-0.14996795556505021"/>
      </right>
      <top/>
      <bottom style="thin">
        <color theme="4" tint="0.79998168889431442"/>
      </bottom>
      <diagonal/>
    </border>
    <border>
      <left style="thin">
        <color theme="3" tint="0.79998168889431442"/>
      </left>
      <right/>
      <top style="thin">
        <color theme="3" tint="0.79998168889431442"/>
      </top>
      <bottom style="thin">
        <color theme="4" tint="0.79998168889431442"/>
      </bottom>
      <diagonal/>
    </border>
    <border>
      <left/>
      <right style="thin">
        <color theme="3" tint="0.79998168889431442"/>
      </right>
      <top style="thin">
        <color theme="3" tint="0.79998168889431442"/>
      </top>
      <bottom style="thin">
        <color theme="4" tint="0.79998168889431442"/>
      </bottom>
      <diagonal/>
    </border>
    <border>
      <left style="thin">
        <color theme="0" tint="-0.14993743705557422"/>
      </left>
      <right style="thin">
        <color theme="0" tint="-0.14993743705557422"/>
      </right>
      <top style="thin">
        <color theme="4" tint="0.79998168889431442"/>
      </top>
      <bottom style="thin">
        <color theme="4" tint="0.79998168889431442"/>
      </bottom>
      <diagonal/>
    </border>
    <border>
      <left style="thin">
        <color theme="0" tint="-0.14993743705557422"/>
      </left>
      <right style="thin">
        <color theme="0" tint="-0.14993743705557422"/>
      </right>
      <top style="thin">
        <color theme="4" tint="0.79998168889431442"/>
      </top>
      <bottom/>
      <diagonal/>
    </border>
    <border>
      <left/>
      <right/>
      <top style="thin">
        <color theme="3" tint="0.79998168889431442"/>
      </top>
      <bottom/>
      <diagonal/>
    </border>
    <border>
      <left style="thin">
        <color theme="0" tint="-0.14996795556505021"/>
      </left>
      <right style="thin">
        <color theme="3" tint="0.79998168889431442"/>
      </right>
      <top style="thin">
        <color theme="3" tint="0.79998168889431442"/>
      </top>
      <bottom/>
      <diagonal/>
    </border>
    <border>
      <left style="thin">
        <color theme="3" tint="0.79998168889431442"/>
      </left>
      <right style="thin">
        <color theme="0" tint="-0.14996795556505021"/>
      </right>
      <top style="thin">
        <color theme="3" tint="0.79998168889431442"/>
      </top>
      <bottom/>
      <diagonal/>
    </border>
    <border>
      <left style="thin">
        <color theme="0" tint="-0.14996795556505021"/>
      </left>
      <right style="thin">
        <color theme="4" tint="0.79998168889431442"/>
      </right>
      <top style="thin">
        <color theme="0" tint="-0.14996795556505021"/>
      </top>
      <bottom/>
      <diagonal/>
    </border>
    <border>
      <left style="thin">
        <color theme="4" tint="0.79998168889431442"/>
      </left>
      <right/>
      <top style="thin">
        <color theme="0" tint="-0.14996795556505021"/>
      </top>
      <bottom/>
      <diagonal/>
    </border>
    <border>
      <left style="thin">
        <color theme="0" tint="-0.14996795556505021"/>
      </left>
      <right style="thin">
        <color theme="0" tint="-0.14996795556505021"/>
      </right>
      <top/>
      <bottom style="thin">
        <color theme="4" tint="0.59999389629810485"/>
      </bottom>
      <diagonal/>
    </border>
    <border>
      <left style="thin">
        <color theme="0" tint="-0.14996795556505021"/>
      </left>
      <right style="thin">
        <color theme="0" tint="-0.14996795556505021"/>
      </right>
      <top style="thin">
        <color theme="0" tint="-0.14996795556505021"/>
      </top>
      <bottom style="thin">
        <color theme="4" tint="0.79998168889431442"/>
      </bottom>
      <diagonal/>
    </border>
    <border>
      <left style="thin">
        <color theme="4" tint="0.79998168889431442"/>
      </left>
      <right/>
      <top style="thin">
        <color theme="4" tint="0.79998168889431442"/>
      </top>
      <bottom/>
      <diagonal/>
    </border>
    <border>
      <left/>
      <right style="thin">
        <color theme="3" tint="0.79998168889431442"/>
      </right>
      <top style="thin">
        <color theme="0" tint="-0.14996795556505021"/>
      </top>
      <bottom/>
      <diagonal/>
    </border>
    <border>
      <left style="thin">
        <color theme="4" tint="0.79998168889431442"/>
      </left>
      <right style="thin">
        <color theme="4" tint="0.79998168889431442"/>
      </right>
      <top style="thin">
        <color theme="0" tint="-0.14996795556505021"/>
      </top>
      <bottom style="thin">
        <color theme="4" tint="0.79998168889431442"/>
      </bottom>
      <diagonal/>
    </border>
    <border>
      <left/>
      <right/>
      <top style="thin">
        <color theme="3" tint="0.79998168889431442"/>
      </top>
      <bottom style="thin">
        <color theme="4" tint="0.79998168889431442"/>
      </bottom>
      <diagonal/>
    </border>
    <border>
      <left style="thin">
        <color theme="0" tint="-0.14996795556505021"/>
      </left>
      <right style="thin">
        <color theme="3" tint="0.79998168889431442"/>
      </right>
      <top style="thin">
        <color theme="0" tint="-0.14996795556505021"/>
      </top>
      <bottom style="thin">
        <color theme="4" tint="0.79998168889431442"/>
      </bottom>
      <diagonal/>
    </border>
    <border>
      <left style="thin">
        <color theme="0" tint="-0.14996795556505021"/>
      </left>
      <right style="thin">
        <color theme="4" tint="0.79998168889431442"/>
      </right>
      <top style="thin">
        <color theme="9" tint="0.39994506668294322"/>
      </top>
      <bottom style="thin">
        <color theme="4" tint="0.79998168889431442"/>
      </bottom>
      <diagonal/>
    </border>
    <border>
      <left/>
      <right style="thin">
        <color theme="4" tint="0.79998168889431442"/>
      </right>
      <top/>
      <bottom style="thin">
        <color theme="0" tint="-0.14996795556505021"/>
      </bottom>
      <diagonal/>
    </border>
    <border>
      <left style="thin">
        <color theme="4" tint="0.79998168889431442"/>
      </left>
      <right style="thin">
        <color theme="0" tint="-0.14993743705557422"/>
      </right>
      <top style="thin">
        <color theme="0" tint="-0.14993743705557422"/>
      </top>
      <bottom/>
      <diagonal/>
    </border>
    <border>
      <left/>
      <right/>
      <top style="thin">
        <color theme="0" tint="-0.14996795556505021"/>
      </top>
      <bottom/>
      <diagonal/>
    </border>
    <border>
      <left style="thin">
        <color theme="3" tint="0.79998168889431442"/>
      </left>
      <right style="thin">
        <color theme="0" tint="-0.14996795556505021"/>
      </right>
      <top style="thin">
        <color theme="9" tint="0.39994506668294322"/>
      </top>
      <bottom/>
      <diagonal/>
    </border>
    <border>
      <left/>
      <right style="thin">
        <color theme="3" tint="0.79998168889431442"/>
      </right>
      <top/>
      <bottom/>
      <diagonal/>
    </border>
    <border>
      <left style="thin">
        <color theme="0" tint="-0.14996795556505021"/>
      </left>
      <right style="thin">
        <color theme="4" tint="0.79998168889431442"/>
      </right>
      <top style="thin">
        <color theme="9" tint="0.39994506668294322"/>
      </top>
      <bottom/>
      <diagonal/>
    </border>
    <border>
      <left style="thin">
        <color theme="0" tint="-0.14996795556505021"/>
      </left>
      <right/>
      <top style="thin">
        <color theme="9" tint="0.39994506668294322"/>
      </top>
      <bottom/>
      <diagonal/>
    </border>
    <border>
      <left/>
      <right style="thin">
        <color theme="0" tint="-0.14996795556505021"/>
      </right>
      <top style="thin">
        <color theme="9" tint="0.39994506668294322"/>
      </top>
      <bottom/>
      <diagonal/>
    </border>
    <border>
      <left style="thin">
        <color theme="0" tint="-0.14996795556505021"/>
      </left>
      <right style="thin">
        <color theme="0" tint="-0.14996795556505021"/>
      </right>
      <top style="thin">
        <color theme="9" tint="0.39994506668294322"/>
      </top>
      <bottom/>
      <diagonal/>
    </border>
    <border>
      <left/>
      <right style="thin">
        <color theme="0" tint="-0.14996795556505021"/>
      </right>
      <top style="thin">
        <color theme="4" tint="0.79998168889431442"/>
      </top>
      <bottom style="thin">
        <color theme="0" tint="-0.14996795556505021"/>
      </bottom>
      <diagonal/>
    </border>
    <border>
      <left style="thin">
        <color theme="8" tint="0.39994506668294322"/>
      </left>
      <right style="thin">
        <color theme="8" tint="0.39994506668294322"/>
      </right>
      <top style="thin">
        <color theme="8" tint="0.39994506668294322"/>
      </top>
      <bottom style="thin">
        <color theme="3" tint="0.79998168889431442"/>
      </bottom>
      <diagonal/>
    </border>
    <border>
      <left style="thin">
        <color theme="0" tint="-0.14996795556505021"/>
      </left>
      <right style="thin">
        <color theme="0" tint="-0.14996795556505021"/>
      </right>
      <top style="thin">
        <color theme="0" tint="-0.14996795556505021"/>
      </top>
      <bottom style="thin">
        <color theme="3" tint="0.79998168889431442"/>
      </bottom>
      <diagonal/>
    </border>
    <border>
      <left style="thin">
        <color theme="0" tint="-0.14996795556505021"/>
      </left>
      <right/>
      <top style="thin">
        <color theme="0" tint="-0.14996795556505021"/>
      </top>
      <bottom style="thin">
        <color theme="3" tint="0.79998168889431442"/>
      </bottom>
      <diagonal/>
    </border>
    <border>
      <left/>
      <right style="thin">
        <color theme="0" tint="-0.14996795556505021"/>
      </right>
      <top style="thin">
        <color theme="0" tint="-0.14996795556505021"/>
      </top>
      <bottom style="thin">
        <color theme="3" tint="0.79998168889431442"/>
      </bottom>
      <diagonal/>
    </border>
    <border>
      <left style="thin">
        <color theme="0" tint="-0.14996795556505021"/>
      </left>
      <right style="thin">
        <color theme="3" tint="0.79998168889431442"/>
      </right>
      <top style="thin">
        <color theme="4" tint="0.79998168889431442"/>
      </top>
      <bottom/>
      <diagonal/>
    </border>
    <border>
      <left style="thin">
        <color theme="0" tint="-0.14996795556505021"/>
      </left>
      <right style="thin">
        <color theme="3" tint="0.79998168889431442"/>
      </right>
      <top style="thin">
        <color theme="0" tint="-0.14996795556505021"/>
      </top>
      <bottom/>
      <diagonal/>
    </border>
    <border>
      <left style="thin">
        <color theme="0" tint="-0.14996795556505021"/>
      </left>
      <right style="thin">
        <color theme="3" tint="0.79998168889431442"/>
      </right>
      <top style="thin">
        <color theme="0" tint="-0.14996795556505021"/>
      </top>
      <bottom style="thin">
        <color theme="3" tint="0.79998168889431442"/>
      </bottom>
      <diagonal/>
    </border>
    <border>
      <left style="thin">
        <color theme="0" tint="-0.14996795556505021"/>
      </left>
      <right style="thin">
        <color theme="0" tint="-0.14996795556505021"/>
      </right>
      <top style="thin">
        <color theme="9" tint="0.39994506668294322"/>
      </top>
      <bottom style="thin">
        <color theme="3" tint="0.79998168889431442"/>
      </bottom>
      <diagonal/>
    </border>
    <border>
      <left style="thin">
        <color theme="0" tint="-0.14996795556505021"/>
      </left>
      <right style="thin">
        <color theme="3" tint="0.79998168889431442"/>
      </right>
      <top style="thin">
        <color theme="9" tint="0.39994506668294322"/>
      </top>
      <bottom style="thin">
        <color theme="3" tint="0.79998168889431442"/>
      </bottom>
      <diagonal/>
    </border>
    <border>
      <left style="thin">
        <color theme="3" tint="0.79998168889431442"/>
      </left>
      <right style="thin">
        <color theme="3" tint="0.79998168889431442"/>
      </right>
      <top style="thin">
        <color theme="9" tint="0.39994506668294322"/>
      </top>
      <bottom style="thin">
        <color theme="3" tint="0.79998168889431442"/>
      </bottom>
      <diagonal/>
    </border>
    <border>
      <left style="thin">
        <color theme="3" tint="0.79998168889431442"/>
      </left>
      <right/>
      <top style="thin">
        <color theme="9" tint="0.39994506668294322"/>
      </top>
      <bottom style="thin">
        <color theme="3" tint="0.79998168889431442"/>
      </bottom>
      <diagonal/>
    </border>
    <border>
      <left/>
      <right style="thin">
        <color theme="3" tint="0.79998168889431442"/>
      </right>
      <top style="thin">
        <color theme="9" tint="0.39994506668294322"/>
      </top>
      <bottom style="thin">
        <color theme="3" tint="0.79998168889431442"/>
      </bottom>
      <diagonal/>
    </border>
    <border>
      <left style="thin">
        <color theme="3" tint="0.79998168889431442"/>
      </left>
      <right style="thin">
        <color theme="0" tint="-0.14996795556505021"/>
      </right>
      <top style="thin">
        <color theme="9" tint="0.39994506668294322"/>
      </top>
      <bottom style="thin">
        <color theme="3" tint="0.79998168889431442"/>
      </bottom>
      <diagonal/>
    </border>
    <border>
      <left style="thin">
        <color theme="0" tint="-0.14996795556505021"/>
      </left>
      <right style="thin">
        <color theme="0" tint="-0.14996795556505021"/>
      </right>
      <top style="thin">
        <color theme="3" tint="0.79998168889431442"/>
      </top>
      <bottom style="thin">
        <color theme="3" tint="0.79998168889431442"/>
      </bottom>
      <diagonal/>
    </border>
    <border>
      <left style="thin">
        <color theme="3" tint="0.79998168889431442"/>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style="thin">
        <color theme="3" tint="0.79998168889431442"/>
      </top>
      <bottom style="thin">
        <color theme="4" tint="0.79998168889431442"/>
      </bottom>
      <diagonal/>
    </border>
  </borders>
  <cellStyleXfs count="4">
    <xf numFmtId="0" fontId="0" fillId="0" borderId="0"/>
    <xf numFmtId="9" fontId="26" fillId="0" borderId="0" applyFont="0" applyFill="0" applyBorder="0" applyAlignment="0" applyProtection="0"/>
    <xf numFmtId="0" fontId="27" fillId="0" borderId="0"/>
    <xf numFmtId="41" fontId="26" fillId="0" borderId="0" applyFont="0" applyFill="0" applyBorder="0" applyAlignment="0" applyProtection="0"/>
  </cellStyleXfs>
  <cellXfs count="631">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16" fillId="2" borderId="1" xfId="0" applyFont="1" applyFill="1" applyBorder="1" applyAlignment="1">
      <alignment horizontal="center" vertical="center" wrapText="1"/>
    </xf>
    <xf numFmtId="0" fontId="19" fillId="0" borderId="0" xfId="0" applyFont="1"/>
    <xf numFmtId="0" fontId="21" fillId="0" borderId="0" xfId="0" applyFont="1"/>
    <xf numFmtId="0" fontId="22" fillId="0" borderId="0" xfId="0" applyFont="1"/>
    <xf numFmtId="0" fontId="23" fillId="0" borderId="0" xfId="0" applyFont="1" applyAlignment="1">
      <alignment horizontal="left" vertical="center"/>
    </xf>
    <xf numFmtId="0" fontId="24" fillId="0" borderId="0" xfId="0" applyFont="1"/>
    <xf numFmtId="0" fontId="25" fillId="0" borderId="0" xfId="0" applyFont="1"/>
    <xf numFmtId="0" fontId="30" fillId="0" borderId="0" xfId="0" applyFont="1" applyAlignment="1">
      <alignment horizontal="center" vertical="center"/>
    </xf>
    <xf numFmtId="0" fontId="30" fillId="0" borderId="0" xfId="0" applyFont="1" applyAlignment="1">
      <alignment horizontal="left" vertical="center"/>
    </xf>
    <xf numFmtId="0" fontId="30" fillId="0" borderId="0" xfId="0" applyFont="1"/>
    <xf numFmtId="0" fontId="16" fillId="4" borderId="3" xfId="0" applyFont="1" applyFill="1" applyBorder="1" applyAlignment="1">
      <alignment horizontal="center" vertical="center" wrapText="1"/>
    </xf>
    <xf numFmtId="0" fontId="16" fillId="4" borderId="3" xfId="0" applyFont="1" applyFill="1" applyBorder="1" applyAlignment="1">
      <alignment horizontal="center" vertical="center"/>
    </xf>
    <xf numFmtId="0" fontId="18" fillId="4" borderId="3" xfId="0" applyFont="1" applyFill="1" applyBorder="1" applyAlignment="1">
      <alignment horizontal="center" vertical="center"/>
    </xf>
    <xf numFmtId="0" fontId="18" fillId="3" borderId="2" xfId="0" applyFont="1" applyFill="1" applyBorder="1" applyAlignment="1">
      <alignment horizontal="center" vertical="center"/>
    </xf>
    <xf numFmtId="0" fontId="16" fillId="3" borderId="2" xfId="0" applyFont="1" applyFill="1" applyBorder="1" applyAlignment="1">
      <alignment horizontal="center" vertical="center" wrapText="1"/>
    </xf>
    <xf numFmtId="0" fontId="16" fillId="3" borderId="2" xfId="0" applyFont="1" applyFill="1" applyBorder="1" applyAlignment="1">
      <alignment horizontal="center" vertical="center"/>
    </xf>
    <xf numFmtId="0" fontId="16" fillId="2" borderId="1" xfId="0" applyFont="1" applyFill="1" applyBorder="1" applyAlignment="1">
      <alignment horizontal="center" vertical="center"/>
    </xf>
    <xf numFmtId="0" fontId="18" fillId="2" borderId="1" xfId="0" applyFont="1" applyFill="1" applyBorder="1" applyAlignment="1">
      <alignment horizontal="center" vertical="center"/>
    </xf>
    <xf numFmtId="0" fontId="32" fillId="0" borderId="0" xfId="0" applyFont="1"/>
    <xf numFmtId="0" fontId="0" fillId="0" borderId="5" xfId="0" applyBorder="1" applyAlignment="1">
      <alignment horizontal="center" vertical="top"/>
    </xf>
    <xf numFmtId="0" fontId="0" fillId="0" borderId="5" xfId="0" applyBorder="1" applyAlignment="1">
      <alignment vertical="top" wrapText="1"/>
    </xf>
    <xf numFmtId="164" fontId="0" fillId="0" borderId="5" xfId="1" applyNumberFormat="1" applyFont="1" applyBorder="1" applyAlignment="1">
      <alignment horizontal="center" vertical="top"/>
    </xf>
    <xf numFmtId="0" fontId="0" fillId="0" borderId="5" xfId="0" applyBorder="1" applyAlignment="1">
      <alignment vertical="top"/>
    </xf>
    <xf numFmtId="0" fontId="0" fillId="0" borderId="5" xfId="0" applyBorder="1" applyAlignment="1">
      <alignment vertical="center"/>
    </xf>
    <xf numFmtId="0" fontId="0" fillId="2" borderId="5" xfId="0" applyFill="1" applyBorder="1" applyAlignment="1">
      <alignment vertical="center"/>
    </xf>
    <xf numFmtId="0" fontId="0" fillId="0" borderId="5" xfId="0" applyBorder="1" applyAlignment="1">
      <alignment horizontal="left" vertical="top" wrapText="1"/>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0" fontId="0" fillId="0" borderId="8" xfId="0" applyBorder="1" applyAlignment="1">
      <alignment horizontal="center" vertical="top"/>
    </xf>
    <xf numFmtId="0" fontId="0" fillId="0" borderId="8" xfId="0" applyBorder="1" applyAlignment="1">
      <alignment vertical="top" wrapText="1"/>
    </xf>
    <xf numFmtId="164" fontId="0" fillId="0" borderId="8" xfId="1" applyNumberFormat="1" applyFont="1" applyBorder="1" applyAlignment="1">
      <alignment horizontal="center" vertical="top"/>
    </xf>
    <xf numFmtId="0" fontId="0" fillId="0" borderId="8" xfId="0" applyBorder="1" applyAlignment="1">
      <alignment vertical="top"/>
    </xf>
    <xf numFmtId="0" fontId="16" fillId="2" borderId="9" xfId="0" applyFont="1" applyFill="1" applyBorder="1" applyAlignment="1">
      <alignment horizontal="center" vertical="center" wrapText="1"/>
    </xf>
    <xf numFmtId="0" fontId="18" fillId="2" borderId="9" xfId="0" applyFont="1" applyFill="1" applyBorder="1" applyAlignment="1">
      <alignment horizontal="center" vertical="center"/>
    </xf>
    <xf numFmtId="0" fontId="0" fillId="0" borderId="8" xfId="0" applyBorder="1" applyAlignment="1">
      <alignment horizontal="left" vertical="top" wrapText="1"/>
    </xf>
    <xf numFmtId="0" fontId="35" fillId="0" borderId="0" xfId="0" applyFont="1" applyAlignment="1">
      <alignment horizontal="center" vertical="center"/>
    </xf>
    <xf numFmtId="9" fontId="0" fillId="0" borderId="8" xfId="0" applyNumberFormat="1" applyBorder="1" applyAlignment="1">
      <alignment horizontal="center" vertical="top"/>
    </xf>
    <xf numFmtId="164" fontId="0" fillId="0" borderId="5" xfId="1" applyNumberFormat="1" applyFont="1" applyBorder="1" applyAlignment="1">
      <alignment horizontal="center" vertical="center"/>
    </xf>
    <xf numFmtId="0" fontId="0" fillId="7" borderId="0" xfId="0" applyFill="1" applyAlignment="1">
      <alignment horizontal="left" vertical="top"/>
    </xf>
    <xf numFmtId="0" fontId="0" fillId="0" borderId="28"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center" vertical="top"/>
    </xf>
    <xf numFmtId="0" fontId="16" fillId="3" borderId="2" xfId="0" applyFont="1" applyFill="1" applyBorder="1" applyAlignment="1">
      <alignment horizontal="center" vertical="center" wrapText="1"/>
    </xf>
    <xf numFmtId="0" fontId="16" fillId="3" borderId="2" xfId="0" applyFont="1" applyFill="1" applyBorder="1" applyAlignment="1">
      <alignment horizontal="center" vertical="center"/>
    </xf>
    <xf numFmtId="0" fontId="18" fillId="3" borderId="2" xfId="0" applyFont="1" applyFill="1" applyBorder="1" applyAlignment="1">
      <alignment horizontal="center" vertical="center"/>
    </xf>
    <xf numFmtId="0" fontId="16" fillId="4" borderId="3" xfId="0" applyFont="1" applyFill="1" applyBorder="1" applyAlignment="1">
      <alignment horizontal="center" vertical="center" wrapText="1"/>
    </xf>
    <xf numFmtId="0" fontId="16" fillId="4" borderId="3" xfId="0" applyFont="1" applyFill="1" applyBorder="1" applyAlignment="1">
      <alignment horizontal="center" vertical="center"/>
    </xf>
    <xf numFmtId="0" fontId="18" fillId="4" borderId="3" xfId="0" applyFont="1" applyFill="1" applyBorder="1" applyAlignment="1">
      <alignment horizontal="center" vertical="center"/>
    </xf>
    <xf numFmtId="0" fontId="16" fillId="2" borderId="1" xfId="0" applyFont="1" applyFill="1" applyBorder="1" applyAlignment="1">
      <alignment horizontal="center" vertical="center"/>
    </xf>
    <xf numFmtId="0" fontId="18" fillId="2" borderId="1" xfId="0" applyFont="1" applyFill="1" applyBorder="1" applyAlignment="1">
      <alignment horizontal="center" vertical="center"/>
    </xf>
    <xf numFmtId="164" fontId="0" fillId="0" borderId="8" xfId="1" applyNumberFormat="1" applyFont="1" applyBorder="1" applyAlignment="1">
      <alignment horizontal="center" vertical="top"/>
    </xf>
    <xf numFmtId="0" fontId="20" fillId="6" borderId="11" xfId="0" applyFont="1" applyFill="1" applyBorder="1" applyAlignment="1">
      <alignment horizontal="center" vertical="center" wrapText="1"/>
    </xf>
    <xf numFmtId="164" fontId="0" fillId="0" borderId="5" xfId="1" applyNumberFormat="1" applyFont="1" applyBorder="1" applyAlignment="1">
      <alignment horizontal="right" vertical="center"/>
    </xf>
    <xf numFmtId="0" fontId="0" fillId="0" borderId="5" xfId="0" applyBorder="1" applyAlignment="1">
      <alignment horizontal="left" vertical="top" wrapText="1"/>
    </xf>
    <xf numFmtId="0" fontId="35" fillId="0" borderId="22" xfId="0" applyFont="1" applyBorder="1" applyAlignment="1">
      <alignment horizontal="center" vertical="top"/>
    </xf>
    <xf numFmtId="0" fontId="33" fillId="0" borderId="22" xfId="0" applyFont="1" applyBorder="1" applyAlignment="1">
      <alignment horizontal="center" vertical="top"/>
    </xf>
    <xf numFmtId="0" fontId="34" fillId="0" borderId="10" xfId="0" applyFont="1" applyBorder="1" applyAlignment="1">
      <alignment horizontal="center" vertical="top"/>
    </xf>
    <xf numFmtId="0" fontId="35" fillId="0" borderId="12" xfId="0" applyFont="1" applyBorder="1" applyAlignment="1">
      <alignment horizontal="center" vertical="top"/>
    </xf>
    <xf numFmtId="0" fontId="34" fillId="0" borderId="12" xfId="0" applyFont="1" applyBorder="1" applyAlignment="1">
      <alignment horizontal="center" vertical="top"/>
    </xf>
    <xf numFmtId="0" fontId="35" fillId="0" borderId="23" xfId="0" applyFont="1" applyBorder="1" applyAlignment="1">
      <alignment horizontal="center" vertical="top"/>
    </xf>
    <xf numFmtId="0" fontId="0" fillId="0" borderId="35" xfId="0" applyBorder="1" applyAlignment="1">
      <alignment vertical="top"/>
    </xf>
    <xf numFmtId="0" fontId="0" fillId="0" borderId="0" xfId="0" applyAlignment="1">
      <alignment vertical="top"/>
    </xf>
    <xf numFmtId="0" fontId="0" fillId="0" borderId="6" xfId="0" applyBorder="1" applyAlignment="1">
      <alignment horizontal="left" vertical="top" wrapText="1"/>
    </xf>
    <xf numFmtId="164" fontId="0" fillId="0" borderId="17" xfId="1" applyNumberFormat="1" applyFont="1" applyBorder="1" applyAlignment="1">
      <alignment horizontal="center" vertical="top"/>
    </xf>
    <xf numFmtId="0" fontId="19" fillId="0" borderId="0" xfId="0" applyFont="1" applyBorder="1"/>
    <xf numFmtId="9" fontId="0" fillId="0" borderId="18" xfId="0" applyNumberFormat="1" applyBorder="1" applyAlignment="1">
      <alignment horizontal="center" vertical="top"/>
    </xf>
    <xf numFmtId="0" fontId="31" fillId="7" borderId="26" xfId="0" applyFont="1" applyFill="1" applyBorder="1" applyAlignment="1">
      <alignment horizontal="center" vertical="center"/>
    </xf>
    <xf numFmtId="0" fontId="35" fillId="0" borderId="18" xfId="0" applyFont="1" applyBorder="1" applyAlignment="1">
      <alignment horizontal="center" vertical="top"/>
    </xf>
    <xf numFmtId="0" fontId="0" fillId="0" borderId="18" xfId="0" applyBorder="1" applyAlignment="1">
      <alignment vertical="top"/>
    </xf>
    <xf numFmtId="0" fontId="0" fillId="0" borderId="18" xfId="0" applyBorder="1" applyAlignment="1">
      <alignment horizontal="left" vertical="top" wrapText="1"/>
    </xf>
    <xf numFmtId="0" fontId="0" fillId="0" borderId="18" xfId="0" applyBorder="1" applyAlignment="1">
      <alignment horizontal="center" vertical="top"/>
    </xf>
    <xf numFmtId="0" fontId="0" fillId="0" borderId="16" xfId="0" applyBorder="1" applyAlignment="1">
      <alignment horizontal="center" vertical="top"/>
    </xf>
    <xf numFmtId="0" fontId="0" fillId="0" borderId="8" xfId="0" applyBorder="1" applyAlignment="1">
      <alignment horizontal="center" vertical="top"/>
    </xf>
    <xf numFmtId="0" fontId="0" fillId="0" borderId="16" xfId="0" applyBorder="1" applyAlignment="1">
      <alignment horizontal="left" vertical="top" wrapText="1"/>
    </xf>
    <xf numFmtId="0" fontId="0" fillId="0" borderId="8" xfId="0" applyBorder="1" applyAlignment="1">
      <alignment horizontal="left" vertical="top" wrapText="1"/>
    </xf>
    <xf numFmtId="0" fontId="16" fillId="2" borderId="1" xfId="0" applyFont="1" applyFill="1" applyBorder="1" applyAlignment="1">
      <alignment horizontal="center" vertical="center"/>
    </xf>
    <xf numFmtId="0" fontId="18" fillId="2" borderId="1" xfId="0" applyFont="1" applyFill="1" applyBorder="1" applyAlignment="1">
      <alignment horizontal="center" vertical="center"/>
    </xf>
    <xf numFmtId="0" fontId="16" fillId="4" borderId="3" xfId="0" applyFont="1" applyFill="1" applyBorder="1" applyAlignment="1">
      <alignment horizontal="center" vertical="center" wrapText="1"/>
    </xf>
    <xf numFmtId="0" fontId="16" fillId="4" borderId="3" xfId="0" applyFont="1" applyFill="1" applyBorder="1" applyAlignment="1">
      <alignment horizontal="center" vertical="center"/>
    </xf>
    <xf numFmtId="0" fontId="18" fillId="4" borderId="3" xfId="0" applyFont="1" applyFill="1" applyBorder="1" applyAlignment="1">
      <alignment horizontal="center" vertical="center"/>
    </xf>
    <xf numFmtId="0" fontId="16" fillId="3" borderId="2" xfId="0" applyFont="1" applyFill="1" applyBorder="1" applyAlignment="1">
      <alignment horizontal="center" vertical="center" wrapText="1"/>
    </xf>
    <xf numFmtId="0" fontId="16" fillId="3" borderId="2" xfId="0" applyFont="1" applyFill="1" applyBorder="1" applyAlignment="1">
      <alignment horizontal="center" vertical="center"/>
    </xf>
    <xf numFmtId="0" fontId="18" fillId="3" borderId="20" xfId="0" applyFont="1" applyFill="1" applyBorder="1" applyAlignment="1">
      <alignment horizontal="center" vertical="center"/>
    </xf>
    <xf numFmtId="0" fontId="18" fillId="3" borderId="2" xfId="0" applyFont="1" applyFill="1" applyBorder="1" applyAlignment="1">
      <alignment horizontal="center" vertical="center"/>
    </xf>
    <xf numFmtId="0" fontId="0" fillId="0" borderId="15" xfId="0" applyBorder="1" applyAlignment="1">
      <alignment horizontal="center" vertical="top"/>
    </xf>
    <xf numFmtId="164" fontId="0" fillId="0" borderId="14" xfId="1" applyNumberFormat="1" applyFont="1" applyBorder="1" applyAlignment="1">
      <alignment horizontal="center" vertical="top"/>
    </xf>
    <xf numFmtId="0" fontId="0" fillId="0" borderId="26" xfId="0" applyBorder="1" applyAlignment="1">
      <alignment horizontal="left" vertical="top" wrapText="1"/>
    </xf>
    <xf numFmtId="0" fontId="15" fillId="2" borderId="21" xfId="0" applyFont="1" applyFill="1" applyBorder="1" applyAlignment="1">
      <alignment horizontal="center" vertical="center"/>
    </xf>
    <xf numFmtId="0" fontId="15" fillId="2" borderId="14" xfId="0" applyFont="1" applyFill="1" applyBorder="1" applyAlignment="1">
      <alignment horizontal="center" vertical="center"/>
    </xf>
    <xf numFmtId="0" fontId="28" fillId="7" borderId="44" xfId="0" applyFont="1" applyFill="1" applyBorder="1" applyAlignment="1">
      <alignment horizontal="left" vertical="top" wrapText="1"/>
    </xf>
    <xf numFmtId="9" fontId="0" fillId="0" borderId="8" xfId="0" applyNumberFormat="1" applyFont="1" applyBorder="1" applyAlignment="1">
      <alignment horizontal="center" vertical="top"/>
    </xf>
    <xf numFmtId="0" fontId="0" fillId="0" borderId="8" xfId="0" applyFont="1" applyBorder="1" applyAlignment="1">
      <alignment horizontal="center" vertical="top"/>
    </xf>
    <xf numFmtId="164" fontId="0" fillId="0" borderId="5" xfId="1" applyNumberFormat="1" applyFont="1" applyBorder="1" applyAlignment="1">
      <alignment horizontal="right"/>
    </xf>
    <xf numFmtId="0" fontId="0" fillId="0" borderId="49" xfId="0" applyBorder="1" applyAlignment="1">
      <alignment horizontal="center" vertical="top"/>
    </xf>
    <xf numFmtId="0" fontId="0" fillId="3" borderId="5" xfId="0" applyFill="1" applyBorder="1" applyAlignment="1">
      <alignment wrapText="1"/>
    </xf>
    <xf numFmtId="0" fontId="0" fillId="0" borderId="8" xfId="0" applyBorder="1" applyAlignment="1">
      <alignment vertical="top"/>
    </xf>
    <xf numFmtId="0" fontId="0" fillId="0" borderId="8" xfId="0" applyBorder="1" applyAlignment="1">
      <alignment vertical="top" wrapText="1"/>
    </xf>
    <xf numFmtId="164" fontId="0" fillId="0" borderId="8" xfId="1" applyNumberFormat="1" applyFont="1" applyBorder="1" applyAlignment="1">
      <alignment horizontal="right" vertical="center"/>
    </xf>
    <xf numFmtId="0" fontId="0" fillId="0" borderId="13" xfId="0" applyBorder="1" applyAlignment="1">
      <alignment horizontal="center" vertical="top"/>
    </xf>
    <xf numFmtId="0" fontId="28" fillId="7" borderId="26" xfId="0" applyFont="1" applyFill="1" applyBorder="1" applyAlignment="1">
      <alignment horizontal="center" vertical="top"/>
    </xf>
    <xf numFmtId="0" fontId="0" fillId="0" borderId="8" xfId="0" applyBorder="1" applyAlignment="1">
      <alignment horizontal="center" vertical="top"/>
    </xf>
    <xf numFmtId="0" fontId="0" fillId="0" borderId="18" xfId="0" applyBorder="1" applyAlignment="1">
      <alignment horizontal="center" vertical="top"/>
    </xf>
    <xf numFmtId="0" fontId="0" fillId="0" borderId="18" xfId="0" applyBorder="1" applyAlignment="1">
      <alignment horizontal="left" vertical="top" wrapText="1"/>
    </xf>
    <xf numFmtId="0" fontId="0" fillId="0" borderId="26" xfId="0" applyBorder="1" applyAlignment="1">
      <alignment horizontal="center" vertical="top"/>
    </xf>
    <xf numFmtId="0" fontId="0" fillId="0" borderId="27" xfId="0" applyBorder="1" applyAlignment="1">
      <alignment horizontal="left" vertical="top" wrapText="1"/>
    </xf>
    <xf numFmtId="0" fontId="13" fillId="0" borderId="6" xfId="0" applyFont="1" applyBorder="1" applyAlignment="1">
      <alignment vertical="top" wrapText="1"/>
    </xf>
    <xf numFmtId="0" fontId="35" fillId="0" borderId="51" xfId="0" applyFont="1" applyBorder="1" applyAlignment="1">
      <alignment horizontal="center" vertical="top"/>
    </xf>
    <xf numFmtId="0" fontId="0" fillId="0" borderId="34" xfId="0" applyBorder="1" applyAlignment="1">
      <alignment horizontal="left" vertical="top" wrapText="1"/>
    </xf>
    <xf numFmtId="0" fontId="0" fillId="0" borderId="29" xfId="0" applyBorder="1" applyAlignment="1">
      <alignment horizontal="left" vertical="top" wrapText="1"/>
    </xf>
    <xf numFmtId="0" fontId="35" fillId="0" borderId="57" xfId="0" applyFont="1" applyBorder="1" applyAlignment="1">
      <alignment horizontal="center" vertical="top"/>
    </xf>
    <xf numFmtId="0" fontId="14" fillId="0" borderId="18" xfId="0" applyFont="1" applyBorder="1" applyAlignment="1">
      <alignment vertical="top" wrapText="1"/>
    </xf>
    <xf numFmtId="0" fontId="0" fillId="7" borderId="18" xfId="0" applyFill="1" applyBorder="1" applyAlignment="1">
      <alignment horizontal="left" vertical="top" wrapText="1"/>
    </xf>
    <xf numFmtId="164" fontId="0" fillId="0" borderId="18" xfId="1" applyNumberFormat="1" applyFont="1" applyBorder="1" applyAlignment="1">
      <alignment horizontal="center" vertical="top"/>
    </xf>
    <xf numFmtId="164" fontId="0" fillId="0" borderId="16" xfId="1" applyNumberFormat="1" applyFont="1" applyBorder="1" applyAlignment="1">
      <alignment horizontal="center" vertical="top"/>
    </xf>
    <xf numFmtId="0" fontId="0" fillId="0" borderId="14" xfId="0" applyBorder="1" applyAlignment="1">
      <alignment horizontal="left" vertical="top" wrapText="1"/>
    </xf>
    <xf numFmtId="0" fontId="35" fillId="0" borderId="59" xfId="0" applyFont="1" applyBorder="1" applyAlignment="1">
      <alignment horizontal="center" vertical="top"/>
    </xf>
    <xf numFmtId="0" fontId="35" fillId="0" borderId="55" xfId="0" applyFont="1" applyBorder="1" applyAlignment="1">
      <alignment horizontal="center" vertical="top"/>
    </xf>
    <xf numFmtId="0" fontId="33" fillId="0" borderId="18" xfId="0" applyFont="1" applyBorder="1" applyAlignment="1">
      <alignment horizontal="center" vertical="top"/>
    </xf>
    <xf numFmtId="0" fontId="35" fillId="0" borderId="60" xfId="0" applyFont="1" applyBorder="1" applyAlignment="1">
      <alignment horizontal="center" vertical="top"/>
    </xf>
    <xf numFmtId="0" fontId="35" fillId="0" borderId="26" xfId="0" applyFont="1" applyBorder="1" applyAlignment="1">
      <alignment horizontal="center" vertical="top"/>
    </xf>
    <xf numFmtId="0" fontId="35" fillId="0" borderId="50" xfId="0" applyFont="1" applyBorder="1" applyAlignment="1">
      <alignment horizontal="center" vertical="top"/>
    </xf>
    <xf numFmtId="0" fontId="35" fillId="0" borderId="32" xfId="0" applyFont="1" applyBorder="1" applyAlignment="1">
      <alignment horizontal="center" vertical="top"/>
    </xf>
    <xf numFmtId="0" fontId="0" fillId="7" borderId="0" xfId="0" applyFill="1" applyBorder="1"/>
    <xf numFmtId="0" fontId="0" fillId="0" borderId="5" xfId="1" applyNumberFormat="1" applyFont="1" applyBorder="1" applyAlignment="1">
      <alignment horizontal="right" vertical="center"/>
    </xf>
    <xf numFmtId="0" fontId="15" fillId="8" borderId="18" xfId="0" applyFont="1" applyFill="1" applyBorder="1" applyAlignment="1">
      <alignment horizontal="center" vertical="center"/>
    </xf>
    <xf numFmtId="0" fontId="15" fillId="2" borderId="13" xfId="0" applyFont="1" applyFill="1" applyBorder="1" applyAlignment="1">
      <alignment horizontal="center" vertical="center"/>
    </xf>
    <xf numFmtId="0" fontId="0" fillId="0" borderId="38" xfId="0" applyBorder="1" applyAlignment="1">
      <alignment horizontal="left" vertical="top" wrapText="1"/>
    </xf>
    <xf numFmtId="0" fontId="0" fillId="3" borderId="8" xfId="0" applyFill="1" applyBorder="1"/>
    <xf numFmtId="0" fontId="0" fillId="0" borderId="49" xfId="0" applyBorder="1" applyAlignment="1">
      <alignment vertical="top" wrapText="1"/>
    </xf>
    <xf numFmtId="0" fontId="0" fillId="0" borderId="14" xfId="0" applyBorder="1" applyAlignment="1">
      <alignment horizontal="center" vertical="top"/>
    </xf>
    <xf numFmtId="0" fontId="0" fillId="0" borderId="27" xfId="0" applyBorder="1" applyAlignment="1">
      <alignment horizontal="center" vertical="top"/>
    </xf>
    <xf numFmtId="0" fontId="0" fillId="0" borderId="21" xfId="0" applyBorder="1" applyAlignment="1">
      <alignment horizontal="left" vertical="top" wrapText="1"/>
    </xf>
    <xf numFmtId="0" fontId="0" fillId="0" borderId="33" xfId="0" applyBorder="1" applyAlignment="1">
      <alignment horizontal="center" vertical="top"/>
    </xf>
    <xf numFmtId="9" fontId="0" fillId="0" borderId="33" xfId="0" applyNumberFormat="1" applyBorder="1" applyAlignment="1">
      <alignment horizontal="center" vertical="top"/>
    </xf>
    <xf numFmtId="0" fontId="35" fillId="0" borderId="33" xfId="0" applyFont="1" applyBorder="1" applyAlignment="1">
      <alignment horizontal="center" vertical="top"/>
    </xf>
    <xf numFmtId="0" fontId="0" fillId="0" borderId="33" xfId="0" applyBorder="1" applyAlignment="1">
      <alignment vertical="top"/>
    </xf>
    <xf numFmtId="164" fontId="0" fillId="0" borderId="43" xfId="1" applyNumberFormat="1" applyFont="1" applyBorder="1" applyAlignment="1">
      <alignment horizontal="center" vertical="top"/>
    </xf>
    <xf numFmtId="0" fontId="0" fillId="0" borderId="0" xfId="0" applyFill="1"/>
    <xf numFmtId="0" fontId="16" fillId="3" borderId="73" xfId="0" applyFont="1" applyFill="1" applyBorder="1" applyAlignment="1">
      <alignment horizontal="center" vertical="center" wrapText="1"/>
    </xf>
    <xf numFmtId="0" fontId="18" fillId="3" borderId="73" xfId="0" applyFont="1" applyFill="1" applyBorder="1" applyAlignment="1">
      <alignment horizontal="center" vertical="center"/>
    </xf>
    <xf numFmtId="0" fontId="0" fillId="0" borderId="0" xfId="0" applyFill="1" applyBorder="1"/>
    <xf numFmtId="0" fontId="0" fillId="0" borderId="8" xfId="0" quotePrefix="1" applyBorder="1" applyAlignment="1">
      <alignment horizontal="center" vertical="top"/>
    </xf>
    <xf numFmtId="0" fontId="0" fillId="0" borderId="61" xfId="0" applyBorder="1" applyAlignment="1">
      <alignment horizontal="left" vertical="top" wrapText="1"/>
    </xf>
    <xf numFmtId="0" fontId="18" fillId="2" borderId="48" xfId="0" applyFont="1" applyFill="1" applyBorder="1" applyAlignment="1">
      <alignment horizontal="center" vertical="center"/>
    </xf>
    <xf numFmtId="0" fontId="0" fillId="0" borderId="18" xfId="0" applyBorder="1" applyAlignment="1">
      <alignment horizontal="left" vertical="top" wrapText="1"/>
    </xf>
    <xf numFmtId="0" fontId="0" fillId="0" borderId="8" xfId="0" applyBorder="1" applyAlignment="1">
      <alignment horizontal="center" vertical="top"/>
    </xf>
    <xf numFmtId="0" fontId="28" fillId="7" borderId="26" xfId="0" applyFont="1" applyFill="1" applyBorder="1" applyAlignment="1">
      <alignment vertical="top" wrapText="1"/>
    </xf>
    <xf numFmtId="0" fontId="28" fillId="7" borderId="26" xfId="0" applyFont="1" applyFill="1" applyBorder="1" applyAlignment="1">
      <alignment horizontal="center" vertical="top"/>
    </xf>
    <xf numFmtId="0" fontId="0" fillId="0" borderId="27" xfId="0" applyBorder="1" applyAlignment="1">
      <alignment horizontal="left" vertical="top" wrapText="1"/>
    </xf>
    <xf numFmtId="0" fontId="0" fillId="0" borderId="18" xfId="0" applyBorder="1" applyAlignment="1">
      <alignment horizontal="center" vertical="top"/>
    </xf>
    <xf numFmtId="0" fontId="0" fillId="0" borderId="18" xfId="0" applyBorder="1" applyAlignment="1">
      <alignment horizontal="left" vertical="top" wrapText="1"/>
    </xf>
    <xf numFmtId="0" fontId="18" fillId="2" borderId="74" xfId="0" applyFont="1" applyFill="1" applyBorder="1" applyAlignment="1">
      <alignment horizontal="center" vertical="center"/>
    </xf>
    <xf numFmtId="0" fontId="0" fillId="0" borderId="84" xfId="0" applyBorder="1"/>
    <xf numFmtId="0" fontId="0" fillId="7" borderId="85" xfId="0" applyFill="1" applyBorder="1" applyAlignment="1">
      <alignment horizontal="center" vertical="top"/>
    </xf>
    <xf numFmtId="0" fontId="0" fillId="7" borderId="62" xfId="0" applyFont="1" applyFill="1" applyBorder="1" applyAlignment="1">
      <alignment horizontal="left" vertical="top" wrapText="1"/>
    </xf>
    <xf numFmtId="0" fontId="0" fillId="7" borderId="88" xfId="0" applyFill="1" applyBorder="1" applyAlignment="1">
      <alignment vertical="top" wrapText="1"/>
    </xf>
    <xf numFmtId="0" fontId="0" fillId="7" borderId="38" xfId="0" quotePrefix="1" applyFill="1" applyBorder="1" applyAlignment="1">
      <alignment horizontal="center" vertical="top"/>
    </xf>
    <xf numFmtId="164" fontId="0" fillId="0" borderId="38" xfId="1" applyNumberFormat="1" applyFont="1" applyBorder="1" applyAlignment="1">
      <alignment horizontal="center" vertical="top"/>
    </xf>
    <xf numFmtId="49" fontId="0" fillId="7" borderId="85" xfId="0" applyNumberFormat="1" applyFill="1" applyBorder="1" applyAlignment="1">
      <alignment horizontal="center" vertical="top"/>
    </xf>
    <xf numFmtId="49" fontId="0" fillId="7" borderId="62" xfId="0" applyNumberFormat="1" applyFill="1" applyBorder="1" applyAlignment="1">
      <alignment horizontal="center" vertical="top"/>
    </xf>
    <xf numFmtId="0" fontId="14" fillId="7" borderId="89" xfId="0" applyFont="1" applyFill="1" applyBorder="1" applyAlignment="1">
      <alignment vertical="top" wrapText="1"/>
    </xf>
    <xf numFmtId="0" fontId="0" fillId="0" borderId="91" xfId="0" applyBorder="1"/>
    <xf numFmtId="0" fontId="0" fillId="0" borderId="92" xfId="0" applyBorder="1" applyAlignment="1">
      <alignment horizontal="center" vertical="top"/>
    </xf>
    <xf numFmtId="0" fontId="0" fillId="0" borderId="93" xfId="0" applyBorder="1" applyAlignment="1">
      <alignment vertical="top" wrapText="1"/>
    </xf>
    <xf numFmtId="0" fontId="14" fillId="0" borderId="38" xfId="0" applyFont="1" applyBorder="1" applyAlignment="1">
      <alignment vertical="top" wrapText="1"/>
    </xf>
    <xf numFmtId="0" fontId="0" fillId="0" borderId="92" xfId="0" quotePrefix="1" applyBorder="1" applyAlignment="1">
      <alignment horizontal="center" vertical="top"/>
    </xf>
    <xf numFmtId="0" fontId="0" fillId="0" borderId="38" xfId="0" applyBorder="1" applyAlignment="1">
      <alignment horizontal="center" vertical="top"/>
    </xf>
    <xf numFmtId="0" fontId="0" fillId="0" borderId="96" xfId="0" applyBorder="1" applyAlignment="1">
      <alignment horizontal="center" vertical="top"/>
    </xf>
    <xf numFmtId="164" fontId="0" fillId="0" borderId="92" xfId="1" applyNumberFormat="1" applyFont="1" applyBorder="1" applyAlignment="1">
      <alignment horizontal="center" vertical="top"/>
    </xf>
    <xf numFmtId="0" fontId="0" fillId="0" borderId="93" xfId="0" applyBorder="1" applyAlignment="1">
      <alignment horizontal="center" vertical="top"/>
    </xf>
    <xf numFmtId="0" fontId="12" fillId="0" borderId="95" xfId="0" applyFont="1" applyBorder="1" applyAlignment="1">
      <alignment vertical="top" wrapText="1"/>
    </xf>
    <xf numFmtId="9" fontId="0" fillId="0" borderId="49" xfId="0" applyNumberFormat="1" applyBorder="1" applyAlignment="1">
      <alignment horizontal="center" vertical="top"/>
    </xf>
    <xf numFmtId="9" fontId="0" fillId="7" borderId="92" xfId="0" applyNumberFormat="1" applyFill="1" applyBorder="1" applyAlignment="1">
      <alignment horizontal="center" vertical="top"/>
    </xf>
    <xf numFmtId="9" fontId="28" fillId="7" borderId="26" xfId="0" applyNumberFormat="1" applyFont="1" applyFill="1" applyBorder="1" applyAlignment="1">
      <alignment horizontal="center" vertical="top"/>
    </xf>
    <xf numFmtId="0" fontId="11" fillId="0" borderId="13" xfId="0" applyFont="1" applyBorder="1" applyAlignment="1">
      <alignment vertical="top" wrapText="1"/>
    </xf>
    <xf numFmtId="0" fontId="0" fillId="0" borderId="18" xfId="0" applyBorder="1" applyAlignment="1">
      <alignment horizontal="center" vertical="top" wrapText="1"/>
    </xf>
    <xf numFmtId="165" fontId="0" fillId="0" borderId="97" xfId="3" applyNumberFormat="1" applyFont="1" applyBorder="1" applyAlignment="1">
      <alignment horizontal="center" vertical="top"/>
    </xf>
    <xf numFmtId="0" fontId="0" fillId="0" borderId="98" xfId="0" applyBorder="1" applyAlignment="1">
      <alignment horizontal="center" vertical="top"/>
    </xf>
    <xf numFmtId="0" fontId="11" fillId="0" borderId="6" xfId="0" applyFont="1" applyBorder="1" applyAlignment="1">
      <alignment vertical="top" wrapText="1"/>
    </xf>
    <xf numFmtId="0" fontId="0" fillId="0" borderId="100" xfId="0" applyBorder="1" applyAlignment="1">
      <alignment horizontal="center" vertical="top"/>
    </xf>
    <xf numFmtId="0" fontId="0" fillId="0" borderId="100" xfId="0" applyBorder="1" applyAlignment="1">
      <alignment horizontal="left" vertical="top" wrapText="1"/>
    </xf>
    <xf numFmtId="0" fontId="35" fillId="0" borderId="100" xfId="0" applyFont="1" applyBorder="1" applyAlignment="1">
      <alignment horizontal="center" vertical="top"/>
    </xf>
    <xf numFmtId="0" fontId="35" fillId="0" borderId="104" xfId="0" applyFont="1" applyBorder="1" applyAlignment="1">
      <alignment horizontal="center" vertical="top"/>
    </xf>
    <xf numFmtId="0" fontId="0" fillId="0" borderId="100" xfId="0" applyBorder="1" applyAlignment="1">
      <alignment vertical="top"/>
    </xf>
    <xf numFmtId="0" fontId="11" fillId="0" borderId="8" xfId="0" applyFont="1" applyBorder="1" applyAlignment="1">
      <alignment vertical="top" wrapText="1"/>
    </xf>
    <xf numFmtId="0" fontId="0" fillId="7" borderId="0" xfId="0" applyFill="1" applyAlignment="1">
      <alignment vertical="top"/>
    </xf>
    <xf numFmtId="0" fontId="0" fillId="0" borderId="106" xfId="0" applyBorder="1" applyAlignment="1">
      <alignment vertical="top" wrapText="1"/>
    </xf>
    <xf numFmtId="0" fontId="0" fillId="0" borderId="107" xfId="0" applyBorder="1" applyAlignment="1">
      <alignment horizontal="left" vertical="top" wrapText="1"/>
    </xf>
    <xf numFmtId="0" fontId="0" fillId="0" borderId="0" xfId="0" applyBorder="1" applyAlignment="1">
      <alignment horizontal="center" vertical="top"/>
    </xf>
    <xf numFmtId="0" fontId="0" fillId="0" borderId="16" xfId="0" applyFont="1" applyBorder="1" applyAlignment="1">
      <alignment horizontal="center" vertical="top"/>
    </xf>
    <xf numFmtId="0" fontId="28" fillId="7" borderId="109" xfId="0" applyFont="1" applyFill="1" applyBorder="1" applyAlignment="1">
      <alignment horizontal="left" vertical="top" wrapText="1"/>
    </xf>
    <xf numFmtId="0" fontId="0" fillId="0" borderId="112" xfId="0" applyBorder="1" applyAlignment="1">
      <alignment horizontal="left" vertical="top" wrapText="1"/>
    </xf>
    <xf numFmtId="165" fontId="0" fillId="0" borderId="8" xfId="0" applyNumberFormat="1" applyBorder="1" applyAlignment="1">
      <alignment horizontal="center" vertical="top"/>
    </xf>
    <xf numFmtId="0" fontId="16" fillId="4" borderId="3" xfId="0" applyFont="1" applyFill="1" applyBorder="1" applyAlignment="1">
      <alignment horizontal="center" vertical="center" wrapText="1"/>
    </xf>
    <xf numFmtId="0" fontId="16" fillId="4" borderId="3" xfId="0" applyFont="1" applyFill="1" applyBorder="1" applyAlignment="1">
      <alignment horizontal="center" vertical="center"/>
    </xf>
    <xf numFmtId="0" fontId="18" fillId="4" borderId="3" xfId="0" applyFont="1" applyFill="1" applyBorder="1" applyAlignment="1">
      <alignment horizontal="center" vertical="center"/>
    </xf>
    <xf numFmtId="0" fontId="0" fillId="0" borderId="8" xfId="0" applyBorder="1" applyAlignment="1">
      <alignment horizontal="center" vertical="top"/>
    </xf>
    <xf numFmtId="0" fontId="0" fillId="0" borderId="5" xfId="0" applyBorder="1" applyAlignment="1">
      <alignment horizontal="center" vertical="top"/>
    </xf>
    <xf numFmtId="0" fontId="16" fillId="2" borderId="1" xfId="0" applyFont="1" applyFill="1" applyBorder="1" applyAlignment="1">
      <alignment horizontal="center" vertical="center"/>
    </xf>
    <xf numFmtId="0" fontId="16" fillId="3" borderId="2" xfId="0" applyFont="1" applyFill="1" applyBorder="1" applyAlignment="1">
      <alignment horizontal="center" vertical="center"/>
    </xf>
    <xf numFmtId="0" fontId="18" fillId="3" borderId="20" xfId="0" applyFont="1" applyFill="1" applyBorder="1" applyAlignment="1">
      <alignment horizontal="center" vertical="center"/>
    </xf>
    <xf numFmtId="0" fontId="18" fillId="3" borderId="2" xfId="0" applyFont="1" applyFill="1" applyBorder="1" applyAlignment="1">
      <alignment horizontal="center" vertical="center"/>
    </xf>
    <xf numFmtId="0" fontId="0" fillId="0" borderId="33" xfId="0" applyBorder="1" applyAlignment="1">
      <alignment horizontal="center" vertical="top"/>
    </xf>
    <xf numFmtId="0" fontId="16" fillId="3" borderId="2" xfId="0" applyFont="1" applyFill="1" applyBorder="1" applyAlignment="1">
      <alignment horizontal="center" vertical="center" wrapText="1"/>
    </xf>
    <xf numFmtId="0" fontId="28" fillId="7" borderId="26" xfId="0" applyFont="1" applyFill="1" applyBorder="1" applyAlignment="1">
      <alignment horizontal="center" vertical="top"/>
    </xf>
    <xf numFmtId="0" fontId="15" fillId="2" borderId="21" xfId="0" applyFont="1" applyFill="1" applyBorder="1" applyAlignment="1">
      <alignment horizontal="center" vertical="center"/>
    </xf>
    <xf numFmtId="0" fontId="15" fillId="2" borderId="14" xfId="0" applyFont="1" applyFill="1" applyBorder="1" applyAlignment="1">
      <alignment horizontal="center" vertical="center"/>
    </xf>
    <xf numFmtId="0" fontId="18" fillId="2" borderId="1" xfId="0" applyFont="1" applyFill="1" applyBorder="1" applyAlignment="1">
      <alignment horizontal="center" vertical="center"/>
    </xf>
    <xf numFmtId="0" fontId="15" fillId="2" borderId="13" xfId="0" applyFont="1" applyFill="1" applyBorder="1" applyAlignment="1">
      <alignment horizontal="center" vertical="center"/>
    </xf>
    <xf numFmtId="0" fontId="0" fillId="0" borderId="27" xfId="0" applyBorder="1" applyAlignment="1">
      <alignment horizontal="left" vertical="top" wrapText="1"/>
    </xf>
    <xf numFmtId="0" fontId="0" fillId="7" borderId="105" xfId="0" applyFill="1" applyBorder="1" applyAlignment="1">
      <alignment horizontal="left" vertical="top" wrapText="1"/>
    </xf>
    <xf numFmtId="0" fontId="10" fillId="0" borderId="8" xfId="0" applyFont="1" applyBorder="1" applyAlignment="1">
      <alignment vertical="top" wrapText="1"/>
    </xf>
    <xf numFmtId="0" fontId="0" fillId="0" borderId="26" xfId="0" applyBorder="1" applyAlignment="1">
      <alignment horizontal="left" vertical="top" wrapText="1"/>
    </xf>
    <xf numFmtId="0" fontId="0" fillId="0" borderId="15" xfId="0" applyBorder="1" applyAlignment="1">
      <alignment horizontal="left" vertical="top" wrapText="1"/>
    </xf>
    <xf numFmtId="0" fontId="0" fillId="0" borderId="15" xfId="0" applyBorder="1" applyAlignment="1">
      <alignment vertical="top" wrapText="1"/>
    </xf>
    <xf numFmtId="0" fontId="9" fillId="0" borderId="8" xfId="0" applyFont="1" applyBorder="1" applyAlignment="1">
      <alignment vertical="top" wrapText="1"/>
    </xf>
    <xf numFmtId="0" fontId="35" fillId="0" borderId="113" xfId="0" applyFont="1" applyBorder="1" applyAlignment="1">
      <alignment horizontal="center" vertical="top"/>
    </xf>
    <xf numFmtId="0" fontId="34" fillId="0" borderId="113" xfId="0" applyFont="1" applyBorder="1" applyAlignment="1">
      <alignment horizontal="center" vertical="top"/>
    </xf>
    <xf numFmtId="0" fontId="16" fillId="4" borderId="118" xfId="0" applyFont="1" applyFill="1" applyBorder="1" applyAlignment="1">
      <alignment horizontal="center" vertical="center" wrapText="1"/>
    </xf>
    <xf numFmtId="0" fontId="18" fillId="4" borderId="118" xfId="0" applyFont="1" applyFill="1" applyBorder="1" applyAlignment="1">
      <alignment horizontal="center" vertical="center"/>
    </xf>
    <xf numFmtId="0" fontId="0" fillId="0" borderId="119" xfId="0" applyBorder="1" applyAlignment="1">
      <alignment horizontal="left" vertical="top" wrapText="1"/>
    </xf>
    <xf numFmtId="0" fontId="11" fillId="0" borderId="112" xfId="0" applyFont="1" applyBorder="1" applyAlignment="1">
      <alignment vertical="top" wrapText="1"/>
    </xf>
    <xf numFmtId="0" fontId="0" fillId="3" borderId="120" xfId="0" applyFill="1" applyBorder="1"/>
    <xf numFmtId="164" fontId="0" fillId="0" borderId="0" xfId="0" applyNumberFormat="1"/>
    <xf numFmtId="0" fontId="0" fillId="0" borderId="120" xfId="0" applyBorder="1" applyAlignment="1">
      <alignment horizontal="left" vertical="top" wrapText="1"/>
    </xf>
    <xf numFmtId="164" fontId="0" fillId="0" borderId="96" xfId="1" applyNumberFormat="1" applyFont="1" applyBorder="1" applyAlignment="1">
      <alignment horizontal="center" vertical="top"/>
    </xf>
    <xf numFmtId="0" fontId="0" fillId="0" borderId="8" xfId="0" applyBorder="1" applyAlignment="1">
      <alignment horizontal="center" vertical="top"/>
    </xf>
    <xf numFmtId="0" fontId="0" fillId="0" borderId="5" xfId="0" applyBorder="1" applyAlignment="1">
      <alignment horizontal="center" vertical="top"/>
    </xf>
    <xf numFmtId="0" fontId="0" fillId="0" borderId="26" xfId="0" applyBorder="1" applyAlignment="1">
      <alignment horizontal="center" vertical="top"/>
    </xf>
    <xf numFmtId="0" fontId="0" fillId="0" borderId="26" xfId="0" applyBorder="1" applyAlignment="1">
      <alignment horizontal="left" vertical="top" wrapText="1"/>
    </xf>
    <xf numFmtId="0" fontId="28" fillId="7" borderId="45" xfId="0" applyFont="1" applyFill="1" applyBorder="1" applyAlignment="1">
      <alignment horizontal="center" vertical="top"/>
    </xf>
    <xf numFmtId="0" fontId="28" fillId="7" borderId="45" xfId="0" applyFont="1" applyFill="1" applyBorder="1" applyAlignment="1">
      <alignment vertical="top" wrapText="1"/>
    </xf>
    <xf numFmtId="0" fontId="8" fillId="0" borderId="112" xfId="0" applyFont="1" applyBorder="1" applyAlignment="1">
      <alignment vertical="top" wrapText="1"/>
    </xf>
    <xf numFmtId="0" fontId="36" fillId="0" borderId="122" xfId="0" applyFont="1" applyBorder="1" applyAlignment="1">
      <alignment horizontal="center" vertical="top"/>
    </xf>
    <xf numFmtId="0" fontId="18" fillId="3" borderId="20" xfId="0" applyFont="1" applyFill="1" applyBorder="1" applyAlignment="1">
      <alignment horizontal="center" vertical="center"/>
    </xf>
    <xf numFmtId="0" fontId="0" fillId="0" borderId="26" xfId="0" applyBorder="1" applyAlignment="1">
      <alignment horizontal="center" vertical="top"/>
    </xf>
    <xf numFmtId="0" fontId="0" fillId="4" borderId="5" xfId="0" applyFill="1" applyBorder="1" applyAlignment="1">
      <alignment horizontal="center"/>
    </xf>
    <xf numFmtId="0" fontId="0" fillId="0" borderId="8" xfId="0" applyBorder="1" applyAlignment="1">
      <alignment horizontal="center" vertical="top"/>
    </xf>
    <xf numFmtId="0" fontId="20" fillId="6" borderId="4" xfId="0" applyFont="1" applyFill="1" applyBorder="1" applyAlignment="1">
      <alignment horizontal="center" vertical="center" wrapText="1"/>
    </xf>
    <xf numFmtId="0" fontId="20" fillId="6" borderId="11" xfId="0" applyFont="1" applyFill="1" applyBorder="1" applyAlignment="1">
      <alignment horizontal="center" vertical="center" wrapText="1"/>
    </xf>
    <xf numFmtId="0" fontId="0" fillId="0" borderId="18" xfId="0" applyBorder="1" applyAlignment="1">
      <alignment horizontal="center" vertical="top"/>
    </xf>
    <xf numFmtId="0" fontId="7" fillId="0" borderId="112" xfId="0" applyFont="1" applyBorder="1" applyAlignment="1">
      <alignment vertical="top" wrapText="1"/>
    </xf>
    <xf numFmtId="0" fontId="7" fillId="0" borderId="106" xfId="0" applyFont="1" applyBorder="1" applyAlignment="1">
      <alignment vertical="top" wrapText="1"/>
    </xf>
    <xf numFmtId="0" fontId="0" fillId="0" borderId="26" xfId="0" applyBorder="1" applyAlignment="1">
      <alignment vertical="top"/>
    </xf>
    <xf numFmtId="0" fontId="35" fillId="0" borderId="0" xfId="0" applyFont="1" applyBorder="1" applyAlignment="1">
      <alignment horizontal="center" vertical="top"/>
    </xf>
    <xf numFmtId="9" fontId="0" fillId="0" borderId="99" xfId="3" applyNumberFormat="1" applyFont="1" applyBorder="1" applyAlignment="1">
      <alignment horizontal="center" vertical="top"/>
    </xf>
    <xf numFmtId="0" fontId="0" fillId="0" borderId="112" xfId="0" applyBorder="1" applyAlignment="1">
      <alignment vertical="top" wrapText="1"/>
    </xf>
    <xf numFmtId="0" fontId="7" fillId="0" borderId="120" xfId="0" applyFont="1" applyBorder="1" applyAlignment="1">
      <alignment vertical="top" wrapText="1"/>
    </xf>
    <xf numFmtId="0" fontId="0" fillId="0" borderId="124" xfId="0" applyBorder="1" applyAlignment="1">
      <alignment horizontal="center" vertical="top"/>
    </xf>
    <xf numFmtId="165" fontId="0" fillId="0" borderId="125" xfId="3" applyNumberFormat="1" applyFont="1" applyBorder="1" applyAlignment="1">
      <alignment horizontal="center" vertical="top"/>
    </xf>
    <xf numFmtId="0" fontId="0" fillId="0" borderId="35" xfId="0" applyBorder="1" applyAlignment="1">
      <alignment horizontal="left" vertical="top" wrapText="1"/>
    </xf>
    <xf numFmtId="164" fontId="0" fillId="0" borderId="35" xfId="1" applyNumberFormat="1" applyFont="1" applyBorder="1" applyAlignment="1">
      <alignment horizontal="center" vertical="top"/>
    </xf>
    <xf numFmtId="0" fontId="0" fillId="0" borderId="0" xfId="0" applyNumberFormat="1"/>
    <xf numFmtId="0" fontId="0" fillId="0" borderId="126" xfId="0" applyBorder="1" applyAlignment="1">
      <alignment vertical="top"/>
    </xf>
    <xf numFmtId="0" fontId="0" fillId="4" borderId="120" xfId="0" applyFill="1" applyBorder="1"/>
    <xf numFmtId="0" fontId="7" fillId="7" borderId="47" xfId="0" applyFont="1" applyFill="1" applyBorder="1" applyAlignment="1">
      <alignment vertical="top" wrapText="1"/>
    </xf>
    <xf numFmtId="0" fontId="28" fillId="7" borderId="100" xfId="0" applyFont="1" applyFill="1" applyBorder="1" applyAlignment="1">
      <alignment horizontal="center" vertical="top"/>
    </xf>
    <xf numFmtId="9" fontId="28" fillId="7" borderId="100" xfId="0" applyNumberFormat="1" applyFont="1" applyFill="1" applyBorder="1" applyAlignment="1">
      <alignment horizontal="center" vertical="top"/>
    </xf>
    <xf numFmtId="164" fontId="0" fillId="0" borderId="97" xfId="1" applyNumberFormat="1" applyFont="1" applyBorder="1" applyAlignment="1">
      <alignment horizontal="center" vertical="top"/>
    </xf>
    <xf numFmtId="0" fontId="31" fillId="7" borderId="100" xfId="0" applyFont="1" applyFill="1" applyBorder="1" applyAlignment="1">
      <alignment horizontal="center" vertical="center"/>
    </xf>
    <xf numFmtId="0" fontId="34" fillId="0" borderId="35" xfId="0" applyFont="1" applyBorder="1" applyAlignment="1">
      <alignment horizontal="center" vertical="top"/>
    </xf>
    <xf numFmtId="0" fontId="35" fillId="0" borderId="35" xfId="0" applyFont="1" applyBorder="1" applyAlignment="1">
      <alignment horizontal="center" vertical="top"/>
    </xf>
    <xf numFmtId="0" fontId="7" fillId="7" borderId="105" xfId="0" applyFont="1" applyFill="1" applyBorder="1" applyAlignment="1">
      <alignment horizontal="left" vertical="top" wrapText="1"/>
    </xf>
    <xf numFmtId="0" fontId="31" fillId="7" borderId="27" xfId="0" applyFont="1" applyFill="1" applyBorder="1" applyAlignment="1">
      <alignment horizontal="center" vertical="center"/>
    </xf>
    <xf numFmtId="0" fontId="0" fillId="0" borderId="121" xfId="0" applyBorder="1" applyAlignment="1">
      <alignment horizontal="left" vertical="top" wrapText="1"/>
    </xf>
    <xf numFmtId="0" fontId="28" fillId="7" borderId="121" xfId="0" applyFont="1" applyFill="1" applyBorder="1" applyAlignment="1">
      <alignment horizontal="center" vertical="top"/>
    </xf>
    <xf numFmtId="164" fontId="0" fillId="0" borderId="128" xfId="1" applyNumberFormat="1" applyFont="1" applyBorder="1" applyAlignment="1">
      <alignment horizontal="center" vertical="top"/>
    </xf>
    <xf numFmtId="0" fontId="31" fillId="7" borderId="121" xfId="0" applyFont="1" applyFill="1" applyBorder="1" applyAlignment="1">
      <alignment horizontal="center" vertical="center"/>
    </xf>
    <xf numFmtId="0" fontId="7" fillId="0" borderId="127" xfId="0" applyFont="1" applyBorder="1" applyAlignment="1">
      <alignment vertical="top" wrapText="1"/>
    </xf>
    <xf numFmtId="165" fontId="28" fillId="7" borderId="121" xfId="0" applyNumberFormat="1" applyFont="1" applyFill="1" applyBorder="1" applyAlignment="1">
      <alignment horizontal="center" vertical="top"/>
    </xf>
    <xf numFmtId="0" fontId="0" fillId="0" borderId="0" xfId="0" applyAlignment="1">
      <alignment vertical="center"/>
    </xf>
    <xf numFmtId="0" fontId="0" fillId="0" borderId="8" xfId="0" applyBorder="1" applyAlignment="1">
      <alignment horizontal="center" vertical="top"/>
    </xf>
    <xf numFmtId="0" fontId="0" fillId="0" borderId="18" xfId="0" applyBorder="1" applyAlignment="1">
      <alignment horizontal="center" vertical="top"/>
    </xf>
    <xf numFmtId="0" fontId="35" fillId="0" borderId="131" xfId="0" applyFont="1" applyBorder="1" applyAlignment="1">
      <alignment horizontal="center" vertical="top"/>
    </xf>
    <xf numFmtId="0" fontId="6" fillId="0" borderId="8" xfId="0" applyFont="1" applyBorder="1" applyAlignment="1">
      <alignment vertical="top" wrapText="1"/>
    </xf>
    <xf numFmtId="0" fontId="33" fillId="0" borderId="35" xfId="0" applyFont="1" applyBorder="1" applyAlignment="1">
      <alignment horizontal="center" vertical="top"/>
    </xf>
    <xf numFmtId="0" fontId="35" fillId="0" borderId="132" xfId="0" applyFont="1" applyBorder="1" applyAlignment="1">
      <alignment horizontal="center" vertical="top"/>
    </xf>
    <xf numFmtId="0" fontId="0" fillId="0" borderId="35" xfId="0" applyBorder="1" applyAlignment="1">
      <alignment horizontal="left" vertical="top" wrapText="1"/>
    </xf>
    <xf numFmtId="0" fontId="0" fillId="0" borderId="35" xfId="0" applyBorder="1" applyAlignment="1">
      <alignment vertical="top" wrapText="1"/>
    </xf>
    <xf numFmtId="9" fontId="0" fillId="0" borderId="35" xfId="0" applyNumberFormat="1" applyBorder="1" applyAlignment="1">
      <alignment horizontal="center" vertical="top"/>
    </xf>
    <xf numFmtId="0" fontId="0" fillId="0" borderId="137" xfId="0" applyBorder="1" applyAlignment="1">
      <alignment horizontal="left" vertical="top" wrapText="1"/>
    </xf>
    <xf numFmtId="0" fontId="0" fillId="0" borderId="41" xfId="0" applyBorder="1" applyAlignment="1">
      <alignment horizontal="left" vertical="top" wrapText="1"/>
    </xf>
    <xf numFmtId="0" fontId="0" fillId="0" borderId="35" xfId="0" applyBorder="1"/>
    <xf numFmtId="0" fontId="0" fillId="0" borderId="42" xfId="0" applyBorder="1" applyAlignment="1">
      <alignment horizontal="left" vertical="top" wrapText="1"/>
    </xf>
    <xf numFmtId="0" fontId="0" fillId="0" borderId="8" xfId="0" applyBorder="1"/>
    <xf numFmtId="0" fontId="0" fillId="0" borderId="18" xfId="0" applyFont="1" applyBorder="1" applyAlignment="1">
      <alignment horizontal="center" vertical="top"/>
    </xf>
    <xf numFmtId="0" fontId="0" fillId="0" borderId="8" xfId="0" applyBorder="1" applyAlignment="1">
      <alignment horizontal="center" vertical="top"/>
    </xf>
    <xf numFmtId="0" fontId="0" fillId="0" borderId="27" xfId="0" applyBorder="1" applyAlignment="1">
      <alignment horizontal="left" vertical="top" wrapText="1"/>
    </xf>
    <xf numFmtId="0" fontId="5" fillId="7" borderId="47" xfId="0" applyFont="1" applyFill="1" applyBorder="1" applyAlignment="1">
      <alignment vertical="top" wrapText="1"/>
    </xf>
    <xf numFmtId="9" fontId="0" fillId="0" borderId="138" xfId="0" applyNumberFormat="1" applyBorder="1" applyAlignment="1">
      <alignment horizontal="center" vertical="top"/>
    </xf>
    <xf numFmtId="9" fontId="28" fillId="7" borderId="99" xfId="0" applyNumberFormat="1" applyFont="1" applyFill="1" applyBorder="1" applyAlignment="1">
      <alignment horizontal="center" vertical="top"/>
    </xf>
    <xf numFmtId="164" fontId="0" fillId="0" borderId="139" xfId="1" applyNumberFormat="1" applyFont="1" applyBorder="1" applyAlignment="1">
      <alignment horizontal="center" vertical="top"/>
    </xf>
    <xf numFmtId="0" fontId="5" fillId="0" borderId="8" xfId="0" applyFont="1" applyBorder="1" applyAlignment="1">
      <alignment vertical="top" wrapText="1"/>
    </xf>
    <xf numFmtId="0" fontId="5" fillId="0" borderId="35" xfId="0" applyFont="1" applyBorder="1" applyAlignment="1">
      <alignment vertical="top" wrapText="1"/>
    </xf>
    <xf numFmtId="0" fontId="5" fillId="0" borderId="120" xfId="0" applyFont="1" applyBorder="1" applyAlignment="1">
      <alignment vertical="top" wrapText="1"/>
    </xf>
    <xf numFmtId="0" fontId="0" fillId="0" borderId="139" xfId="0" applyBorder="1" applyAlignment="1">
      <alignment vertical="top" wrapText="1"/>
    </xf>
    <xf numFmtId="0" fontId="5" fillId="0" borderId="142" xfId="0" applyFont="1" applyBorder="1" applyAlignment="1">
      <alignment vertical="top" wrapText="1"/>
    </xf>
    <xf numFmtId="0" fontId="0" fillId="0" borderId="0" xfId="0" applyBorder="1" applyAlignment="1">
      <alignment horizontal="center" vertical="center"/>
    </xf>
    <xf numFmtId="0" fontId="0" fillId="0" borderId="0" xfId="0" applyBorder="1" applyAlignment="1">
      <alignment horizontal="left" vertical="top"/>
    </xf>
    <xf numFmtId="0" fontId="32" fillId="0" borderId="0" xfId="0" applyFont="1" applyBorder="1"/>
    <xf numFmtId="0" fontId="0" fillId="0" borderId="0" xfId="0" applyBorder="1"/>
    <xf numFmtId="164" fontId="0" fillId="0" borderId="139" xfId="1" applyNumberFormat="1" applyFont="1" applyBorder="1" applyAlignment="1">
      <alignment horizontal="right" vertical="center"/>
    </xf>
    <xf numFmtId="0" fontId="15" fillId="8" borderId="100" xfId="0" applyFont="1" applyFill="1" applyBorder="1" applyAlignment="1">
      <alignment horizontal="center" vertical="center"/>
    </xf>
    <xf numFmtId="164" fontId="0" fillId="8" borderId="102" xfId="1" applyNumberFormat="1" applyFont="1" applyFill="1" applyBorder="1" applyAlignment="1">
      <alignment horizontal="right" vertical="center"/>
    </xf>
    <xf numFmtId="0" fontId="0" fillId="0" borderId="139" xfId="1" applyNumberFormat="1" applyFont="1" applyBorder="1" applyAlignment="1">
      <alignment horizontal="right" vertical="center"/>
    </xf>
    <xf numFmtId="0" fontId="0" fillId="8" borderId="144" xfId="0" applyFill="1" applyBorder="1" applyAlignment="1">
      <alignment horizontal="center"/>
    </xf>
    <xf numFmtId="0" fontId="0" fillId="0" borderId="133" xfId="0" applyBorder="1" applyAlignment="1">
      <alignment horizontal="left" vertical="top" wrapText="1"/>
    </xf>
    <xf numFmtId="0" fontId="0" fillId="0" borderId="145" xfId="0" applyBorder="1" applyAlignment="1">
      <alignment horizontal="left" vertical="top" wrapText="1"/>
    </xf>
    <xf numFmtId="0" fontId="4" fillId="7" borderId="90" xfId="0" applyFont="1" applyFill="1" applyBorder="1" applyAlignment="1">
      <alignment vertical="top" wrapText="1"/>
    </xf>
    <xf numFmtId="0" fontId="4" fillId="7" borderId="47" xfId="0" applyFont="1" applyFill="1" applyBorder="1" applyAlignment="1">
      <alignment vertical="top" wrapText="1"/>
    </xf>
    <xf numFmtId="0" fontId="4" fillId="0" borderId="8" xfId="0" applyFont="1" applyBorder="1" applyAlignment="1">
      <alignment vertical="top" wrapText="1"/>
    </xf>
    <xf numFmtId="0" fontId="4" fillId="0" borderId="112" xfId="0" applyFont="1" applyBorder="1" applyAlignment="1">
      <alignment vertical="top" wrapText="1"/>
    </xf>
    <xf numFmtId="0" fontId="0" fillId="0" borderId="26" xfId="0" applyBorder="1" applyAlignment="1">
      <alignment horizontal="center" vertical="top"/>
    </xf>
    <xf numFmtId="0" fontId="0" fillId="0" borderId="33" xfId="0" applyBorder="1" applyAlignment="1">
      <alignment horizontal="center" vertical="top"/>
    </xf>
    <xf numFmtId="0" fontId="0" fillId="0" borderId="26" xfId="0" applyBorder="1" applyAlignment="1">
      <alignment horizontal="left" vertical="top" wrapText="1"/>
    </xf>
    <xf numFmtId="0" fontId="0" fillId="0" borderId="33" xfId="0" applyBorder="1" applyAlignment="1">
      <alignment horizontal="left" vertical="top" wrapText="1"/>
    </xf>
    <xf numFmtId="0" fontId="28" fillId="7" borderId="26" xfId="0" applyFont="1" applyFill="1" applyBorder="1" applyAlignment="1">
      <alignment horizontal="left" vertical="top" wrapText="1"/>
    </xf>
    <xf numFmtId="0" fontId="28" fillId="7" borderId="27" xfId="0" applyFont="1" applyFill="1" applyBorder="1" applyAlignment="1">
      <alignment horizontal="left" vertical="top" wrapText="1"/>
    </xf>
    <xf numFmtId="0" fontId="28" fillId="7" borderId="26" xfId="0" applyFont="1" applyFill="1" applyBorder="1" applyAlignment="1">
      <alignment horizontal="center" vertical="top"/>
    </xf>
    <xf numFmtId="0" fontId="28" fillId="7" borderId="27" xfId="0" applyFont="1" applyFill="1" applyBorder="1" applyAlignment="1">
      <alignment horizontal="center" vertical="top"/>
    </xf>
    <xf numFmtId="0" fontId="18" fillId="2" borderId="48" xfId="0" applyFont="1" applyFill="1" applyBorder="1" applyAlignment="1">
      <alignment horizontal="center" vertical="center"/>
    </xf>
    <xf numFmtId="0" fontId="0" fillId="0" borderId="8" xfId="0" applyBorder="1" applyAlignment="1">
      <alignment horizontal="center" vertical="top"/>
    </xf>
    <xf numFmtId="0" fontId="0" fillId="0" borderId="5" xfId="0" applyBorder="1" applyAlignment="1">
      <alignment horizontal="center" vertical="top"/>
    </xf>
    <xf numFmtId="0" fontId="0" fillId="0" borderId="27" xfId="0" applyBorder="1" applyAlignment="1">
      <alignment horizontal="left" vertical="top" wrapText="1"/>
    </xf>
    <xf numFmtId="0" fontId="0" fillId="0" borderId="27" xfId="0" applyBorder="1" applyAlignment="1">
      <alignment horizontal="center" vertical="top"/>
    </xf>
    <xf numFmtId="0" fontId="0" fillId="0" borderId="30" xfId="0" applyBorder="1" applyAlignment="1">
      <alignment horizontal="left" vertical="top" wrapText="1"/>
    </xf>
    <xf numFmtId="0" fontId="28" fillId="7" borderId="78" xfId="0" applyFont="1" applyFill="1" applyBorder="1" applyAlignment="1">
      <alignment horizontal="left" vertical="top" wrapText="1"/>
    </xf>
    <xf numFmtId="0" fontId="28" fillId="7" borderId="81" xfId="0" applyFont="1" applyFill="1" applyBorder="1" applyAlignment="1">
      <alignment horizontal="center" vertical="top"/>
    </xf>
    <xf numFmtId="0" fontId="20" fillId="6" borderId="11" xfId="0" applyFont="1" applyFill="1" applyBorder="1" applyAlignment="1">
      <alignment horizontal="center" vertical="center" wrapText="1"/>
    </xf>
    <xf numFmtId="0" fontId="0" fillId="0" borderId="18" xfId="0" applyBorder="1" applyAlignment="1">
      <alignment horizontal="center" vertical="top"/>
    </xf>
    <xf numFmtId="0" fontId="28" fillId="7" borderId="62" xfId="0" applyFont="1" applyFill="1" applyBorder="1" applyAlignment="1">
      <alignment horizontal="center" vertical="top"/>
    </xf>
    <xf numFmtId="0" fontId="0" fillId="0" borderId="100" xfId="0" applyBorder="1" applyAlignment="1">
      <alignment horizontal="center" vertical="top"/>
    </xf>
    <xf numFmtId="0" fontId="0" fillId="0" borderId="35" xfId="0" applyBorder="1" applyAlignment="1">
      <alignment horizontal="center" vertical="top"/>
    </xf>
    <xf numFmtId="0" fontId="0" fillId="0" borderId="133" xfId="0" applyBorder="1" applyAlignment="1">
      <alignment horizontal="left" vertical="top" wrapText="1"/>
    </xf>
    <xf numFmtId="0" fontId="0" fillId="0" borderId="35" xfId="0" applyBorder="1" applyAlignment="1">
      <alignment horizontal="left" vertical="top" wrapText="1"/>
    </xf>
    <xf numFmtId="0" fontId="0" fillId="0" borderId="8" xfId="0" applyBorder="1" applyAlignment="1">
      <alignment horizontal="center" vertical="top"/>
    </xf>
    <xf numFmtId="0" fontId="0" fillId="0" borderId="26" xfId="0" applyBorder="1" applyAlignment="1">
      <alignment horizontal="left" vertical="top" wrapText="1"/>
    </xf>
    <xf numFmtId="0" fontId="0" fillId="0" borderId="18" xfId="0" applyBorder="1" applyAlignment="1">
      <alignment horizontal="center" vertical="top"/>
    </xf>
    <xf numFmtId="0" fontId="0" fillId="0" borderId="35" xfId="0" applyBorder="1" applyAlignment="1">
      <alignment horizontal="center" vertical="top"/>
    </xf>
    <xf numFmtId="0" fontId="0" fillId="0" borderId="35" xfId="0" applyBorder="1" applyAlignment="1">
      <alignment horizontal="left" vertical="top" wrapText="1"/>
    </xf>
    <xf numFmtId="0" fontId="0" fillId="7" borderId="26" xfId="0" applyFill="1" applyBorder="1" applyAlignment="1">
      <alignment horizontal="center" vertical="top" wrapText="1"/>
    </xf>
    <xf numFmtId="165" fontId="0" fillId="0" borderId="97" xfId="3" applyNumberFormat="1" applyFont="1" applyBorder="1" applyAlignment="1">
      <alignment horizontal="center" vertical="top" wrapText="1"/>
    </xf>
    <xf numFmtId="165" fontId="0" fillId="0" borderId="99" xfId="3" applyNumberFormat="1" applyFont="1" applyBorder="1" applyAlignment="1">
      <alignment horizontal="center" vertical="top" wrapText="1"/>
    </xf>
    <xf numFmtId="9" fontId="0" fillId="0" borderId="17" xfId="0" applyNumberFormat="1" applyBorder="1" applyAlignment="1">
      <alignment vertical="center"/>
    </xf>
    <xf numFmtId="0" fontId="38" fillId="0" borderId="0" xfId="0" applyFont="1" applyAlignment="1">
      <alignment horizontal="left" vertical="center"/>
    </xf>
    <xf numFmtId="165" fontId="0" fillId="0" borderId="35" xfId="3" applyNumberFormat="1" applyFont="1" applyBorder="1" applyAlignment="1">
      <alignment horizontal="center" vertical="top" wrapText="1"/>
    </xf>
    <xf numFmtId="165" fontId="0" fillId="0" borderId="125" xfId="3" applyNumberFormat="1" applyFont="1" applyBorder="1" applyAlignment="1">
      <alignment horizontal="center" vertical="top" wrapText="1"/>
    </xf>
    <xf numFmtId="0" fontId="36" fillId="0" borderId="18" xfId="0" applyFont="1" applyBorder="1" applyAlignment="1">
      <alignment horizontal="center" vertical="top"/>
    </xf>
    <xf numFmtId="0" fontId="0" fillId="0" borderId="24" xfId="0" applyBorder="1" applyAlignment="1">
      <alignment horizontal="left" vertical="top" wrapText="1"/>
    </xf>
    <xf numFmtId="0" fontId="28" fillId="7" borderId="18" xfId="0" applyFont="1" applyFill="1" applyBorder="1" applyAlignment="1">
      <alignment horizontal="left" vertical="top" wrapText="1"/>
    </xf>
    <xf numFmtId="0" fontId="0" fillId="0" borderId="146" xfId="0" applyFont="1" applyBorder="1" applyAlignment="1">
      <alignment horizontal="left" vertical="top" wrapText="1"/>
    </xf>
    <xf numFmtId="0" fontId="0" fillId="0" borderId="13" xfId="0" applyBorder="1" applyAlignment="1">
      <alignment horizontal="left" vertical="top" wrapText="1"/>
    </xf>
    <xf numFmtId="0" fontId="0" fillId="0" borderId="138" xfId="0" applyBorder="1" applyAlignment="1">
      <alignment horizontal="center" vertical="top"/>
    </xf>
    <xf numFmtId="0" fontId="34" fillId="0" borderId="147" xfId="0" applyFont="1" applyBorder="1" applyAlignment="1">
      <alignment horizontal="center" vertical="top"/>
    </xf>
    <xf numFmtId="0" fontId="34" fillId="0" borderId="18" xfId="0" applyFont="1" applyBorder="1" applyAlignment="1">
      <alignment horizontal="center" vertical="top"/>
    </xf>
    <xf numFmtId="0" fontId="36" fillId="0" borderId="26" xfId="0" applyFont="1" applyBorder="1" applyAlignment="1">
      <alignment horizontal="center" vertical="top"/>
    </xf>
    <xf numFmtId="9" fontId="0" fillId="0" borderId="149" xfId="0" applyNumberFormat="1" applyFont="1" applyBorder="1" applyAlignment="1">
      <alignment horizontal="center" vertical="top"/>
    </xf>
    <xf numFmtId="0" fontId="0" fillId="0" borderId="18" xfId="0" applyBorder="1" applyAlignment="1">
      <alignment vertical="top" wrapText="1"/>
    </xf>
    <xf numFmtId="0" fontId="9" fillId="0" borderId="18" xfId="0" applyFont="1" applyBorder="1" applyAlignment="1">
      <alignment vertical="top" wrapText="1"/>
    </xf>
    <xf numFmtId="0" fontId="0" fillId="0" borderId="26" xfId="0" applyBorder="1" applyAlignment="1">
      <alignment vertical="top" wrapText="1"/>
    </xf>
    <xf numFmtId="164" fontId="0" fillId="0" borderId="26" xfId="1" applyNumberFormat="1" applyFont="1" applyBorder="1" applyAlignment="1">
      <alignment horizontal="center" vertical="top"/>
    </xf>
    <xf numFmtId="0" fontId="9" fillId="0" borderId="26" xfId="0" applyFont="1" applyBorder="1" applyAlignment="1">
      <alignment vertical="top" wrapText="1"/>
    </xf>
    <xf numFmtId="0" fontId="0" fillId="0" borderId="8" xfId="0" applyBorder="1" applyAlignment="1">
      <alignment vertical="center"/>
    </xf>
    <xf numFmtId="0" fontId="0" fillId="2" borderId="8" xfId="0" applyFill="1" applyBorder="1" applyAlignment="1">
      <alignment vertical="center"/>
    </xf>
    <xf numFmtId="0" fontId="28" fillId="7" borderId="39" xfId="0" applyFont="1" applyFill="1" applyBorder="1" applyAlignment="1">
      <alignment vertical="top" wrapText="1"/>
    </xf>
    <xf numFmtId="0" fontId="0" fillId="0" borderId="27" xfId="0" applyBorder="1" applyAlignment="1">
      <alignment vertical="top"/>
    </xf>
    <xf numFmtId="0" fontId="28" fillId="7" borderId="18" xfId="0" applyFont="1" applyFill="1" applyBorder="1" applyAlignment="1">
      <alignment horizontal="center" vertical="top"/>
    </xf>
    <xf numFmtId="0" fontId="0" fillId="0" borderId="151" xfId="0" applyBorder="1" applyAlignment="1">
      <alignment horizontal="left" vertical="top" wrapText="1"/>
    </xf>
    <xf numFmtId="9" fontId="0" fillId="0" borderId="18" xfId="0" applyNumberFormat="1" applyFont="1" applyBorder="1" applyAlignment="1">
      <alignment horizontal="center" vertical="top"/>
    </xf>
    <xf numFmtId="164" fontId="0" fillId="0" borderId="33" xfId="1" applyNumberFormat="1" applyFont="1" applyBorder="1" applyAlignment="1">
      <alignment horizontal="center" vertical="top"/>
    </xf>
    <xf numFmtId="0" fontId="3" fillId="0" borderId="18" xfId="0" applyFont="1" applyBorder="1" applyAlignment="1">
      <alignment vertical="top" wrapText="1"/>
    </xf>
    <xf numFmtId="0" fontId="36" fillId="0" borderId="153" xfId="0" applyFont="1" applyBorder="1" applyAlignment="1">
      <alignment horizontal="center" vertical="top"/>
    </xf>
    <xf numFmtId="9" fontId="0" fillId="0" borderId="154" xfId="0" applyNumberFormat="1" applyFont="1" applyBorder="1" applyAlignment="1">
      <alignment horizontal="center" vertical="top"/>
    </xf>
    <xf numFmtId="164" fontId="0" fillId="0" borderId="154" xfId="1" applyNumberFormat="1" applyFont="1" applyBorder="1" applyAlignment="1">
      <alignment horizontal="center" vertical="top"/>
    </xf>
    <xf numFmtId="0" fontId="0" fillId="0" borderId="154" xfId="0" applyFont="1" applyBorder="1" applyAlignment="1">
      <alignment horizontal="center" vertical="top"/>
    </xf>
    <xf numFmtId="0" fontId="0" fillId="0" borderId="155" xfId="0" applyBorder="1" applyAlignment="1">
      <alignment horizontal="center" vertical="top"/>
    </xf>
    <xf numFmtId="0" fontId="28" fillId="7" borderId="27" xfId="0" applyFont="1" applyFill="1" applyBorder="1" applyAlignment="1">
      <alignment vertical="top" wrapText="1"/>
    </xf>
    <xf numFmtId="0" fontId="28" fillId="7" borderId="33" xfId="0" applyFont="1" applyFill="1" applyBorder="1" applyAlignment="1">
      <alignment vertical="top" wrapText="1"/>
    </xf>
    <xf numFmtId="0" fontId="39" fillId="0" borderId="0" xfId="0" applyFont="1" applyAlignment="1">
      <alignment horizontal="center" vertical="center"/>
    </xf>
    <xf numFmtId="0" fontId="3" fillId="0" borderId="127" xfId="0" applyFont="1" applyBorder="1" applyAlignment="1">
      <alignment vertical="top" wrapText="1"/>
    </xf>
    <xf numFmtId="0" fontId="18" fillId="3" borderId="156" xfId="0" applyFont="1" applyFill="1" applyBorder="1" applyAlignment="1">
      <alignment horizontal="center" vertical="center"/>
    </xf>
    <xf numFmtId="0" fontId="0" fillId="0" borderId="157" xfId="0" applyBorder="1" applyAlignment="1">
      <alignment horizontal="center" vertical="top"/>
    </xf>
    <xf numFmtId="0" fontId="0" fillId="0" borderId="157" xfId="0" applyBorder="1" applyAlignment="1">
      <alignment horizontal="left" vertical="top" wrapText="1"/>
    </xf>
    <xf numFmtId="0" fontId="0" fillId="0" borderId="157" xfId="0" applyBorder="1" applyAlignment="1">
      <alignment vertical="top" wrapText="1"/>
    </xf>
    <xf numFmtId="9" fontId="0" fillId="7" borderId="38" xfId="0" applyNumberFormat="1" applyFill="1" applyBorder="1" applyAlignment="1">
      <alignment horizontal="center" vertical="top"/>
    </xf>
    <xf numFmtId="0" fontId="0" fillId="7" borderId="160" xfId="0" applyFill="1" applyBorder="1" applyAlignment="1">
      <alignment horizontal="center" vertical="top"/>
    </xf>
    <xf numFmtId="49" fontId="0" fillId="7" borderId="160" xfId="0" applyNumberFormat="1" applyFill="1" applyBorder="1" applyAlignment="1">
      <alignment horizontal="center" vertical="top"/>
    </xf>
    <xf numFmtId="0" fontId="14" fillId="7" borderId="62" xfId="0" applyFont="1" applyFill="1" applyBorder="1" applyAlignment="1">
      <alignment vertical="top" wrapText="1"/>
    </xf>
    <xf numFmtId="0" fontId="4" fillId="7" borderId="88" xfId="0" applyFont="1" applyFill="1" applyBorder="1" applyAlignment="1">
      <alignment vertical="top" wrapText="1"/>
    </xf>
    <xf numFmtId="165" fontId="0" fillId="0" borderId="128" xfId="3" applyNumberFormat="1" applyFont="1" applyBorder="1" applyAlignment="1">
      <alignment horizontal="center" vertical="top" wrapText="1"/>
    </xf>
    <xf numFmtId="0" fontId="3" fillId="0" borderId="13" xfId="0" applyFont="1" applyBorder="1" applyAlignment="1">
      <alignment vertical="top" wrapText="1"/>
    </xf>
    <xf numFmtId="164" fontId="0" fillId="0" borderId="15" xfId="1" applyNumberFormat="1" applyFont="1" applyBorder="1" applyAlignment="1">
      <alignment horizontal="right" vertical="center"/>
    </xf>
    <xf numFmtId="0" fontId="15" fillId="8" borderId="26" xfId="0" applyFont="1" applyFill="1" applyBorder="1" applyAlignment="1">
      <alignment horizontal="center" vertical="center"/>
    </xf>
    <xf numFmtId="164" fontId="0" fillId="8" borderId="25" xfId="1" applyNumberFormat="1" applyFont="1" applyFill="1" applyBorder="1" applyAlignment="1">
      <alignment horizontal="right" vertical="center"/>
    </xf>
    <xf numFmtId="0" fontId="0" fillId="0" borderId="15" xfId="1" applyNumberFormat="1" applyFont="1" applyBorder="1" applyAlignment="1">
      <alignment horizontal="right" vertical="center"/>
    </xf>
    <xf numFmtId="0" fontId="0" fillId="8" borderId="161" xfId="0" applyFill="1" applyBorder="1" applyAlignment="1">
      <alignment horizontal="center"/>
    </xf>
    <xf numFmtId="164" fontId="0" fillId="0" borderId="157" xfId="1" applyNumberFormat="1" applyFont="1" applyBorder="1" applyAlignment="1">
      <alignment horizontal="right" vertical="center"/>
    </xf>
    <xf numFmtId="164" fontId="0" fillId="8" borderId="159" xfId="1" applyNumberFormat="1" applyFont="1" applyFill="1" applyBorder="1" applyAlignment="1">
      <alignment horizontal="right" vertical="center"/>
    </xf>
    <xf numFmtId="0" fontId="0" fillId="0" borderId="157" xfId="1" applyNumberFormat="1" applyFont="1" applyBorder="1" applyAlignment="1">
      <alignment horizontal="right" vertical="center"/>
    </xf>
    <xf numFmtId="0" fontId="0" fillId="8" borderId="162" xfId="0" applyFill="1" applyBorder="1" applyAlignment="1">
      <alignment horizontal="center"/>
    </xf>
    <xf numFmtId="0" fontId="0" fillId="7" borderId="164" xfId="0" applyFill="1" applyBorder="1" applyAlignment="1">
      <alignment horizontal="center" vertical="top"/>
    </xf>
    <xf numFmtId="0" fontId="0" fillId="7" borderId="165" xfId="0" applyFont="1" applyFill="1" applyBorder="1" applyAlignment="1">
      <alignment horizontal="left" vertical="top" wrapText="1"/>
    </xf>
    <xf numFmtId="0" fontId="0" fillId="7" borderId="168" xfId="0" applyFill="1" applyBorder="1" applyAlignment="1">
      <alignment vertical="top" wrapText="1"/>
    </xf>
    <xf numFmtId="0" fontId="0" fillId="7" borderId="163" xfId="0" quotePrefix="1" applyFill="1" applyBorder="1" applyAlignment="1">
      <alignment horizontal="center" vertical="top"/>
    </xf>
    <xf numFmtId="9" fontId="0" fillId="7" borderId="163" xfId="0" applyNumberFormat="1" applyFill="1" applyBorder="1" applyAlignment="1">
      <alignment horizontal="center" vertical="top"/>
    </xf>
    <xf numFmtId="164" fontId="0" fillId="0" borderId="163" xfId="1" applyNumberFormat="1" applyFont="1" applyBorder="1" applyAlignment="1">
      <alignment horizontal="center" vertical="top"/>
    </xf>
    <xf numFmtId="49" fontId="0" fillId="7" borderId="164" xfId="0" applyNumberFormat="1" applyFill="1" applyBorder="1" applyAlignment="1">
      <alignment horizontal="center" vertical="top"/>
    </xf>
    <xf numFmtId="49" fontId="0" fillId="7" borderId="165" xfId="0" applyNumberFormat="1" applyFill="1" applyBorder="1" applyAlignment="1">
      <alignment horizontal="center" vertical="top"/>
    </xf>
    <xf numFmtId="0" fontId="14" fillId="7" borderId="165" xfId="0" applyFont="1" applyFill="1" applyBorder="1" applyAlignment="1">
      <alignment vertical="top" wrapText="1"/>
    </xf>
    <xf numFmtId="0" fontId="4" fillId="7" borderId="168" xfId="0" applyFont="1" applyFill="1" applyBorder="1" applyAlignment="1">
      <alignment vertical="top" wrapText="1"/>
    </xf>
    <xf numFmtId="0" fontId="0" fillId="0" borderId="169" xfId="0" applyBorder="1" applyAlignment="1">
      <alignment horizontal="center" vertical="top"/>
    </xf>
    <xf numFmtId="0" fontId="0" fillId="0" borderId="169" xfId="0" applyBorder="1" applyAlignment="1">
      <alignment horizontal="left" vertical="top" wrapText="1"/>
    </xf>
    <xf numFmtId="0" fontId="0" fillId="0" borderId="169" xfId="0" applyBorder="1" applyAlignment="1">
      <alignment vertical="top" wrapText="1"/>
    </xf>
    <xf numFmtId="0" fontId="3" fillId="0" borderId="6" xfId="0" applyFont="1" applyBorder="1" applyAlignment="1">
      <alignment vertical="top" wrapText="1"/>
    </xf>
    <xf numFmtId="0" fontId="35" fillId="0" borderId="170" xfId="0" applyFont="1" applyBorder="1" applyAlignment="1">
      <alignment horizontal="center" vertical="top"/>
    </xf>
    <xf numFmtId="0" fontId="35" fillId="0" borderId="171" xfId="0" applyFont="1" applyBorder="1" applyAlignment="1">
      <alignment horizontal="center" vertical="top"/>
    </xf>
    <xf numFmtId="0" fontId="40" fillId="0" borderId="117" xfId="0" applyFont="1" applyBorder="1" applyAlignment="1">
      <alignment horizontal="left" vertical="top" wrapText="1"/>
    </xf>
    <xf numFmtId="0" fontId="40" fillId="0" borderId="134" xfId="0" applyFont="1" applyBorder="1" applyAlignment="1">
      <alignment horizontal="center" vertical="top"/>
    </xf>
    <xf numFmtId="9" fontId="40" fillId="0" borderId="135" xfId="3" applyNumberFormat="1" applyFont="1" applyBorder="1" applyAlignment="1">
      <alignment horizontal="center" vertical="top"/>
    </xf>
    <xf numFmtId="164" fontId="40" fillId="0" borderId="43" xfId="1" applyNumberFormat="1" applyFont="1" applyBorder="1" applyAlignment="1">
      <alignment horizontal="center" vertical="top"/>
    </xf>
    <xf numFmtId="0" fontId="40" fillId="0" borderId="16" xfId="0" applyFont="1" applyBorder="1" applyAlignment="1">
      <alignment horizontal="center" vertical="top"/>
    </xf>
    <xf numFmtId="0" fontId="40" fillId="0" borderId="136" xfId="0" applyFont="1" applyBorder="1" applyAlignment="1">
      <alignment vertical="top" wrapText="1"/>
    </xf>
    <xf numFmtId="0" fontId="2" fillId="0" borderId="8" xfId="0" applyFont="1" applyBorder="1" applyAlignment="1">
      <alignment vertical="top" wrapText="1"/>
    </xf>
    <xf numFmtId="0" fontId="40" fillId="0" borderId="35" xfId="0" applyFont="1" applyBorder="1" applyAlignment="1">
      <alignment horizontal="left" vertical="top" wrapText="1"/>
    </xf>
    <xf numFmtId="0" fontId="40" fillId="0" borderId="35" xfId="0" applyFont="1" applyBorder="1" applyAlignment="1">
      <alignment horizontal="center" vertical="top"/>
    </xf>
    <xf numFmtId="9" fontId="40" fillId="0" borderId="35" xfId="3" applyNumberFormat="1" applyFont="1" applyBorder="1" applyAlignment="1">
      <alignment horizontal="center" vertical="top"/>
    </xf>
    <xf numFmtId="164" fontId="40" fillId="0" borderId="35" xfId="1" applyNumberFormat="1" applyFont="1" applyBorder="1" applyAlignment="1">
      <alignment horizontal="center" vertical="top"/>
    </xf>
    <xf numFmtId="0" fontId="40" fillId="0" borderId="35" xfId="0" applyFont="1" applyBorder="1" applyAlignment="1">
      <alignment vertical="top" wrapText="1"/>
    </xf>
    <xf numFmtId="0" fontId="2" fillId="0" borderId="35" xfId="0" applyFont="1" applyBorder="1" applyAlignment="1">
      <alignment vertical="top" wrapText="1"/>
    </xf>
    <xf numFmtId="0" fontId="5" fillId="0" borderId="6" xfId="0" applyFont="1" applyBorder="1" applyAlignment="1">
      <alignment vertical="top" wrapText="1"/>
    </xf>
    <xf numFmtId="0" fontId="0" fillId="0" borderId="43" xfId="0" applyBorder="1" applyAlignment="1">
      <alignment horizontal="left" vertical="top" wrapText="1"/>
    </xf>
    <xf numFmtId="9" fontId="0" fillId="0" borderId="18" xfId="3" applyNumberFormat="1" applyFont="1" applyBorder="1" applyAlignment="1">
      <alignment horizontal="center" vertical="top"/>
    </xf>
    <xf numFmtId="0" fontId="0" fillId="0" borderId="40" xfId="0" applyBorder="1" applyAlignment="1">
      <alignment horizontal="left" vertical="top" wrapText="1"/>
    </xf>
    <xf numFmtId="165" fontId="0" fillId="0" borderId="8" xfId="0" applyNumberFormat="1" applyBorder="1" applyAlignment="1">
      <alignment horizontal="center" vertical="top" wrapText="1"/>
    </xf>
    <xf numFmtId="0" fontId="0" fillId="0" borderId="8" xfId="0" applyBorder="1" applyAlignment="1">
      <alignment horizontal="center" vertical="top" wrapText="1"/>
    </xf>
    <xf numFmtId="49" fontId="0" fillId="0" borderId="18" xfId="0" applyNumberFormat="1" applyBorder="1" applyAlignment="1">
      <alignment horizontal="center" vertical="top"/>
    </xf>
    <xf numFmtId="49" fontId="0" fillId="0" borderId="61" xfId="0" applyNumberFormat="1" applyBorder="1" applyAlignment="1">
      <alignment horizontal="center" vertical="top"/>
    </xf>
    <xf numFmtId="49" fontId="0" fillId="0" borderId="63" xfId="0" applyNumberFormat="1" applyBorder="1" applyAlignment="1">
      <alignment horizontal="center" vertical="top"/>
    </xf>
    <xf numFmtId="0" fontId="0" fillId="0" borderId="76" xfId="0" applyFill="1" applyBorder="1" applyAlignment="1">
      <alignment horizontal="left" vertical="top" wrapText="1"/>
    </xf>
    <xf numFmtId="0" fontId="0" fillId="0" borderId="80" xfId="0" applyFill="1" applyBorder="1" applyAlignment="1">
      <alignment horizontal="left" vertical="top" wrapText="1"/>
    </xf>
    <xf numFmtId="164" fontId="0" fillId="0" borderId="76" xfId="1" applyNumberFormat="1" applyFont="1" applyFill="1" applyBorder="1" applyAlignment="1">
      <alignment horizontal="center" vertical="top"/>
    </xf>
    <xf numFmtId="164" fontId="0" fillId="0" borderId="80" xfId="1" applyNumberFormat="1" applyFont="1" applyFill="1" applyBorder="1" applyAlignment="1">
      <alignment horizontal="center" vertical="top"/>
    </xf>
    <xf numFmtId="0" fontId="0" fillId="0" borderId="76" xfId="0" applyFill="1" applyBorder="1" applyAlignment="1">
      <alignment horizontal="center" vertical="top"/>
    </xf>
    <xf numFmtId="0" fontId="0" fillId="0" borderId="80" xfId="0" applyFill="1" applyBorder="1" applyAlignment="1">
      <alignment horizontal="center" vertical="top"/>
    </xf>
    <xf numFmtId="0" fontId="0" fillId="0" borderId="75" xfId="0" applyFill="1" applyBorder="1" applyAlignment="1">
      <alignment horizontal="center" vertical="top"/>
    </xf>
    <xf numFmtId="0" fontId="0" fillId="0" borderId="77" xfId="0" applyFill="1" applyBorder="1" applyAlignment="1">
      <alignment horizontal="center" vertical="top"/>
    </xf>
    <xf numFmtId="0" fontId="0" fillId="0" borderId="75" xfId="0" applyFill="1" applyBorder="1" applyAlignment="1">
      <alignment horizontal="left" vertical="top" wrapText="1"/>
    </xf>
    <xf numFmtId="0" fontId="0" fillId="0" borderId="77" xfId="0" applyFill="1" applyBorder="1" applyAlignment="1">
      <alignment horizontal="left" vertical="top" wrapText="1"/>
    </xf>
    <xf numFmtId="0" fontId="0" fillId="0" borderId="81" xfId="0" applyFill="1" applyBorder="1" applyAlignment="1">
      <alignment horizontal="center" vertical="top"/>
    </xf>
    <xf numFmtId="9" fontId="0" fillId="0" borderId="80" xfId="0" applyNumberFormat="1" applyFill="1" applyBorder="1" applyAlignment="1">
      <alignment horizontal="center" vertical="top"/>
    </xf>
    <xf numFmtId="0" fontId="0" fillId="0" borderId="83" xfId="0" applyFill="1" applyBorder="1" applyAlignment="1">
      <alignment horizontal="center" vertical="top"/>
    </xf>
    <xf numFmtId="49" fontId="0" fillId="0" borderId="38" xfId="0" applyNumberFormat="1" applyBorder="1" applyAlignment="1">
      <alignment horizontal="center" vertical="top"/>
    </xf>
    <xf numFmtId="49" fontId="0" fillId="7" borderId="86" xfId="0" applyNumberFormat="1" applyFont="1" applyFill="1" applyBorder="1" applyAlignment="1">
      <alignment horizontal="center" vertical="top"/>
    </xf>
    <xf numFmtId="49" fontId="0" fillId="7" borderId="87" xfId="0" applyNumberFormat="1" applyFont="1" applyFill="1" applyBorder="1" applyAlignment="1">
      <alignment horizontal="center" vertical="top"/>
    </xf>
    <xf numFmtId="49" fontId="0" fillId="0" borderId="93" xfId="0" applyNumberFormat="1" applyBorder="1" applyAlignment="1">
      <alignment horizontal="center" vertical="top"/>
    </xf>
    <xf numFmtId="49" fontId="0" fillId="0" borderId="94" xfId="0" applyNumberFormat="1" applyBorder="1" applyAlignment="1">
      <alignment horizontal="center" vertical="top"/>
    </xf>
    <xf numFmtId="0" fontId="0" fillId="2" borderId="8" xfId="0" applyFill="1" applyBorder="1" applyAlignment="1">
      <alignment horizontal="center" vertical="center"/>
    </xf>
    <xf numFmtId="0" fontId="15" fillId="2" borderId="17" xfId="0" applyFont="1" applyFill="1" applyBorder="1" applyAlignment="1">
      <alignment horizontal="center" vertical="center"/>
    </xf>
    <xf numFmtId="0" fontId="0" fillId="4" borderId="5" xfId="0" applyFill="1" applyBorder="1" applyAlignment="1">
      <alignment horizontal="center"/>
    </xf>
    <xf numFmtId="0" fontId="0" fillId="3" borderId="5" xfId="0" applyFill="1" applyBorder="1" applyAlignment="1">
      <alignment horizontal="center"/>
    </xf>
    <xf numFmtId="0" fontId="16" fillId="4" borderId="3" xfId="0" applyFont="1" applyFill="1" applyBorder="1" applyAlignment="1">
      <alignment horizontal="center" vertical="center" wrapText="1"/>
    </xf>
    <xf numFmtId="0" fontId="16" fillId="4" borderId="3" xfId="0" applyFont="1" applyFill="1" applyBorder="1" applyAlignment="1">
      <alignment horizontal="center" vertical="center"/>
    </xf>
    <xf numFmtId="0" fontId="18" fillId="4" borderId="3" xfId="0" applyFont="1" applyFill="1" applyBorder="1" applyAlignment="1">
      <alignment horizontal="center" vertical="center"/>
    </xf>
    <xf numFmtId="49" fontId="0" fillId="0" borderId="8" xfId="0" applyNumberFormat="1" applyBorder="1" applyAlignment="1">
      <alignment horizontal="center" vertical="top"/>
    </xf>
    <xf numFmtId="0" fontId="15" fillId="3" borderId="5" xfId="0" applyFont="1" applyFill="1" applyBorder="1" applyAlignment="1">
      <alignment horizontal="center" vertical="center"/>
    </xf>
    <xf numFmtId="49" fontId="0" fillId="0" borderId="5" xfId="0" applyNumberFormat="1" applyBorder="1" applyAlignment="1">
      <alignment horizontal="center" vertical="top"/>
    </xf>
    <xf numFmtId="0" fontId="15" fillId="4" borderId="5" xfId="0" applyFont="1" applyFill="1" applyBorder="1" applyAlignment="1">
      <alignment horizontal="center" vertical="center"/>
    </xf>
    <xf numFmtId="0" fontId="0" fillId="0" borderId="80" xfId="0" applyFill="1" applyBorder="1" applyAlignment="1">
      <alignment vertical="top" wrapText="1"/>
    </xf>
    <xf numFmtId="0" fontId="0" fillId="0" borderId="81" xfId="0" applyFill="1" applyBorder="1" applyAlignment="1">
      <alignment vertical="top" wrapText="1"/>
    </xf>
    <xf numFmtId="49" fontId="0" fillId="0" borderId="77" xfId="0" applyNumberFormat="1" applyFill="1" applyBorder="1" applyAlignment="1">
      <alignment horizontal="center" vertical="top"/>
    </xf>
    <xf numFmtId="49" fontId="0" fillId="0" borderId="82" xfId="0" applyNumberFormat="1" applyFill="1" applyBorder="1" applyAlignment="1">
      <alignment horizontal="center" vertical="top"/>
    </xf>
    <xf numFmtId="49" fontId="0" fillId="0" borderId="78" xfId="0" applyNumberFormat="1" applyFill="1" applyBorder="1" applyAlignment="1">
      <alignment horizontal="center" vertical="top"/>
    </xf>
    <xf numFmtId="49" fontId="0" fillId="0" borderId="79" xfId="0" applyNumberFormat="1" applyFill="1" applyBorder="1" applyAlignment="1">
      <alignment horizontal="center" vertical="top"/>
    </xf>
    <xf numFmtId="0" fontId="20" fillId="0" borderId="0" xfId="0" applyFont="1" applyAlignment="1">
      <alignment horizontal="left"/>
    </xf>
    <xf numFmtId="0" fontId="16" fillId="2" borderId="1" xfId="0" applyFont="1" applyFill="1" applyBorder="1" applyAlignment="1">
      <alignment horizontal="center" vertical="center"/>
    </xf>
    <xf numFmtId="0" fontId="18" fillId="2" borderId="48" xfId="0" applyFont="1" applyFill="1" applyBorder="1" applyAlignment="1">
      <alignment horizontal="center" vertical="center"/>
    </xf>
    <xf numFmtId="49" fontId="0" fillId="0" borderId="29" xfId="0" applyNumberFormat="1" applyBorder="1" applyAlignment="1">
      <alignment horizontal="center" vertical="top"/>
    </xf>
    <xf numFmtId="49" fontId="0" fillId="0" borderId="32" xfId="0" applyNumberFormat="1" applyBorder="1" applyAlignment="1">
      <alignment horizontal="center" vertical="top"/>
    </xf>
    <xf numFmtId="0" fontId="16" fillId="3" borderId="2" xfId="0" applyFont="1" applyFill="1" applyBorder="1" applyAlignment="1">
      <alignment horizontal="center" vertical="center"/>
    </xf>
    <xf numFmtId="0" fontId="18" fillId="3" borderId="20" xfId="0" applyFont="1" applyFill="1" applyBorder="1" applyAlignment="1">
      <alignment horizontal="center" vertical="center"/>
    </xf>
    <xf numFmtId="0" fontId="18" fillId="3" borderId="2" xfId="0" applyFont="1" applyFill="1" applyBorder="1" applyAlignment="1">
      <alignment horizontal="center" vertical="center"/>
    </xf>
    <xf numFmtId="0" fontId="0" fillId="0" borderId="26" xfId="0" applyBorder="1" applyAlignment="1">
      <alignment horizontal="center" vertical="top"/>
    </xf>
    <xf numFmtId="0" fontId="0" fillId="0" borderId="33" xfId="0" applyBorder="1" applyAlignment="1">
      <alignment horizontal="center" vertical="top"/>
    </xf>
    <xf numFmtId="0" fontId="0" fillId="0" borderId="26" xfId="0" applyBorder="1" applyAlignment="1">
      <alignment horizontal="left" vertical="top" wrapText="1"/>
    </xf>
    <xf numFmtId="0" fontId="0" fillId="0" borderId="33" xfId="0" applyBorder="1" applyAlignment="1">
      <alignment horizontal="left" vertical="top" wrapText="1"/>
    </xf>
    <xf numFmtId="0" fontId="0" fillId="0" borderId="29" xfId="0" applyBorder="1" applyAlignment="1">
      <alignment horizontal="center" vertical="top"/>
    </xf>
    <xf numFmtId="0" fontId="0" fillId="0" borderId="32" xfId="0" applyBorder="1" applyAlignment="1">
      <alignment horizontal="center" vertical="top"/>
    </xf>
    <xf numFmtId="0" fontId="16" fillId="3" borderId="2" xfId="0" applyFont="1" applyFill="1" applyBorder="1" applyAlignment="1">
      <alignment horizontal="center" vertical="center" wrapText="1"/>
    </xf>
    <xf numFmtId="0" fontId="28" fillId="7" borderId="29" xfId="0" applyFont="1" applyFill="1" applyBorder="1" applyAlignment="1">
      <alignment horizontal="center" vertical="top"/>
    </xf>
    <xf numFmtId="0" fontId="28" fillId="7" borderId="32" xfId="0" applyFont="1" applyFill="1" applyBorder="1" applyAlignment="1">
      <alignment horizontal="center" vertical="top"/>
    </xf>
    <xf numFmtId="0" fontId="28" fillId="7" borderId="26" xfId="0" applyFont="1" applyFill="1" applyBorder="1" applyAlignment="1">
      <alignment horizontal="left" vertical="top" wrapText="1"/>
    </xf>
    <xf numFmtId="0" fontId="28" fillId="7" borderId="27" xfId="0" applyFont="1" applyFill="1" applyBorder="1" applyAlignment="1">
      <alignment horizontal="left" vertical="top" wrapText="1"/>
    </xf>
    <xf numFmtId="0" fontId="28" fillId="7" borderId="26" xfId="0" applyFont="1" applyFill="1" applyBorder="1" applyAlignment="1">
      <alignment horizontal="center" vertical="top"/>
    </xf>
    <xf numFmtId="0" fontId="28" fillId="7" borderId="27" xfId="0" applyFont="1" applyFill="1" applyBorder="1" applyAlignment="1">
      <alignment horizontal="center" vertical="top"/>
    </xf>
    <xf numFmtId="0" fontId="28" fillId="7" borderId="39" xfId="0" applyFont="1" applyFill="1" applyBorder="1" applyAlignment="1">
      <alignment horizontal="center" vertical="top"/>
    </xf>
    <xf numFmtId="0" fontId="28" fillId="7" borderId="37" xfId="0" applyFont="1" applyFill="1" applyBorder="1" applyAlignment="1">
      <alignment horizontal="center" vertical="top"/>
    </xf>
    <xf numFmtId="0" fontId="0" fillId="0" borderId="26" xfId="0" applyBorder="1" applyAlignment="1">
      <alignment vertical="top" wrapText="1"/>
    </xf>
    <xf numFmtId="0" fontId="0" fillId="0" borderId="33" xfId="0" applyBorder="1" applyAlignment="1">
      <alignment vertical="top" wrapText="1"/>
    </xf>
    <xf numFmtId="0" fontId="0" fillId="0" borderId="27" xfId="0" applyBorder="1" applyAlignment="1">
      <alignment horizontal="left" vertical="top" wrapText="1"/>
    </xf>
    <xf numFmtId="0" fontId="0" fillId="0" borderId="27" xfId="0" applyBorder="1" applyAlignment="1">
      <alignment horizontal="center" vertical="top"/>
    </xf>
    <xf numFmtId="49" fontId="0" fillId="0" borderId="31" xfId="0" applyNumberFormat="1" applyBorder="1" applyAlignment="1">
      <alignment horizontal="center" vertical="top"/>
    </xf>
    <xf numFmtId="49" fontId="0" fillId="0" borderId="66" xfId="0" applyNumberFormat="1" applyBorder="1" applyAlignment="1">
      <alignment horizontal="center" vertical="top"/>
    </xf>
    <xf numFmtId="0" fontId="20" fillId="5" borderId="4" xfId="0" applyFont="1" applyFill="1" applyBorder="1" applyAlignment="1">
      <alignment horizontal="center" vertical="center"/>
    </xf>
    <xf numFmtId="0" fontId="20" fillId="5" borderId="11" xfId="0" applyFont="1" applyFill="1" applyBorder="1" applyAlignment="1">
      <alignment horizontal="center" vertical="center"/>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101" xfId="0" applyNumberFormat="1" applyBorder="1" applyAlignment="1">
      <alignment horizontal="center" vertical="top"/>
    </xf>
    <xf numFmtId="49" fontId="0" fillId="0" borderId="102" xfId="0" applyNumberFormat="1" applyBorder="1" applyAlignment="1">
      <alignment horizontal="center" vertical="top"/>
    </xf>
    <xf numFmtId="0" fontId="20" fillId="6" borderId="4" xfId="0" applyFont="1" applyFill="1" applyBorder="1" applyAlignment="1">
      <alignment horizontal="center" vertical="center" wrapText="1"/>
    </xf>
    <xf numFmtId="0" fontId="20" fillId="6" borderId="11" xfId="0" applyFont="1" applyFill="1" applyBorder="1" applyAlignment="1">
      <alignment horizontal="center" vertical="center"/>
    </xf>
    <xf numFmtId="0" fontId="20" fillId="6" borderId="52" xfId="0" applyFont="1" applyFill="1" applyBorder="1" applyAlignment="1">
      <alignment horizontal="center" vertical="center"/>
    </xf>
    <xf numFmtId="0" fontId="20" fillId="6" borderId="53" xfId="0" applyFont="1" applyFill="1" applyBorder="1" applyAlignment="1">
      <alignment horizontal="center" vertical="center"/>
    </xf>
    <xf numFmtId="0" fontId="20" fillId="6" borderId="54" xfId="0" applyFont="1" applyFill="1" applyBorder="1" applyAlignment="1">
      <alignment horizontal="center" vertical="center"/>
    </xf>
    <xf numFmtId="49" fontId="0" fillId="0" borderId="71" xfId="0" applyNumberFormat="1" applyBorder="1" applyAlignment="1">
      <alignment horizontal="center" vertical="top"/>
    </xf>
    <xf numFmtId="49" fontId="0" fillId="0" borderId="72" xfId="0" applyNumberFormat="1" applyBorder="1" applyAlignment="1">
      <alignment horizontal="center" vertical="top"/>
    </xf>
    <xf numFmtId="49" fontId="0" fillId="0" borderId="65" xfId="0" applyNumberFormat="1" applyBorder="1" applyAlignment="1">
      <alignment horizontal="center" vertical="top"/>
    </xf>
    <xf numFmtId="49" fontId="0" fillId="0" borderId="19" xfId="0" applyNumberFormat="1" applyBorder="1" applyAlignment="1">
      <alignment horizontal="center" vertical="top"/>
    </xf>
    <xf numFmtId="0" fontId="20" fillId="6" borderId="56" xfId="0" applyFont="1" applyFill="1" applyBorder="1" applyAlignment="1">
      <alignment horizontal="center" vertical="center"/>
    </xf>
    <xf numFmtId="49" fontId="0" fillId="0" borderId="69" xfId="0" applyNumberFormat="1" applyBorder="1" applyAlignment="1">
      <alignment horizontal="center" vertical="top"/>
    </xf>
    <xf numFmtId="49" fontId="0" fillId="0" borderId="70" xfId="0" applyNumberFormat="1" applyBorder="1" applyAlignment="1">
      <alignment horizontal="center" vertical="top"/>
    </xf>
    <xf numFmtId="0" fontId="28" fillId="7" borderId="67" xfId="0" applyFont="1" applyFill="1" applyBorder="1" applyAlignment="1">
      <alignment horizontal="center" vertical="top"/>
    </xf>
    <xf numFmtId="0" fontId="28" fillId="7" borderId="68" xfId="0" applyFont="1" applyFill="1" applyBorder="1" applyAlignment="1">
      <alignment horizontal="center" vertical="top"/>
    </xf>
    <xf numFmtId="0" fontId="15" fillId="3" borderId="17" xfId="0" applyFont="1" applyFill="1" applyBorder="1" applyAlignment="1">
      <alignment horizontal="center" vertical="center"/>
    </xf>
    <xf numFmtId="0" fontId="0" fillId="2" borderId="5" xfId="0" applyFill="1" applyBorder="1" applyAlignment="1">
      <alignment horizontal="center" vertical="center"/>
    </xf>
    <xf numFmtId="49" fontId="0" fillId="0" borderId="103" xfId="0" applyNumberFormat="1" applyBorder="1" applyAlignment="1">
      <alignment horizontal="center" vertical="top"/>
    </xf>
    <xf numFmtId="49" fontId="0" fillId="0" borderId="108" xfId="0" applyNumberFormat="1" applyBorder="1" applyAlignment="1">
      <alignment horizontal="center" vertical="top"/>
    </xf>
    <xf numFmtId="0" fontId="18" fillId="2" borderId="1"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19" xfId="0" applyFont="1" applyFill="1" applyBorder="1" applyAlignment="1">
      <alignment horizontal="center" vertical="center"/>
    </xf>
    <xf numFmtId="0" fontId="15" fillId="2" borderId="21" xfId="0" applyFont="1" applyFill="1" applyBorder="1" applyAlignment="1">
      <alignment horizontal="center" vertical="center"/>
    </xf>
    <xf numFmtId="0" fontId="15" fillId="2" borderId="14" xfId="0" applyFont="1" applyFill="1" applyBorder="1" applyAlignment="1">
      <alignment horizontal="center" vertical="center"/>
    </xf>
    <xf numFmtId="49" fontId="0" fillId="0" borderId="123" xfId="0" applyNumberFormat="1" applyBorder="1" applyAlignment="1">
      <alignment horizontal="center" vertical="top"/>
    </xf>
    <xf numFmtId="0" fontId="0" fillId="0" borderId="30" xfId="0" applyBorder="1" applyAlignment="1">
      <alignment horizontal="left" vertical="top" wrapText="1"/>
    </xf>
    <xf numFmtId="0" fontId="0" fillId="0" borderId="61" xfId="0" applyBorder="1" applyAlignment="1">
      <alignment horizontal="left" vertical="top" wrapText="1"/>
    </xf>
    <xf numFmtId="49" fontId="0" fillId="0" borderId="35" xfId="0" applyNumberFormat="1" applyBorder="1" applyAlignment="1">
      <alignment horizontal="center" vertical="top"/>
    </xf>
    <xf numFmtId="0" fontId="15" fillId="2" borderId="8" xfId="0" applyFont="1" applyFill="1" applyBorder="1" applyAlignment="1">
      <alignment horizontal="center" vertical="center"/>
    </xf>
    <xf numFmtId="49" fontId="0" fillId="0" borderId="110" xfId="0" applyNumberFormat="1" applyBorder="1" applyAlignment="1">
      <alignment horizontal="center" vertical="top"/>
    </xf>
    <xf numFmtId="49" fontId="0" fillId="0" borderId="111" xfId="0" applyNumberFormat="1" applyBorder="1" applyAlignment="1">
      <alignment horizontal="center" vertical="top"/>
    </xf>
    <xf numFmtId="0" fontId="28" fillId="7" borderId="116" xfId="0" applyFont="1" applyFill="1" applyBorder="1" applyAlignment="1">
      <alignment horizontal="center" vertical="top"/>
    </xf>
    <xf numFmtId="166" fontId="15" fillId="3" borderId="8" xfId="0" applyNumberFormat="1" applyFont="1" applyFill="1" applyBorder="1" applyAlignment="1">
      <alignment horizontal="center" vertical="center"/>
    </xf>
    <xf numFmtId="166" fontId="15" fillId="3" borderId="36" xfId="0" applyNumberFormat="1" applyFont="1" applyFill="1" applyBorder="1" applyAlignment="1">
      <alignment horizontal="center" vertical="center"/>
    </xf>
    <xf numFmtId="0" fontId="0" fillId="0" borderId="32" xfId="0" applyBorder="1" applyAlignment="1">
      <alignment horizontal="left" vertical="top" wrapText="1"/>
    </xf>
    <xf numFmtId="49" fontId="0" fillId="0" borderId="26" xfId="0" applyNumberFormat="1" applyBorder="1" applyAlignment="1">
      <alignment horizontal="center" vertical="top"/>
    </xf>
    <xf numFmtId="0" fontId="28" fillId="7" borderId="26" xfId="0" applyFont="1" applyFill="1" applyBorder="1" applyAlignment="1">
      <alignment vertical="top" wrapText="1"/>
    </xf>
    <xf numFmtId="0" fontId="28" fillId="7" borderId="33" xfId="0" applyFont="1" applyFill="1" applyBorder="1" applyAlignment="1">
      <alignment vertical="top" wrapText="1"/>
    </xf>
    <xf numFmtId="0" fontId="28" fillId="7" borderId="18" xfId="0" applyFont="1" applyFill="1" applyBorder="1" applyAlignment="1">
      <alignment horizontal="center" vertical="top"/>
    </xf>
    <xf numFmtId="0" fontId="28" fillId="7" borderId="18" xfId="0" applyFont="1" applyFill="1" applyBorder="1" applyAlignment="1">
      <alignment horizontal="left" vertical="top" wrapText="1"/>
    </xf>
    <xf numFmtId="49" fontId="0" fillId="0" borderId="148" xfId="0" applyNumberFormat="1" applyBorder="1" applyAlignment="1">
      <alignment horizontal="center" vertical="top"/>
    </xf>
    <xf numFmtId="49" fontId="0" fillId="0" borderId="25" xfId="0" applyNumberFormat="1" applyBorder="1" applyAlignment="1">
      <alignment horizontal="center" vertical="top"/>
    </xf>
    <xf numFmtId="49" fontId="0" fillId="0" borderId="0" xfId="0" applyNumberFormat="1" applyBorder="1" applyAlignment="1">
      <alignment horizontal="center" vertical="top"/>
    </xf>
    <xf numFmtId="49" fontId="0" fillId="0" borderId="150" xfId="0" applyNumberFormat="1" applyBorder="1" applyAlignment="1">
      <alignment horizontal="center" vertical="top"/>
    </xf>
    <xf numFmtId="0" fontId="20" fillId="6" borderId="11" xfId="0" applyFont="1" applyFill="1" applyBorder="1" applyAlignment="1">
      <alignment horizontal="center" vertical="center" wrapText="1"/>
    </xf>
    <xf numFmtId="0" fontId="20" fillId="6" borderId="114" xfId="0" applyFont="1" applyFill="1" applyBorder="1" applyAlignment="1">
      <alignment horizontal="center" vertical="center" wrapText="1"/>
    </xf>
    <xf numFmtId="0" fontId="28" fillId="7" borderId="64" xfId="0" applyFont="1" applyFill="1" applyBorder="1" applyAlignment="1">
      <alignment horizontal="center" vertical="top"/>
    </xf>
    <xf numFmtId="0" fontId="28" fillId="7" borderId="81" xfId="0" applyFont="1" applyFill="1" applyBorder="1" applyAlignment="1">
      <alignment horizontal="center" vertical="top"/>
    </xf>
    <xf numFmtId="0" fontId="28" fillId="7" borderId="115" xfId="0" applyFont="1" applyFill="1" applyBorder="1" applyAlignment="1">
      <alignment horizontal="left" vertical="top" wrapText="1"/>
    </xf>
    <xf numFmtId="0" fontId="28" fillId="7" borderId="78" xfId="0" applyFont="1" applyFill="1" applyBorder="1" applyAlignment="1">
      <alignment horizontal="left" vertical="top" wrapText="1"/>
    </xf>
    <xf numFmtId="0" fontId="0" fillId="0" borderId="5" xfId="0" applyBorder="1" applyAlignment="1">
      <alignment horizontal="center" vertical="top"/>
    </xf>
    <xf numFmtId="49" fontId="0" fillId="0" borderId="24" xfId="0" applyNumberFormat="1" applyBorder="1" applyAlignment="1">
      <alignment horizontal="center" vertical="top"/>
    </xf>
    <xf numFmtId="0" fontId="15" fillId="2" borderId="5" xfId="0" applyFont="1" applyFill="1" applyBorder="1" applyAlignment="1">
      <alignment horizontal="center" vertical="center"/>
    </xf>
    <xf numFmtId="0" fontId="0" fillId="0" borderId="58" xfId="0" applyBorder="1" applyAlignment="1">
      <alignment horizontal="left" vertical="top" wrapText="1"/>
    </xf>
    <xf numFmtId="49" fontId="0" fillId="0" borderId="33" xfId="0" applyNumberFormat="1" applyBorder="1" applyAlignment="1">
      <alignment horizontal="center" vertical="top"/>
    </xf>
    <xf numFmtId="0" fontId="28" fillId="7" borderId="27" xfId="0" applyFont="1" applyFill="1" applyBorder="1" applyAlignment="1">
      <alignment vertical="top" wrapText="1"/>
    </xf>
    <xf numFmtId="49" fontId="0" fillId="0" borderId="13" xfId="0" applyNumberFormat="1" applyBorder="1" applyAlignment="1">
      <alignment horizontal="center" vertical="top"/>
    </xf>
    <xf numFmtId="49" fontId="0" fillId="0" borderId="14" xfId="0" applyNumberFormat="1" applyBorder="1" applyAlignment="1">
      <alignment horizontal="center" vertical="top"/>
    </xf>
    <xf numFmtId="0" fontId="0" fillId="0" borderId="18" xfId="0" applyBorder="1" applyAlignment="1">
      <alignment horizontal="center" vertical="top"/>
    </xf>
    <xf numFmtId="0" fontId="0" fillId="0" borderId="100" xfId="0" applyBorder="1" applyAlignment="1">
      <alignment horizontal="center" vertical="top"/>
    </xf>
    <xf numFmtId="49" fontId="0" fillId="0" borderId="152" xfId="0" applyNumberFormat="1" applyBorder="1" applyAlignment="1">
      <alignment horizontal="center" vertical="top"/>
    </xf>
    <xf numFmtId="49" fontId="0" fillId="0" borderId="153" xfId="0" applyNumberFormat="1" applyBorder="1" applyAlignment="1">
      <alignment horizontal="center" vertical="top"/>
    </xf>
    <xf numFmtId="0" fontId="28" fillId="7" borderId="62" xfId="0" applyFont="1" applyFill="1" applyBorder="1" applyAlignment="1">
      <alignment horizontal="center" vertical="top"/>
    </xf>
    <xf numFmtId="49" fontId="0" fillId="0" borderId="21" xfId="0" applyNumberFormat="1" applyBorder="1" applyAlignment="1">
      <alignment horizontal="center" vertical="top"/>
    </xf>
    <xf numFmtId="0" fontId="28" fillId="7" borderId="33" xfId="0" applyFont="1" applyFill="1" applyBorder="1" applyAlignment="1">
      <alignment horizontal="center" vertical="top"/>
    </xf>
    <xf numFmtId="0" fontId="0" fillId="0" borderId="42" xfId="0" applyBorder="1" applyAlignment="1">
      <alignment horizontal="center" vertical="top"/>
    </xf>
    <xf numFmtId="0" fontId="0" fillId="0" borderId="35" xfId="0" applyBorder="1" applyAlignment="1">
      <alignment horizontal="center" vertical="top"/>
    </xf>
    <xf numFmtId="0" fontId="18" fillId="3" borderId="156" xfId="0" applyFont="1" applyFill="1" applyBorder="1" applyAlignment="1">
      <alignment horizontal="center" vertical="center"/>
    </xf>
    <xf numFmtId="49" fontId="0" fillId="0" borderId="158" xfId="0" applyNumberFormat="1" applyBorder="1" applyAlignment="1">
      <alignment horizontal="center" vertical="top"/>
    </xf>
    <xf numFmtId="49" fontId="0" fillId="0" borderId="159" xfId="0" applyNumberFormat="1" applyBorder="1" applyAlignment="1">
      <alignment horizontal="center" vertical="top"/>
    </xf>
    <xf numFmtId="0" fontId="0" fillId="0" borderId="129" xfId="0" applyBorder="1" applyAlignment="1">
      <alignment horizontal="center" vertical="top"/>
    </xf>
    <xf numFmtId="0" fontId="0" fillId="0" borderId="130" xfId="0" applyBorder="1" applyAlignment="1">
      <alignment horizontal="center" vertical="top"/>
    </xf>
    <xf numFmtId="0" fontId="15" fillId="8" borderId="30" xfId="0" applyFont="1" applyFill="1" applyBorder="1" applyAlignment="1">
      <alignment horizontal="center" vertical="top"/>
    </xf>
    <xf numFmtId="0" fontId="15" fillId="8" borderId="133" xfId="0" applyFont="1" applyFill="1" applyBorder="1" applyAlignment="1">
      <alignment horizontal="center" vertical="top"/>
    </xf>
    <xf numFmtId="0" fontId="15" fillId="8" borderId="50" xfId="0" applyFont="1" applyFill="1" applyBorder="1" applyAlignment="1">
      <alignment horizontal="center" vertical="top"/>
    </xf>
    <xf numFmtId="0" fontId="15" fillId="3" borderId="8" xfId="0" applyFont="1" applyFill="1" applyBorder="1" applyAlignment="1">
      <alignment horizontal="center" vertical="center"/>
    </xf>
    <xf numFmtId="0" fontId="0" fillId="0" borderId="45" xfId="0" applyBorder="1" applyAlignment="1">
      <alignment horizontal="center" vertical="top"/>
    </xf>
    <xf numFmtId="0" fontId="0" fillId="0" borderId="45" xfId="0" applyBorder="1" applyAlignment="1">
      <alignment horizontal="left" vertical="top" wrapText="1"/>
    </xf>
    <xf numFmtId="0" fontId="15" fillId="8" borderId="29" xfId="0" applyFont="1" applyFill="1" applyBorder="1" applyAlignment="1">
      <alignment horizontal="center" vertical="top"/>
    </xf>
    <xf numFmtId="0" fontId="15" fillId="8" borderId="40" xfId="0" applyFont="1" applyFill="1" applyBorder="1" applyAlignment="1">
      <alignment horizontal="center" vertical="top"/>
    </xf>
    <xf numFmtId="0" fontId="15" fillId="8" borderId="32" xfId="0" applyFont="1" applyFill="1" applyBorder="1" applyAlignment="1">
      <alignment horizontal="center" vertical="top"/>
    </xf>
    <xf numFmtId="0" fontId="15" fillId="4" borderId="6"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7" xfId="0" applyFont="1" applyFill="1" applyBorder="1" applyAlignment="1">
      <alignment horizontal="center" vertical="center"/>
    </xf>
    <xf numFmtId="49" fontId="0" fillId="7" borderId="166" xfId="0" applyNumberFormat="1" applyFont="1" applyFill="1" applyBorder="1" applyAlignment="1">
      <alignment horizontal="center" vertical="top"/>
    </xf>
    <xf numFmtId="49" fontId="0" fillId="7" borderId="167" xfId="0" applyNumberFormat="1" applyFont="1" applyFill="1" applyBorder="1" applyAlignment="1">
      <alignment horizontal="center" vertical="top"/>
    </xf>
    <xf numFmtId="0" fontId="15" fillId="2" borderId="13" xfId="0" applyFont="1" applyFill="1" applyBorder="1" applyAlignment="1">
      <alignment horizontal="center" vertical="center"/>
    </xf>
    <xf numFmtId="49" fontId="0" fillId="0" borderId="40" xfId="0" applyNumberFormat="1" applyBorder="1" applyAlignment="1">
      <alignment horizontal="center" vertical="top"/>
    </xf>
    <xf numFmtId="0" fontId="20" fillId="6" borderId="4" xfId="0" applyFont="1" applyFill="1" applyBorder="1" applyAlignment="1">
      <alignment horizontal="center" vertical="center"/>
    </xf>
    <xf numFmtId="49" fontId="0" fillId="0" borderId="34" xfId="0" applyNumberFormat="1" applyBorder="1" applyAlignment="1">
      <alignment horizontal="center" vertical="top"/>
    </xf>
    <xf numFmtId="49" fontId="0" fillId="0" borderId="46" xfId="0" applyNumberFormat="1" applyBorder="1" applyAlignment="1">
      <alignment horizontal="center" vertical="top"/>
    </xf>
    <xf numFmtId="0" fontId="0" fillId="0" borderId="133" xfId="0" applyBorder="1" applyAlignment="1">
      <alignment horizontal="left" vertical="top" wrapText="1"/>
    </xf>
    <xf numFmtId="0" fontId="0" fillId="0" borderId="0" xfId="0" applyBorder="1" applyAlignment="1">
      <alignment horizontal="left" vertical="top" wrapText="1"/>
    </xf>
    <xf numFmtId="49" fontId="40" fillId="0" borderId="30" xfId="0" applyNumberFormat="1" applyFont="1" applyBorder="1" applyAlignment="1">
      <alignment horizontal="center" vertical="top"/>
    </xf>
    <xf numFmtId="49" fontId="40" fillId="0" borderId="50" xfId="0" applyNumberFormat="1" applyFont="1" applyBorder="1" applyAlignment="1">
      <alignment horizontal="center" vertical="top"/>
    </xf>
    <xf numFmtId="0" fontId="0" fillId="0" borderId="79" xfId="0" applyBorder="1" applyAlignment="1">
      <alignment horizontal="center" vertical="top"/>
    </xf>
    <xf numFmtId="0" fontId="0" fillId="0" borderId="140" xfId="0" applyBorder="1" applyAlignment="1">
      <alignment horizontal="left" vertical="top" wrapText="1"/>
    </xf>
    <xf numFmtId="0" fontId="0" fillId="0" borderId="78" xfId="0" applyBorder="1" applyAlignment="1">
      <alignment horizontal="left" vertical="top" wrapText="1"/>
    </xf>
    <xf numFmtId="0" fontId="0" fillId="0" borderId="64" xfId="0" applyBorder="1" applyAlignment="1">
      <alignment horizontal="center" vertical="top"/>
    </xf>
    <xf numFmtId="0" fontId="0" fillId="0" borderId="81" xfId="0" applyBorder="1" applyAlignment="1">
      <alignment horizontal="center" vertical="top"/>
    </xf>
    <xf numFmtId="49" fontId="0" fillId="0" borderId="137" xfId="0" applyNumberFormat="1" applyBorder="1" applyAlignment="1">
      <alignment horizontal="center" vertical="top"/>
    </xf>
    <xf numFmtId="49" fontId="0" fillId="0" borderId="141" xfId="0" applyNumberFormat="1" applyBorder="1" applyAlignment="1">
      <alignment horizontal="center" vertical="top"/>
    </xf>
    <xf numFmtId="0" fontId="0" fillId="0" borderId="83" xfId="0" applyBorder="1" applyAlignment="1">
      <alignment horizontal="center" vertical="top"/>
    </xf>
    <xf numFmtId="0" fontId="0" fillId="3" borderId="8" xfId="0" applyFill="1" applyBorder="1" applyAlignment="1">
      <alignment horizontal="center"/>
    </xf>
    <xf numFmtId="0" fontId="20" fillId="2" borderId="13" xfId="0" applyFont="1" applyFill="1" applyBorder="1" applyAlignment="1">
      <alignment horizontal="center" vertical="top"/>
    </xf>
    <xf numFmtId="0" fontId="20" fillId="2" borderId="21" xfId="0" applyFont="1" applyFill="1" applyBorder="1" applyAlignment="1">
      <alignment horizontal="center" vertical="top"/>
    </xf>
    <xf numFmtId="0" fontId="20" fillId="2" borderId="14" xfId="0" applyFont="1" applyFill="1" applyBorder="1" applyAlignment="1">
      <alignment horizontal="center" vertical="top"/>
    </xf>
    <xf numFmtId="0" fontId="0" fillId="0" borderId="35" xfId="0" applyBorder="1" applyAlignment="1">
      <alignment horizontal="left" vertical="top" wrapText="1"/>
    </xf>
    <xf numFmtId="49" fontId="40" fillId="0" borderId="35" xfId="0" applyNumberFormat="1" applyFont="1" applyBorder="1" applyAlignment="1">
      <alignment horizontal="center" vertical="top"/>
    </xf>
    <xf numFmtId="0" fontId="0" fillId="7" borderId="26" xfId="0" applyFill="1" applyBorder="1" applyAlignment="1">
      <alignment horizontal="center" vertical="top" wrapText="1"/>
    </xf>
    <xf numFmtId="0" fontId="0" fillId="7" borderId="27" xfId="0" applyFill="1" applyBorder="1" applyAlignment="1">
      <alignment horizontal="center" vertical="top" wrapText="1"/>
    </xf>
    <xf numFmtId="0" fontId="0" fillId="7" borderId="18" xfId="0" applyFill="1" applyBorder="1" applyAlignment="1">
      <alignment horizontal="center" vertical="top" wrapText="1"/>
    </xf>
    <xf numFmtId="0" fontId="0" fillId="0" borderId="18" xfId="0" applyBorder="1" applyAlignment="1">
      <alignment horizontal="left" vertical="top" wrapText="1"/>
    </xf>
    <xf numFmtId="0" fontId="15" fillId="8" borderId="129" xfId="0" applyFont="1" applyFill="1" applyBorder="1" applyAlignment="1">
      <alignment horizontal="center" vertical="top"/>
    </xf>
    <xf numFmtId="0" fontId="15" fillId="8" borderId="143" xfId="0" applyFont="1" applyFill="1" applyBorder="1" applyAlignment="1">
      <alignment horizontal="center" vertical="top"/>
    </xf>
    <xf numFmtId="0" fontId="15" fillId="8" borderId="130" xfId="0" applyFont="1" applyFill="1" applyBorder="1" applyAlignment="1">
      <alignment horizontal="center" vertical="top"/>
    </xf>
    <xf numFmtId="0" fontId="15" fillId="0" borderId="92" xfId="0" applyFont="1" applyBorder="1" applyAlignment="1">
      <alignment horizontal="left" vertical="top" wrapText="1"/>
    </xf>
  </cellXfs>
  <cellStyles count="4">
    <cellStyle name="Comma [0]" xfId="3" builtinId="6"/>
    <cellStyle name="Normal" xfId="0" builtinId="0"/>
    <cellStyle name="Normal 2" xfId="2"/>
    <cellStyle name="Percent" xfId="1" builtinId="5"/>
  </cellStyles>
  <dxfs count="0"/>
  <tableStyles count="0" defaultTableStyle="TableStyleMedium2" defaultPivotStyle="PivotStyleLight16"/>
  <colors>
    <mruColors>
      <color rgb="FFC8C1A0"/>
      <color rgb="FFEEECE2"/>
      <color rgb="FF99FF99"/>
      <color rgb="FF66FF66"/>
      <color rgb="FF33CC33"/>
      <color rgb="FF008000"/>
      <color rgb="FF003300"/>
      <color rgb="FF99CC00"/>
      <color rgb="FF99FF66"/>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1852084</xdr:colOff>
      <xdr:row>76</xdr:row>
      <xdr:rowOff>158750</xdr:rowOff>
    </xdr:from>
    <xdr:to>
      <xdr:col>12</xdr:col>
      <xdr:colOff>1012030</xdr:colOff>
      <xdr:row>96</xdr:row>
      <xdr:rowOff>178594</xdr:rowOff>
    </xdr:to>
    <xdr:pic>
      <xdr:nvPicPr>
        <xdr:cNvPr id="8" name="Picture 7">
          <a:extLst>
            <a:ext uri="{FF2B5EF4-FFF2-40B4-BE49-F238E27FC236}">
              <a16:creationId xmlns:a16="http://schemas.microsoft.com/office/drawing/2014/main" xmlns="" id="{00000000-0008-0000-0000-000008000000}"/>
            </a:ext>
          </a:extLst>
        </xdr:cNvPr>
        <xdr:cNvPicPr>
          <a:picLocks noChangeAspect="1"/>
        </xdr:cNvPicPr>
      </xdr:nvPicPr>
      <xdr:blipFill>
        <a:blip xmlns:r="http://schemas.openxmlformats.org/officeDocument/2006/relationships" r:embed="rId1"/>
        <a:stretch>
          <a:fillRect/>
        </a:stretch>
      </xdr:blipFill>
      <xdr:spPr>
        <a:xfrm>
          <a:off x="2840303" y="53213000"/>
          <a:ext cx="9696978" cy="38298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N91"/>
  <sheetViews>
    <sheetView showGridLines="0" topLeftCell="A11" zoomScale="80" zoomScaleNormal="80" workbookViewId="0">
      <selection activeCell="M24" sqref="M24"/>
    </sheetView>
  </sheetViews>
  <sheetFormatPr defaultRowHeight="15" x14ac:dyDescent="0.25"/>
  <cols>
    <col min="2" max="2" width="5.28515625" customWidth="1"/>
    <col min="3" max="3" width="36.7109375" style="4" customWidth="1"/>
    <col min="4" max="4" width="2.7109375" style="4" customWidth="1"/>
    <col min="5" max="5" width="3.7109375" style="2" customWidth="1"/>
    <col min="6" max="6" width="30.7109375" customWidth="1"/>
    <col min="7" max="7" width="15.7109375" customWidth="1"/>
    <col min="8" max="8" width="16.140625" customWidth="1"/>
    <col min="9" max="9" width="11.7109375" customWidth="1"/>
    <col min="10" max="10" width="13.42578125" customWidth="1"/>
    <col min="11" max="11" width="12.5703125" customWidth="1"/>
    <col min="12" max="12" width="14.7109375" customWidth="1"/>
    <col min="13" max="13" width="49.7109375" customWidth="1"/>
  </cols>
  <sheetData>
    <row r="1" spans="2:14" ht="15" customHeight="1" x14ac:dyDescent="0.25"/>
    <row r="2" spans="2:14" ht="15" customHeight="1" x14ac:dyDescent="0.3">
      <c r="B2" s="7" t="s">
        <v>0</v>
      </c>
    </row>
    <row r="3" spans="2:14" ht="15" customHeight="1" x14ac:dyDescent="0.3">
      <c r="B3" s="7" t="s">
        <v>1</v>
      </c>
    </row>
    <row r="4" spans="2:14" ht="15" customHeight="1" x14ac:dyDescent="0.25"/>
    <row r="5" spans="2:14" ht="15" customHeight="1" x14ac:dyDescent="0.25"/>
    <row r="6" spans="2:14" ht="15" customHeight="1" x14ac:dyDescent="0.25">
      <c r="B6" s="480" t="s">
        <v>2</v>
      </c>
      <c r="C6" s="480"/>
      <c r="D6" s="12" t="s">
        <v>34</v>
      </c>
      <c r="E6" s="13"/>
      <c r="F6" s="14"/>
    </row>
    <row r="7" spans="2:14" ht="15" customHeight="1" x14ac:dyDescent="0.25">
      <c r="B7" s="480" t="s">
        <v>5</v>
      </c>
      <c r="C7" s="480"/>
      <c r="D7" s="12" t="s">
        <v>34</v>
      </c>
      <c r="E7" s="13"/>
      <c r="F7" s="14"/>
    </row>
    <row r="8" spans="2:14" ht="15" customHeight="1" x14ac:dyDescent="0.25">
      <c r="B8" s="480" t="s">
        <v>6</v>
      </c>
      <c r="C8" s="480"/>
      <c r="D8" s="12" t="s">
        <v>34</v>
      </c>
      <c r="E8" s="13"/>
      <c r="F8" s="14"/>
    </row>
    <row r="9" spans="2:14" ht="15" customHeight="1" x14ac:dyDescent="0.25">
      <c r="B9" s="480" t="s">
        <v>7</v>
      </c>
      <c r="C9" s="480"/>
      <c r="D9" s="12" t="s">
        <v>34</v>
      </c>
      <c r="E9" s="13"/>
      <c r="F9" s="14"/>
    </row>
    <row r="10" spans="2:14" ht="15" customHeight="1" x14ac:dyDescent="0.25">
      <c r="B10" s="480" t="s">
        <v>3</v>
      </c>
      <c r="C10" s="480"/>
      <c r="D10" s="12" t="s">
        <v>34</v>
      </c>
      <c r="E10" s="13" t="s">
        <v>216</v>
      </c>
      <c r="F10" s="14"/>
    </row>
    <row r="11" spans="2:14" ht="15" customHeight="1" x14ac:dyDescent="0.25">
      <c r="B11" s="480" t="s">
        <v>4</v>
      </c>
      <c r="C11" s="480"/>
      <c r="D11" s="12" t="s">
        <v>34</v>
      </c>
      <c r="E11" s="13" t="s">
        <v>60</v>
      </c>
      <c r="F11" s="14"/>
    </row>
    <row r="12" spans="2:14" ht="15" customHeight="1" x14ac:dyDescent="0.25">
      <c r="D12" s="2"/>
    </row>
    <row r="13" spans="2:14" ht="15" customHeight="1" x14ac:dyDescent="0.25"/>
    <row r="14" spans="2:14" ht="15" customHeight="1" x14ac:dyDescent="0.25">
      <c r="B14" s="10" t="s">
        <v>8</v>
      </c>
    </row>
    <row r="15" spans="2:14" ht="45" x14ac:dyDescent="0.25">
      <c r="B15" s="481" t="s">
        <v>14</v>
      </c>
      <c r="C15" s="481"/>
      <c r="D15" s="481" t="s">
        <v>46</v>
      </c>
      <c r="E15" s="481"/>
      <c r="F15" s="481"/>
      <c r="G15" s="21" t="s">
        <v>9</v>
      </c>
      <c r="H15" s="21" t="s">
        <v>10</v>
      </c>
      <c r="I15" s="21" t="s">
        <v>11</v>
      </c>
      <c r="J15" s="21" t="s">
        <v>12</v>
      </c>
      <c r="K15" s="21" t="s">
        <v>13</v>
      </c>
      <c r="L15" s="5" t="s">
        <v>40</v>
      </c>
      <c r="M15" s="39" t="s">
        <v>47</v>
      </c>
      <c r="N15" s="1"/>
    </row>
    <row r="16" spans="2:14" ht="13.9" customHeight="1" x14ac:dyDescent="0.25">
      <c r="B16" s="482" t="s">
        <v>15</v>
      </c>
      <c r="C16" s="482"/>
      <c r="D16" s="482" t="s">
        <v>16</v>
      </c>
      <c r="E16" s="482"/>
      <c r="F16" s="482"/>
      <c r="G16" s="150" t="s">
        <v>17</v>
      </c>
      <c r="H16" s="150" t="s">
        <v>18</v>
      </c>
      <c r="I16" s="150" t="s">
        <v>19</v>
      </c>
      <c r="J16" s="150" t="s">
        <v>20</v>
      </c>
      <c r="K16" s="150" t="s">
        <v>21</v>
      </c>
      <c r="L16" s="150" t="s">
        <v>22</v>
      </c>
      <c r="M16" s="158" t="s">
        <v>23</v>
      </c>
    </row>
    <row r="17" spans="1:13" s="144" customFormat="1" ht="38.25" customHeight="1" x14ac:dyDescent="0.25">
      <c r="A17" s="147"/>
      <c r="B17" s="450">
        <v>1</v>
      </c>
      <c r="C17" s="474" t="s">
        <v>39</v>
      </c>
      <c r="D17" s="476" t="s">
        <v>24</v>
      </c>
      <c r="E17" s="477"/>
      <c r="F17" s="453" t="s">
        <v>49</v>
      </c>
      <c r="G17" s="451" t="s">
        <v>43</v>
      </c>
      <c r="H17" s="449" t="s">
        <v>90</v>
      </c>
      <c r="I17" s="447">
        <v>0.05</v>
      </c>
      <c r="J17" s="456"/>
      <c r="K17" s="450"/>
      <c r="L17" s="456"/>
      <c r="M17" s="445" t="s">
        <v>103</v>
      </c>
    </row>
    <row r="18" spans="1:13" s="144" customFormat="1" ht="42" hidden="1" customHeight="1" x14ac:dyDescent="0.25">
      <c r="A18" s="147"/>
      <c r="B18" s="455"/>
      <c r="C18" s="475"/>
      <c r="D18" s="478"/>
      <c r="E18" s="479"/>
      <c r="F18" s="453"/>
      <c r="G18" s="451"/>
      <c r="H18" s="449"/>
      <c r="I18" s="447"/>
      <c r="J18" s="455"/>
      <c r="K18" s="455"/>
      <c r="L18" s="455"/>
      <c r="M18" s="445"/>
    </row>
    <row r="19" spans="1:13" s="144" customFormat="1" ht="18" hidden="1" customHeight="1" x14ac:dyDescent="0.25">
      <c r="A19" s="147"/>
      <c r="B19" s="455"/>
      <c r="C19" s="475"/>
      <c r="D19" s="478"/>
      <c r="E19" s="479"/>
      <c r="F19" s="453"/>
      <c r="G19" s="451"/>
      <c r="H19" s="449"/>
      <c r="I19" s="447"/>
      <c r="J19" s="455"/>
      <c r="K19" s="455"/>
      <c r="L19" s="455"/>
      <c r="M19" s="445"/>
    </row>
    <row r="20" spans="1:13" s="144" customFormat="1" ht="42" hidden="1" customHeight="1" x14ac:dyDescent="0.25">
      <c r="A20" s="147"/>
      <c r="B20" s="455"/>
      <c r="C20" s="475"/>
      <c r="D20" s="478"/>
      <c r="E20" s="479"/>
      <c r="F20" s="453"/>
      <c r="G20" s="451"/>
      <c r="H20" s="449"/>
      <c r="I20" s="447"/>
      <c r="J20" s="455"/>
      <c r="K20" s="455"/>
      <c r="L20" s="455"/>
      <c r="M20" s="445"/>
    </row>
    <row r="21" spans="1:13" s="144" customFormat="1" ht="36" hidden="1" customHeight="1" x14ac:dyDescent="0.25">
      <c r="A21" s="147"/>
      <c r="B21" s="455"/>
      <c r="C21" s="475"/>
      <c r="D21" s="478"/>
      <c r="E21" s="479"/>
      <c r="F21" s="453"/>
      <c r="G21" s="451"/>
      <c r="H21" s="449"/>
      <c r="I21" s="447"/>
      <c r="J21" s="455"/>
      <c r="K21" s="455"/>
      <c r="L21" s="455"/>
      <c r="M21" s="445"/>
    </row>
    <row r="22" spans="1:13" s="144" customFormat="1" ht="39" hidden="1" customHeight="1" x14ac:dyDescent="0.25">
      <c r="A22" s="147"/>
      <c r="B22" s="455"/>
      <c r="C22" s="475"/>
      <c r="D22" s="478"/>
      <c r="E22" s="479"/>
      <c r="F22" s="454"/>
      <c r="G22" s="452"/>
      <c r="H22" s="450"/>
      <c r="I22" s="448"/>
      <c r="J22" s="457"/>
      <c r="K22" s="455"/>
      <c r="L22" s="455"/>
      <c r="M22" s="446"/>
    </row>
    <row r="23" spans="1:13" ht="33.75" customHeight="1" x14ac:dyDescent="0.25">
      <c r="A23" s="159"/>
      <c r="B23" s="160">
        <v>2</v>
      </c>
      <c r="C23" s="161" t="s">
        <v>67</v>
      </c>
      <c r="D23" s="459" t="s">
        <v>25</v>
      </c>
      <c r="E23" s="460"/>
      <c r="F23" s="162" t="s">
        <v>94</v>
      </c>
      <c r="G23" s="163" t="s">
        <v>43</v>
      </c>
      <c r="H23" s="179">
        <v>1</v>
      </c>
      <c r="I23" s="164">
        <v>0.1</v>
      </c>
      <c r="J23" s="165"/>
      <c r="K23" s="166"/>
      <c r="L23" s="167"/>
      <c r="M23" s="315" t="s">
        <v>197</v>
      </c>
    </row>
    <row r="24" spans="1:13" ht="58.5" customHeight="1" x14ac:dyDescent="0.25">
      <c r="A24" s="168"/>
      <c r="B24" s="169">
        <v>3</v>
      </c>
      <c r="C24" s="133" t="s">
        <v>54</v>
      </c>
      <c r="D24" s="458" t="s">
        <v>26</v>
      </c>
      <c r="E24" s="458"/>
      <c r="F24" s="171" t="s">
        <v>53</v>
      </c>
      <c r="G24" s="172" t="s">
        <v>44</v>
      </c>
      <c r="H24" s="173" t="s">
        <v>55</v>
      </c>
      <c r="I24" s="175">
        <v>0.1</v>
      </c>
      <c r="J24" s="78"/>
      <c r="K24" s="173"/>
      <c r="L24" s="78"/>
      <c r="M24" s="630" t="s">
        <v>268</v>
      </c>
    </row>
    <row r="25" spans="1:13" ht="42" customHeight="1" x14ac:dyDescent="0.25">
      <c r="B25" s="78">
        <v>4</v>
      </c>
      <c r="C25" s="170" t="s">
        <v>69</v>
      </c>
      <c r="D25" s="461" t="s">
        <v>27</v>
      </c>
      <c r="E25" s="462"/>
      <c r="F25" s="177" t="s">
        <v>91</v>
      </c>
      <c r="G25" s="148" t="s">
        <v>92</v>
      </c>
      <c r="H25" s="174">
        <v>3.8</v>
      </c>
      <c r="I25" s="57">
        <v>0.05</v>
      </c>
      <c r="J25" s="173"/>
      <c r="K25" s="173"/>
      <c r="L25" s="176"/>
      <c r="M25" s="25" t="s">
        <v>93</v>
      </c>
    </row>
    <row r="26" spans="1:13" ht="25.15" customHeight="1" x14ac:dyDescent="0.25">
      <c r="B26" s="464" t="s">
        <v>33</v>
      </c>
      <c r="C26" s="464"/>
      <c r="D26" s="464"/>
      <c r="E26" s="464"/>
      <c r="F26" s="464"/>
      <c r="G26" s="464"/>
      <c r="H26" s="464"/>
      <c r="I26" s="59">
        <f>SUM(I17:I25)</f>
        <v>0.3</v>
      </c>
      <c r="J26" s="463"/>
      <c r="K26" s="463"/>
      <c r="L26" s="350">
        <f>SUM(L17:L25)</f>
        <v>0</v>
      </c>
      <c r="M26" s="29"/>
    </row>
    <row r="27" spans="1:13" ht="15" customHeight="1" x14ac:dyDescent="0.25">
      <c r="B27" s="2"/>
      <c r="E27" s="3"/>
      <c r="F27" s="23">
        <f>COUNTA(F17:F25)</f>
        <v>4</v>
      </c>
    </row>
    <row r="28" spans="1:13" ht="15" customHeight="1" x14ac:dyDescent="0.25">
      <c r="B28" s="2"/>
      <c r="E28" s="3"/>
    </row>
    <row r="29" spans="1:13" ht="15" customHeight="1" x14ac:dyDescent="0.25">
      <c r="B29" s="9" t="s">
        <v>30</v>
      </c>
      <c r="E29" s="3"/>
    </row>
    <row r="30" spans="1:13" ht="49.9" customHeight="1" x14ac:dyDescent="0.25">
      <c r="B30" s="494" t="s">
        <v>31</v>
      </c>
      <c r="C30" s="485"/>
      <c r="D30" s="485" t="s">
        <v>46</v>
      </c>
      <c r="E30" s="485"/>
      <c r="F30" s="485"/>
      <c r="G30" s="20" t="s">
        <v>9</v>
      </c>
      <c r="H30" s="20" t="s">
        <v>10</v>
      </c>
      <c r="I30" s="20" t="s">
        <v>11</v>
      </c>
      <c r="J30" s="20" t="s">
        <v>12</v>
      </c>
      <c r="K30" s="20" t="s">
        <v>13</v>
      </c>
      <c r="L30" s="19" t="s">
        <v>41</v>
      </c>
      <c r="M30" s="145" t="s">
        <v>48</v>
      </c>
    </row>
    <row r="31" spans="1:13" s="6" customFormat="1" ht="13.9" customHeight="1" x14ac:dyDescent="0.2">
      <c r="B31" s="486" t="s">
        <v>15</v>
      </c>
      <c r="C31" s="486"/>
      <c r="D31" s="487" t="s">
        <v>16</v>
      </c>
      <c r="E31" s="487"/>
      <c r="F31" s="487"/>
      <c r="G31" s="18" t="s">
        <v>17</v>
      </c>
      <c r="H31" s="18" t="s">
        <v>18</v>
      </c>
      <c r="I31" s="18" t="s">
        <v>19</v>
      </c>
      <c r="J31" s="18" t="s">
        <v>20</v>
      </c>
      <c r="K31" s="18" t="s">
        <v>21</v>
      </c>
      <c r="L31" s="18" t="s">
        <v>22</v>
      </c>
      <c r="M31" s="146" t="s">
        <v>23</v>
      </c>
    </row>
    <row r="32" spans="1:13" s="6" customFormat="1" ht="125.25" customHeight="1" x14ac:dyDescent="0.2">
      <c r="A32" s="71"/>
      <c r="B32" s="154">
        <v>5</v>
      </c>
      <c r="C32" s="153" t="s">
        <v>89</v>
      </c>
      <c r="D32" s="501" t="s">
        <v>28</v>
      </c>
      <c r="E32" s="502"/>
      <c r="F32" s="69" t="s">
        <v>220</v>
      </c>
      <c r="G32" s="240" t="s">
        <v>43</v>
      </c>
      <c r="H32" s="97">
        <v>1</v>
      </c>
      <c r="I32" s="57">
        <v>0.1</v>
      </c>
      <c r="J32" s="96"/>
      <c r="K32" s="98"/>
      <c r="L32" s="98"/>
      <c r="M32" s="96" t="s">
        <v>134</v>
      </c>
    </row>
    <row r="33" spans="1:13" s="6" customFormat="1" ht="83.25" customHeight="1" x14ac:dyDescent="0.2">
      <c r="A33" s="71"/>
      <c r="B33" s="499">
        <v>6</v>
      </c>
      <c r="C33" s="497" t="s">
        <v>133</v>
      </c>
      <c r="D33" s="495" t="s">
        <v>29</v>
      </c>
      <c r="E33" s="496"/>
      <c r="F33" s="157" t="s">
        <v>137</v>
      </c>
      <c r="G33" s="106" t="s">
        <v>43</v>
      </c>
      <c r="H33" s="180">
        <v>1</v>
      </c>
      <c r="I33" s="70">
        <v>0.05</v>
      </c>
      <c r="J33" s="73"/>
      <c r="K33" s="73"/>
      <c r="L33" s="73"/>
      <c r="M33" s="249" t="s">
        <v>136</v>
      </c>
    </row>
    <row r="34" spans="1:13" ht="75" customHeight="1" x14ac:dyDescent="0.25">
      <c r="B34" s="500"/>
      <c r="C34" s="498"/>
      <c r="D34" s="488" t="s">
        <v>56</v>
      </c>
      <c r="E34" s="488"/>
      <c r="F34" s="219" t="s">
        <v>146</v>
      </c>
      <c r="G34" s="110" t="s">
        <v>92</v>
      </c>
      <c r="H34" s="348" t="s">
        <v>217</v>
      </c>
      <c r="I34" s="143">
        <v>0.1</v>
      </c>
      <c r="J34" s="110"/>
      <c r="K34" s="110"/>
      <c r="L34" s="110"/>
      <c r="M34" s="227" t="s">
        <v>138</v>
      </c>
    </row>
    <row r="35" spans="1:13" ht="63" customHeight="1" x14ac:dyDescent="0.25">
      <c r="B35" s="488">
        <v>7</v>
      </c>
      <c r="C35" s="490" t="s">
        <v>143</v>
      </c>
      <c r="D35" s="492" t="s">
        <v>57</v>
      </c>
      <c r="E35" s="493"/>
      <c r="F35" s="157" t="s">
        <v>95</v>
      </c>
      <c r="G35" s="182" t="s">
        <v>43</v>
      </c>
      <c r="H35" s="72">
        <v>1</v>
      </c>
      <c r="I35" s="119">
        <v>0.1</v>
      </c>
      <c r="J35" s="156"/>
      <c r="K35" s="156"/>
      <c r="L35" s="156"/>
      <c r="M35" s="228" t="s">
        <v>102</v>
      </c>
    </row>
    <row r="36" spans="1:13" ht="52.5" customHeight="1" x14ac:dyDescent="0.25">
      <c r="B36" s="489"/>
      <c r="C36" s="491"/>
      <c r="D36" s="492" t="s">
        <v>84</v>
      </c>
      <c r="E36" s="493"/>
      <c r="F36" s="187" t="s">
        <v>139</v>
      </c>
      <c r="G36" s="156" t="s">
        <v>92</v>
      </c>
      <c r="H36" s="348" t="s">
        <v>243</v>
      </c>
      <c r="I36" s="119">
        <v>0.05</v>
      </c>
      <c r="J36" s="136"/>
      <c r="K36" s="152"/>
      <c r="L36" s="152"/>
      <c r="M36" s="239" t="s">
        <v>131</v>
      </c>
    </row>
    <row r="37" spans="1:13" ht="78" customHeight="1" x14ac:dyDescent="0.25">
      <c r="B37" s="137">
        <v>8</v>
      </c>
      <c r="C37" s="111" t="s">
        <v>96</v>
      </c>
      <c r="D37" s="443" t="s">
        <v>68</v>
      </c>
      <c r="E37" s="444"/>
      <c r="F37" s="81" t="s">
        <v>140</v>
      </c>
      <c r="G37" s="35" t="s">
        <v>92</v>
      </c>
      <c r="H37" s="348" t="s">
        <v>242</v>
      </c>
      <c r="I37" s="57">
        <v>0.1</v>
      </c>
      <c r="J37" s="35"/>
      <c r="K37" s="35"/>
      <c r="L37" s="35"/>
      <c r="M37" s="248" t="s">
        <v>135</v>
      </c>
    </row>
    <row r="38" spans="1:13" ht="56.25" customHeight="1" x14ac:dyDescent="0.25">
      <c r="B38" s="319">
        <v>9</v>
      </c>
      <c r="C38" s="503" t="s">
        <v>132</v>
      </c>
      <c r="D38" s="483" t="s">
        <v>71</v>
      </c>
      <c r="E38" s="484"/>
      <c r="F38" s="194" t="s">
        <v>145</v>
      </c>
      <c r="G38" s="184" t="s">
        <v>43</v>
      </c>
      <c r="H38" s="252">
        <v>1</v>
      </c>
      <c r="I38" s="70">
        <v>0.05</v>
      </c>
      <c r="J38" s="233"/>
      <c r="K38" s="233"/>
      <c r="L38" s="233"/>
      <c r="M38" s="254" t="s">
        <v>149</v>
      </c>
    </row>
    <row r="39" spans="1:13" ht="80.25" customHeight="1" x14ac:dyDescent="0.25">
      <c r="B39" s="320"/>
      <c r="C39" s="504"/>
      <c r="D39" s="442" t="s">
        <v>144</v>
      </c>
      <c r="E39" s="442"/>
      <c r="F39" s="121" t="s">
        <v>129</v>
      </c>
      <c r="G39" s="184" t="s">
        <v>92</v>
      </c>
      <c r="H39" s="349" t="s">
        <v>241</v>
      </c>
      <c r="I39" s="70">
        <v>0.05</v>
      </c>
      <c r="J39" s="233"/>
      <c r="K39" s="233"/>
      <c r="L39" s="233"/>
      <c r="M39" s="253" t="s">
        <v>141</v>
      </c>
    </row>
    <row r="40" spans="1:13" ht="73.5" customHeight="1" x14ac:dyDescent="0.25">
      <c r="B40" s="108">
        <v>10</v>
      </c>
      <c r="C40" s="109" t="s">
        <v>86</v>
      </c>
      <c r="D40" s="442" t="s">
        <v>72</v>
      </c>
      <c r="E40" s="442"/>
      <c r="F40" s="121" t="s">
        <v>130</v>
      </c>
      <c r="G40" s="184" t="s">
        <v>92</v>
      </c>
      <c r="H40" s="348" t="s">
        <v>243</v>
      </c>
      <c r="I40" s="70">
        <v>0.1</v>
      </c>
      <c r="J40" s="47"/>
      <c r="K40" s="47"/>
      <c r="L40" s="47"/>
      <c r="M40" s="254" t="s">
        <v>148</v>
      </c>
    </row>
    <row r="41" spans="1:13" ht="25.15" customHeight="1" x14ac:dyDescent="0.25">
      <c r="B41" s="471" t="s">
        <v>33</v>
      </c>
      <c r="C41" s="471"/>
      <c r="D41" s="471"/>
      <c r="E41" s="471"/>
      <c r="F41" s="471"/>
      <c r="G41" s="471"/>
      <c r="H41" s="471"/>
      <c r="I41" s="59">
        <f>SUM(I32:I40)</f>
        <v>0.70000000000000007</v>
      </c>
      <c r="J41" s="466"/>
      <c r="K41" s="466"/>
      <c r="L41" s="32">
        <f>SUM(L32:L40)</f>
        <v>0</v>
      </c>
      <c r="M41" s="229"/>
    </row>
    <row r="42" spans="1:13" ht="15" customHeight="1" x14ac:dyDescent="0.25">
      <c r="E42" s="3"/>
      <c r="F42" s="23">
        <f>COUNTA(F32:F40)</f>
        <v>9</v>
      </c>
    </row>
    <row r="43" spans="1:13" ht="15" customHeight="1" x14ac:dyDescent="0.25">
      <c r="E43" s="3"/>
    </row>
    <row r="44" spans="1:13" ht="15" customHeight="1" x14ac:dyDescent="0.25">
      <c r="B44" s="8" t="s">
        <v>32</v>
      </c>
      <c r="E44" s="3"/>
    </row>
    <row r="45" spans="1:13" ht="49.9" customHeight="1" x14ac:dyDescent="0.25">
      <c r="B45" s="467" t="s">
        <v>35</v>
      </c>
      <c r="C45" s="468"/>
      <c r="D45" s="468" t="s">
        <v>46</v>
      </c>
      <c r="E45" s="468"/>
      <c r="F45" s="468"/>
      <c r="G45" s="16" t="s">
        <v>9</v>
      </c>
      <c r="H45" s="16" t="s">
        <v>10</v>
      </c>
      <c r="I45" s="16" t="s">
        <v>11</v>
      </c>
      <c r="J45" s="16" t="s">
        <v>12</v>
      </c>
      <c r="K45" s="16" t="s">
        <v>13</v>
      </c>
      <c r="L45" s="15" t="s">
        <v>42</v>
      </c>
      <c r="M45" s="15" t="s">
        <v>48</v>
      </c>
    </row>
    <row r="46" spans="1:13" ht="13.9" customHeight="1" x14ac:dyDescent="0.25">
      <c r="B46" s="469" t="s">
        <v>15</v>
      </c>
      <c r="C46" s="469"/>
      <c r="D46" s="469" t="s">
        <v>16</v>
      </c>
      <c r="E46" s="469"/>
      <c r="F46" s="469"/>
      <c r="G46" s="17" t="s">
        <v>17</v>
      </c>
      <c r="H46" s="17" t="s">
        <v>18</v>
      </c>
      <c r="I46" s="17" t="s">
        <v>19</v>
      </c>
      <c r="J46" s="17" t="s">
        <v>20</v>
      </c>
      <c r="K46" s="17" t="s">
        <v>21</v>
      </c>
      <c r="L46" s="17" t="s">
        <v>22</v>
      </c>
      <c r="M46" s="17" t="s">
        <v>23</v>
      </c>
    </row>
    <row r="47" spans="1:13" ht="49.9" customHeight="1" x14ac:dyDescent="0.25">
      <c r="B47" s="328"/>
      <c r="C47" s="36"/>
      <c r="D47" s="470"/>
      <c r="E47" s="470"/>
      <c r="F47" s="41"/>
      <c r="G47" s="35"/>
      <c r="H47" s="35"/>
      <c r="I47" s="37"/>
      <c r="J47" s="35"/>
      <c r="K47" s="35"/>
      <c r="L47" s="35"/>
      <c r="M47" s="38"/>
    </row>
    <row r="48" spans="1:13" ht="49.9" customHeight="1" x14ac:dyDescent="0.25">
      <c r="B48" s="329"/>
      <c r="C48" s="25"/>
      <c r="D48" s="472"/>
      <c r="E48" s="472"/>
      <c r="F48" s="30"/>
      <c r="G48" s="24"/>
      <c r="H48" s="24"/>
      <c r="I48" s="26"/>
      <c r="J48" s="24"/>
      <c r="K48" s="24"/>
      <c r="L48" s="24"/>
      <c r="M48" s="27"/>
    </row>
    <row r="49" spans="2:13" ht="25.15" customHeight="1" x14ac:dyDescent="0.25">
      <c r="B49" s="473" t="s">
        <v>33</v>
      </c>
      <c r="C49" s="473"/>
      <c r="D49" s="473"/>
      <c r="E49" s="473"/>
      <c r="F49" s="473"/>
      <c r="G49" s="473"/>
      <c r="H49" s="473"/>
      <c r="I49" s="59">
        <f>SUM(I47:I48)</f>
        <v>0</v>
      </c>
      <c r="J49" s="465"/>
      <c r="K49" s="465"/>
      <c r="L49" s="32">
        <f>SUM(L47:L48)</f>
        <v>0</v>
      </c>
      <c r="M49" s="34"/>
    </row>
    <row r="50" spans="2:13" x14ac:dyDescent="0.25">
      <c r="E50" s="3"/>
      <c r="I50" s="230">
        <f>I26+I41+I49</f>
        <v>1</v>
      </c>
      <c r="L50" s="259">
        <f>L26+L41+L49</f>
        <v>0</v>
      </c>
    </row>
    <row r="51" spans="2:13" x14ac:dyDescent="0.25">
      <c r="E51" s="3"/>
    </row>
    <row r="52" spans="2:13" x14ac:dyDescent="0.25">
      <c r="E52" s="3"/>
    </row>
    <row r="53" spans="2:13" x14ac:dyDescent="0.25">
      <c r="E53" s="3"/>
    </row>
    <row r="54" spans="2:13" x14ac:dyDescent="0.25">
      <c r="E54" s="3"/>
    </row>
    <row r="55" spans="2:13" x14ac:dyDescent="0.25">
      <c r="E55" s="3"/>
    </row>
    <row r="56" spans="2:13" x14ac:dyDescent="0.25">
      <c r="E56" s="3"/>
    </row>
    <row r="57" spans="2:13" x14ac:dyDescent="0.25">
      <c r="E57" s="3"/>
    </row>
    <row r="58" spans="2:13" x14ac:dyDescent="0.25">
      <c r="E58" s="3"/>
    </row>
    <row r="59" spans="2:13" x14ac:dyDescent="0.25">
      <c r="E59" s="3"/>
    </row>
    <row r="60" spans="2:13" x14ac:dyDescent="0.25">
      <c r="E60" s="3"/>
    </row>
    <row r="61" spans="2:13" x14ac:dyDescent="0.25">
      <c r="E61" s="3"/>
    </row>
    <row r="62" spans="2:13" x14ac:dyDescent="0.25">
      <c r="E62" s="3"/>
    </row>
    <row r="63" spans="2:13" x14ac:dyDescent="0.25">
      <c r="E63" s="3"/>
    </row>
    <row r="64" spans="2:13"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row r="88" spans="5:5" x14ac:dyDescent="0.25">
      <c r="E88" s="3"/>
    </row>
    <row r="89" spans="5:5" x14ac:dyDescent="0.25">
      <c r="E89" s="3"/>
    </row>
    <row r="90" spans="5:5" x14ac:dyDescent="0.25">
      <c r="E90" s="3"/>
    </row>
    <row r="91" spans="5:5" x14ac:dyDescent="0.25">
      <c r="E91" s="3"/>
    </row>
  </sheetData>
  <mergeCells count="54">
    <mergeCell ref="D38:E38"/>
    <mergeCell ref="D30:F30"/>
    <mergeCell ref="B31:C31"/>
    <mergeCell ref="D31:F31"/>
    <mergeCell ref="B35:B36"/>
    <mergeCell ref="C35:C36"/>
    <mergeCell ref="D35:E35"/>
    <mergeCell ref="D36:E36"/>
    <mergeCell ref="B30:C30"/>
    <mergeCell ref="D33:E33"/>
    <mergeCell ref="C33:C34"/>
    <mergeCell ref="B33:B34"/>
    <mergeCell ref="D34:E34"/>
    <mergeCell ref="D32:E32"/>
    <mergeCell ref="C38:C39"/>
    <mergeCell ref="D39:E39"/>
    <mergeCell ref="B6:C6"/>
    <mergeCell ref="B7:C7"/>
    <mergeCell ref="B8:C8"/>
    <mergeCell ref="B9:C9"/>
    <mergeCell ref="B10:C10"/>
    <mergeCell ref="D17:E22"/>
    <mergeCell ref="B11:C11"/>
    <mergeCell ref="B15:C15"/>
    <mergeCell ref="D15:F15"/>
    <mergeCell ref="B16:C16"/>
    <mergeCell ref="D16:F16"/>
    <mergeCell ref="B17:B22"/>
    <mergeCell ref="J49:K49"/>
    <mergeCell ref="J41:K41"/>
    <mergeCell ref="B45:C45"/>
    <mergeCell ref="D45:F45"/>
    <mergeCell ref="B46:C46"/>
    <mergeCell ref="D46:F46"/>
    <mergeCell ref="D47:E47"/>
    <mergeCell ref="B41:H41"/>
    <mergeCell ref="D48:E48"/>
    <mergeCell ref="B49:H49"/>
    <mergeCell ref="D40:E40"/>
    <mergeCell ref="D37:E37"/>
    <mergeCell ref="M17:M22"/>
    <mergeCell ref="I17:I22"/>
    <mergeCell ref="H17:H22"/>
    <mergeCell ref="G17:G22"/>
    <mergeCell ref="F17:F22"/>
    <mergeCell ref="K17:K22"/>
    <mergeCell ref="L17:L22"/>
    <mergeCell ref="J17:J22"/>
    <mergeCell ref="D24:E24"/>
    <mergeCell ref="D23:E23"/>
    <mergeCell ref="D25:E25"/>
    <mergeCell ref="J26:K26"/>
    <mergeCell ref="B26:H26"/>
    <mergeCell ref="C17:C2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77"/>
  <sheetViews>
    <sheetView showGridLines="0" topLeftCell="A15" zoomScale="90" zoomScaleNormal="90" workbookViewId="0">
      <selection activeCell="H20" sqref="H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5.5703125" customWidth="1"/>
    <col min="9" max="9" width="11.7109375" customWidth="1"/>
    <col min="10" max="10" width="13.42578125" customWidth="1"/>
    <col min="11" max="11" width="12.5703125" customWidth="1"/>
    <col min="12" max="12" width="14.7109375" customWidth="1"/>
    <col min="13" max="13" width="49.7109375" customWidth="1"/>
    <col min="14" max="14" width="37.285156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119</v>
      </c>
      <c r="F10" s="14"/>
    </row>
    <row r="11" spans="2:15" ht="15" customHeight="1" x14ac:dyDescent="0.25">
      <c r="B11" s="480" t="s">
        <v>4</v>
      </c>
      <c r="C11" s="480"/>
      <c r="D11" s="12" t="s">
        <v>34</v>
      </c>
      <c r="E11" s="385" t="s">
        <v>232</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1" t="s">
        <v>9</v>
      </c>
      <c r="H14" s="21" t="s">
        <v>10</v>
      </c>
      <c r="I14" s="21" t="s">
        <v>11</v>
      </c>
      <c r="J14" s="21" t="s">
        <v>12</v>
      </c>
      <c r="K14" s="21" t="s">
        <v>13</v>
      </c>
      <c r="L14" s="5" t="s">
        <v>40</v>
      </c>
      <c r="M14" s="39" t="s">
        <v>47</v>
      </c>
      <c r="N14" s="1"/>
      <c r="O14" s="1"/>
    </row>
    <row r="15" spans="2:15" ht="13.9" customHeight="1" x14ac:dyDescent="0.25">
      <c r="B15" s="482" t="s">
        <v>15</v>
      </c>
      <c r="C15" s="482"/>
      <c r="D15" s="533" t="s">
        <v>16</v>
      </c>
      <c r="E15" s="533"/>
      <c r="F15" s="533"/>
      <c r="G15" s="22" t="s">
        <v>17</v>
      </c>
      <c r="H15" s="22" t="s">
        <v>18</v>
      </c>
      <c r="I15" s="22" t="s">
        <v>19</v>
      </c>
      <c r="J15" s="22" t="s">
        <v>20</v>
      </c>
      <c r="K15" s="22" t="s">
        <v>21</v>
      </c>
      <c r="L15" s="22" t="s">
        <v>22</v>
      </c>
      <c r="M15" s="40" t="s">
        <v>23</v>
      </c>
    </row>
    <row r="16" spans="2:15" ht="37.5" customHeight="1" x14ac:dyDescent="0.25">
      <c r="B16" s="233">
        <v>1</v>
      </c>
      <c r="C16" s="25" t="s">
        <v>67</v>
      </c>
      <c r="D16" s="511" t="s">
        <v>24</v>
      </c>
      <c r="E16" s="512"/>
      <c r="F16" s="69" t="s">
        <v>177</v>
      </c>
      <c r="G16" s="293" t="s">
        <v>43</v>
      </c>
      <c r="H16" s="57">
        <v>1</v>
      </c>
      <c r="I16" s="57">
        <v>0.2</v>
      </c>
      <c r="J16" s="233"/>
      <c r="K16" s="233"/>
      <c r="L16" s="233"/>
      <c r="M16" s="316" t="s">
        <v>202</v>
      </c>
      <c r="N16" s="192"/>
    </row>
    <row r="17" spans="2:14" ht="46.5" customHeight="1" x14ac:dyDescent="0.25">
      <c r="B17" s="388">
        <v>2</v>
      </c>
      <c r="C17" s="389" t="s">
        <v>114</v>
      </c>
      <c r="D17" s="582" t="s">
        <v>25</v>
      </c>
      <c r="E17" s="583"/>
      <c r="F17" s="390" t="s">
        <v>115</v>
      </c>
      <c r="G17" s="328" t="s">
        <v>50</v>
      </c>
      <c r="H17" s="328">
        <v>0</v>
      </c>
      <c r="I17" s="57">
        <v>0.05</v>
      </c>
      <c r="J17" s="328"/>
      <c r="K17" s="328"/>
      <c r="L17" s="328"/>
      <c r="M17" s="222" t="s">
        <v>116</v>
      </c>
      <c r="N17" s="192"/>
    </row>
    <row r="18" spans="2:14" ht="51" customHeight="1" x14ac:dyDescent="0.25">
      <c r="B18" s="500">
        <v>3</v>
      </c>
      <c r="C18" s="498" t="s">
        <v>151</v>
      </c>
      <c r="D18" s="489" t="s">
        <v>26</v>
      </c>
      <c r="E18" s="489"/>
      <c r="F18" s="271" t="s">
        <v>239</v>
      </c>
      <c r="G18" s="272" t="s">
        <v>43</v>
      </c>
      <c r="H18" s="348" t="s">
        <v>246</v>
      </c>
      <c r="I18" s="273">
        <v>0.3</v>
      </c>
      <c r="J18" s="274"/>
      <c r="K18" s="274"/>
      <c r="L18" s="274"/>
      <c r="M18" s="386" t="s">
        <v>157</v>
      </c>
      <c r="N18" s="192"/>
    </row>
    <row r="19" spans="2:14" ht="81" customHeight="1" x14ac:dyDescent="0.25">
      <c r="B19" s="500"/>
      <c r="C19" s="498"/>
      <c r="D19" s="584" t="s">
        <v>58</v>
      </c>
      <c r="E19" s="585"/>
      <c r="F19" s="271" t="s">
        <v>238</v>
      </c>
      <c r="G19" s="328" t="s">
        <v>43</v>
      </c>
      <c r="H19" s="57">
        <v>1</v>
      </c>
      <c r="I19" s="57">
        <v>0.15</v>
      </c>
      <c r="J19" s="274"/>
      <c r="K19" s="274"/>
      <c r="L19" s="274"/>
      <c r="M19" s="295" t="s">
        <v>179</v>
      </c>
      <c r="N19" s="192"/>
    </row>
    <row r="20" spans="2:14" ht="68.25" customHeight="1" x14ac:dyDescent="0.25">
      <c r="B20" s="500"/>
      <c r="C20" s="498"/>
      <c r="D20" s="489" t="s">
        <v>158</v>
      </c>
      <c r="E20" s="489"/>
      <c r="F20" s="322" t="s">
        <v>237</v>
      </c>
      <c r="G20" s="326" t="s">
        <v>43</v>
      </c>
      <c r="H20" s="348" t="s">
        <v>246</v>
      </c>
      <c r="I20" s="57">
        <v>0.3</v>
      </c>
      <c r="J20" s="270"/>
      <c r="K20" s="270"/>
      <c r="L20" s="270"/>
      <c r="M20" s="275" t="s">
        <v>157</v>
      </c>
      <c r="N20" s="68"/>
    </row>
    <row r="21" spans="2:14" ht="25.15" customHeight="1" x14ac:dyDescent="0.25">
      <c r="B21" s="534" t="s">
        <v>33</v>
      </c>
      <c r="C21" s="535"/>
      <c r="D21" s="535"/>
      <c r="E21" s="535"/>
      <c r="F21" s="536"/>
      <c r="G21" s="535"/>
      <c r="H21" s="537"/>
      <c r="I21" s="59">
        <f>SUM(I16:I20)</f>
        <v>1</v>
      </c>
      <c r="J21" s="530"/>
      <c r="K21" s="530"/>
      <c r="L21" s="28">
        <f>SUM(L16:L20)</f>
        <v>0</v>
      </c>
      <c r="M21" s="29"/>
    </row>
    <row r="22" spans="2:14" ht="15" customHeight="1" x14ac:dyDescent="0.25">
      <c r="B22" s="2"/>
      <c r="E22" s="3"/>
      <c r="F22" s="23">
        <f>COUNTA(F16:F20)</f>
        <v>5</v>
      </c>
    </row>
    <row r="23" spans="2:14" ht="15" customHeight="1" x14ac:dyDescent="0.25">
      <c r="B23" s="2"/>
      <c r="E23" s="3"/>
    </row>
    <row r="24" spans="2:14" ht="15" customHeight="1" x14ac:dyDescent="0.25">
      <c r="B24" s="9" t="s">
        <v>30</v>
      </c>
      <c r="E24" s="3"/>
    </row>
    <row r="25" spans="2:14" ht="49.9" customHeight="1" x14ac:dyDescent="0.25">
      <c r="B25" s="494" t="s">
        <v>31</v>
      </c>
      <c r="C25" s="485"/>
      <c r="D25" s="485" t="s">
        <v>46</v>
      </c>
      <c r="E25" s="485"/>
      <c r="F25" s="485"/>
      <c r="G25" s="20" t="s">
        <v>9</v>
      </c>
      <c r="H25" s="20" t="s">
        <v>10</v>
      </c>
      <c r="I25" s="20" t="s">
        <v>11</v>
      </c>
      <c r="J25" s="20" t="s">
        <v>12</v>
      </c>
      <c r="K25" s="20" t="s">
        <v>13</v>
      </c>
      <c r="L25" s="19" t="s">
        <v>41</v>
      </c>
      <c r="M25" s="19" t="s">
        <v>48</v>
      </c>
    </row>
    <row r="26" spans="2:14" s="6" customFormat="1" ht="13.9" customHeight="1" x14ac:dyDescent="0.2">
      <c r="B26" s="581" t="s">
        <v>15</v>
      </c>
      <c r="C26" s="581"/>
      <c r="D26" s="581" t="s">
        <v>16</v>
      </c>
      <c r="E26" s="581"/>
      <c r="F26" s="581"/>
      <c r="G26" s="387" t="s">
        <v>17</v>
      </c>
      <c r="H26" s="387" t="s">
        <v>18</v>
      </c>
      <c r="I26" s="387" t="s">
        <v>19</v>
      </c>
      <c r="J26" s="387" t="s">
        <v>20</v>
      </c>
      <c r="K26" s="387" t="s">
        <v>21</v>
      </c>
      <c r="L26" s="387" t="s">
        <v>22</v>
      </c>
      <c r="M26" s="387" t="s">
        <v>23</v>
      </c>
    </row>
    <row r="27" spans="2:14" s="6" customFormat="1" ht="27" customHeight="1" x14ac:dyDescent="0.2">
      <c r="B27" s="326"/>
      <c r="C27" s="324"/>
      <c r="D27" s="489"/>
      <c r="E27" s="489"/>
      <c r="F27" s="271"/>
      <c r="G27" s="272"/>
      <c r="H27" s="276"/>
      <c r="I27" s="273"/>
      <c r="J27" s="274"/>
      <c r="K27" s="274"/>
      <c r="L27" s="274"/>
      <c r="M27" s="386"/>
    </row>
    <row r="28" spans="2:14" ht="29.25" customHeight="1" x14ac:dyDescent="0.25">
      <c r="B28" s="529" t="s">
        <v>33</v>
      </c>
      <c r="C28" s="529"/>
      <c r="D28" s="529"/>
      <c r="E28" s="529"/>
      <c r="F28" s="529"/>
      <c r="G28" s="529"/>
      <c r="H28" s="529"/>
      <c r="I28" s="59">
        <f>SUM(I26:I27)</f>
        <v>0</v>
      </c>
      <c r="J28" s="466"/>
      <c r="K28" s="466"/>
      <c r="L28" s="130">
        <f>SUM(L26:L27)</f>
        <v>0</v>
      </c>
      <c r="M28" s="101"/>
    </row>
    <row r="29" spans="2:14" ht="15" customHeight="1" x14ac:dyDescent="0.25">
      <c r="E29" s="3"/>
    </row>
    <row r="30" spans="2:14" ht="15" customHeight="1" x14ac:dyDescent="0.25">
      <c r="C30" s="45"/>
      <c r="E30" s="3"/>
    </row>
    <row r="31" spans="2:14" ht="15" customHeight="1" x14ac:dyDescent="0.25">
      <c r="B31" s="8" t="s">
        <v>32</v>
      </c>
      <c r="E31" s="3"/>
    </row>
    <row r="32" spans="2:14" ht="49.9" customHeight="1" x14ac:dyDescent="0.25">
      <c r="B32" s="467" t="s">
        <v>35</v>
      </c>
      <c r="C32" s="468"/>
      <c r="D32" s="468" t="s">
        <v>46</v>
      </c>
      <c r="E32" s="468"/>
      <c r="F32" s="468"/>
      <c r="G32" s="16" t="s">
        <v>9</v>
      </c>
      <c r="H32" s="16" t="s">
        <v>10</v>
      </c>
      <c r="I32" s="16" t="s">
        <v>11</v>
      </c>
      <c r="J32" s="16" t="s">
        <v>12</v>
      </c>
      <c r="K32" s="16" t="s">
        <v>13</v>
      </c>
      <c r="L32" s="15" t="s">
        <v>42</v>
      </c>
      <c r="M32" s="15" t="s">
        <v>48</v>
      </c>
    </row>
    <row r="33" spans="2:13" ht="13.9" customHeight="1" x14ac:dyDescent="0.25">
      <c r="B33" s="469" t="s">
        <v>15</v>
      </c>
      <c r="C33" s="469"/>
      <c r="D33" s="469" t="s">
        <v>16</v>
      </c>
      <c r="E33" s="469"/>
      <c r="F33" s="469"/>
      <c r="G33" s="17" t="s">
        <v>17</v>
      </c>
      <c r="H33" s="17" t="s">
        <v>18</v>
      </c>
      <c r="I33" s="17" t="s">
        <v>19</v>
      </c>
      <c r="J33" s="17" t="s">
        <v>20</v>
      </c>
      <c r="K33" s="17" t="s">
        <v>21</v>
      </c>
      <c r="L33" s="17" t="s">
        <v>22</v>
      </c>
      <c r="M33" s="17" t="s">
        <v>23</v>
      </c>
    </row>
    <row r="34" spans="2:13" ht="49.9" customHeight="1" x14ac:dyDescent="0.25">
      <c r="B34" s="328"/>
      <c r="C34" s="36"/>
      <c r="D34" s="470"/>
      <c r="E34" s="470"/>
      <c r="F34" s="41"/>
      <c r="G34" s="35"/>
      <c r="H34" s="43"/>
      <c r="I34" s="37"/>
      <c r="J34" s="35"/>
      <c r="K34" s="35"/>
      <c r="L34" s="35"/>
      <c r="M34" s="38"/>
    </row>
    <row r="35" spans="2:13" ht="25.15" customHeight="1" x14ac:dyDescent="0.25">
      <c r="B35" s="473" t="s">
        <v>33</v>
      </c>
      <c r="C35" s="473"/>
      <c r="D35" s="473"/>
      <c r="E35" s="473"/>
      <c r="F35" s="473"/>
      <c r="G35" s="473"/>
      <c r="H35" s="473"/>
      <c r="I35" s="31">
        <f>SUM(I34:I34)</f>
        <v>0</v>
      </c>
      <c r="J35" s="465"/>
      <c r="K35" s="465"/>
      <c r="L35" s="32">
        <f>SUM(L34:L34)</f>
        <v>0</v>
      </c>
      <c r="M35" s="34"/>
    </row>
    <row r="36" spans="2:13" x14ac:dyDescent="0.25">
      <c r="E36" s="3"/>
      <c r="I36" s="230">
        <f>I21+I28+I35</f>
        <v>1</v>
      </c>
      <c r="L36" s="259">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3">
    <mergeCell ref="D16:E16"/>
    <mergeCell ref="B11:C11"/>
    <mergeCell ref="B14:C14"/>
    <mergeCell ref="D14:F14"/>
    <mergeCell ref="B15:C15"/>
    <mergeCell ref="D15:F15"/>
    <mergeCell ref="D20:E20"/>
    <mergeCell ref="D27:E27"/>
    <mergeCell ref="D17:E17"/>
    <mergeCell ref="B18:B20"/>
    <mergeCell ref="C18:C20"/>
    <mergeCell ref="D18:E18"/>
    <mergeCell ref="D19:E19"/>
    <mergeCell ref="B6:C6"/>
    <mergeCell ref="B7:C7"/>
    <mergeCell ref="B8:C8"/>
    <mergeCell ref="B9:C9"/>
    <mergeCell ref="B10:C10"/>
    <mergeCell ref="J21:K21"/>
    <mergeCell ref="B25:C25"/>
    <mergeCell ref="D25:F25"/>
    <mergeCell ref="B26:C26"/>
    <mergeCell ref="D26:F26"/>
    <mergeCell ref="B21:H21"/>
    <mergeCell ref="J28:K28"/>
    <mergeCell ref="B32:C32"/>
    <mergeCell ref="D32:F32"/>
    <mergeCell ref="B33:C33"/>
    <mergeCell ref="B35:H35"/>
    <mergeCell ref="J35:K35"/>
    <mergeCell ref="D34:E34"/>
    <mergeCell ref="D33:F33"/>
    <mergeCell ref="B28:H28"/>
  </mergeCells>
  <pageMargins left="0.7" right="0.7" top="0.75" bottom="0.75" header="0.3" footer="0.3"/>
  <pageSetup paperSize="9" orientation="portrait" r:id="rId1"/>
  <ignoredErrors>
    <ignoredError sqref="L36" evalErro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76"/>
  <sheetViews>
    <sheetView showGridLines="0" topLeftCell="A15" zoomScale="90" zoomScaleNormal="90" workbookViewId="0">
      <selection activeCell="L34" sqref="L34"/>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 min="14" max="14" width="37.285156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120</v>
      </c>
      <c r="F10" s="14"/>
    </row>
    <row r="11" spans="2:15" ht="15" customHeight="1" x14ac:dyDescent="0.25">
      <c r="B11" s="480" t="s">
        <v>4</v>
      </c>
      <c r="C11" s="480"/>
      <c r="D11" s="12" t="s">
        <v>34</v>
      </c>
      <c r="E11" s="385" t="s">
        <v>247</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05" t="s">
        <v>9</v>
      </c>
      <c r="H14" s="205" t="s">
        <v>10</v>
      </c>
      <c r="I14" s="205" t="s">
        <v>11</v>
      </c>
      <c r="J14" s="205" t="s">
        <v>12</v>
      </c>
      <c r="K14" s="205" t="s">
        <v>13</v>
      </c>
      <c r="L14" s="5" t="s">
        <v>40</v>
      </c>
      <c r="M14" s="39" t="s">
        <v>47</v>
      </c>
      <c r="N14" s="1"/>
      <c r="O14" s="1"/>
    </row>
    <row r="15" spans="2:15" ht="13.9" customHeight="1" x14ac:dyDescent="0.25">
      <c r="B15" s="482" t="s">
        <v>15</v>
      </c>
      <c r="C15" s="482"/>
      <c r="D15" s="533" t="s">
        <v>16</v>
      </c>
      <c r="E15" s="533"/>
      <c r="F15" s="533"/>
      <c r="G15" s="214" t="s">
        <v>17</v>
      </c>
      <c r="H15" s="214" t="s">
        <v>18</v>
      </c>
      <c r="I15" s="214" t="s">
        <v>19</v>
      </c>
      <c r="J15" s="214" t="s">
        <v>20</v>
      </c>
      <c r="K15" s="214" t="s">
        <v>21</v>
      </c>
      <c r="L15" s="214" t="s">
        <v>22</v>
      </c>
      <c r="M15" s="40" t="s">
        <v>23</v>
      </c>
    </row>
    <row r="16" spans="2:15" ht="36.75" customHeight="1" x14ac:dyDescent="0.25">
      <c r="B16" s="233">
        <v>1</v>
      </c>
      <c r="C16" s="25" t="s">
        <v>67</v>
      </c>
      <c r="D16" s="511" t="s">
        <v>24</v>
      </c>
      <c r="E16" s="512"/>
      <c r="F16" s="69" t="s">
        <v>177</v>
      </c>
      <c r="G16" s="233" t="s">
        <v>43</v>
      </c>
      <c r="H16" s="57">
        <v>1</v>
      </c>
      <c r="I16" s="57">
        <v>0.2</v>
      </c>
      <c r="J16" s="233"/>
      <c r="K16" s="233"/>
      <c r="L16" s="233"/>
      <c r="M16" s="316" t="s">
        <v>203</v>
      </c>
      <c r="N16" s="192"/>
    </row>
    <row r="17" spans="2:14" ht="53.25" customHeight="1" x14ac:dyDescent="0.25">
      <c r="B17" s="91">
        <v>2</v>
      </c>
      <c r="C17" s="220" t="s">
        <v>114</v>
      </c>
      <c r="D17" s="511" t="s">
        <v>25</v>
      </c>
      <c r="E17" s="512"/>
      <c r="F17" s="221" t="s">
        <v>115</v>
      </c>
      <c r="G17" s="328" t="s">
        <v>50</v>
      </c>
      <c r="H17" s="328">
        <v>0</v>
      </c>
      <c r="I17" s="57">
        <v>0.05</v>
      </c>
      <c r="J17" s="328"/>
      <c r="K17" s="328"/>
      <c r="L17" s="328"/>
      <c r="M17" s="222" t="s">
        <v>116</v>
      </c>
      <c r="N17" s="192"/>
    </row>
    <row r="18" spans="2:14" ht="53.25" customHeight="1" x14ac:dyDescent="0.25">
      <c r="B18" s="576">
        <v>3</v>
      </c>
      <c r="C18" s="497" t="s">
        <v>133</v>
      </c>
      <c r="D18" s="572" t="s">
        <v>26</v>
      </c>
      <c r="E18" s="572"/>
      <c r="F18" s="341" t="s">
        <v>205</v>
      </c>
      <c r="G18" s="325" t="s">
        <v>43</v>
      </c>
      <c r="H18" s="180">
        <v>1</v>
      </c>
      <c r="I18" s="70">
        <v>0.25</v>
      </c>
      <c r="J18" s="73"/>
      <c r="K18" s="73"/>
      <c r="L18" s="73"/>
      <c r="M18" s="262" t="s">
        <v>156</v>
      </c>
      <c r="N18" s="192"/>
    </row>
    <row r="19" spans="2:14" ht="60" customHeight="1" x14ac:dyDescent="0.25">
      <c r="B19" s="500"/>
      <c r="C19" s="498"/>
      <c r="D19" s="572" t="s">
        <v>58</v>
      </c>
      <c r="E19" s="572"/>
      <c r="F19" s="321" t="s">
        <v>248</v>
      </c>
      <c r="G19" s="325" t="s">
        <v>43</v>
      </c>
      <c r="H19" s="297">
        <v>1</v>
      </c>
      <c r="I19" s="298">
        <v>0.5</v>
      </c>
      <c r="J19" s="184"/>
      <c r="K19" s="319"/>
      <c r="L19" s="338"/>
      <c r="M19" s="217" t="s">
        <v>204</v>
      </c>
      <c r="N19" s="68"/>
    </row>
    <row r="20" spans="2:14" ht="25.15" customHeight="1" x14ac:dyDescent="0.25">
      <c r="B20" s="534" t="s">
        <v>33</v>
      </c>
      <c r="C20" s="535"/>
      <c r="D20" s="535"/>
      <c r="E20" s="535"/>
      <c r="F20" s="536"/>
      <c r="G20" s="535"/>
      <c r="H20" s="537"/>
      <c r="I20" s="59">
        <f>SUM(I16:I19)</f>
        <v>1</v>
      </c>
      <c r="J20" s="530"/>
      <c r="K20" s="530"/>
      <c r="L20" s="28">
        <f>SUM(L16:L19)</f>
        <v>0</v>
      </c>
      <c r="M20" s="29"/>
    </row>
    <row r="21" spans="2:14" ht="15" customHeight="1" x14ac:dyDescent="0.25">
      <c r="B21" s="2"/>
      <c r="E21" s="3"/>
      <c r="F21" s="23">
        <f>COUNTA(F16:F19)</f>
        <v>4</v>
      </c>
    </row>
    <row r="22" spans="2:14" ht="15" customHeight="1" x14ac:dyDescent="0.25">
      <c r="B22" s="2"/>
      <c r="E22" s="3"/>
    </row>
    <row r="23" spans="2:14" ht="15" customHeight="1" x14ac:dyDescent="0.25">
      <c r="B23" s="9" t="s">
        <v>30</v>
      </c>
      <c r="E23" s="3"/>
    </row>
    <row r="24" spans="2:14" ht="49.9" customHeight="1" x14ac:dyDescent="0.25">
      <c r="B24" s="494" t="s">
        <v>31</v>
      </c>
      <c r="C24" s="485"/>
      <c r="D24" s="485" t="s">
        <v>46</v>
      </c>
      <c r="E24" s="485"/>
      <c r="F24" s="485"/>
      <c r="G24" s="206" t="s">
        <v>9</v>
      </c>
      <c r="H24" s="206" t="s">
        <v>10</v>
      </c>
      <c r="I24" s="206" t="s">
        <v>11</v>
      </c>
      <c r="J24" s="206" t="s">
        <v>12</v>
      </c>
      <c r="K24" s="206" t="s">
        <v>13</v>
      </c>
      <c r="L24" s="210" t="s">
        <v>41</v>
      </c>
      <c r="M24" s="210" t="s">
        <v>48</v>
      </c>
    </row>
    <row r="25" spans="2:14" s="6" customFormat="1" ht="13.9" customHeight="1" x14ac:dyDescent="0.2">
      <c r="B25" s="486" t="s">
        <v>15</v>
      </c>
      <c r="C25" s="486"/>
      <c r="D25" s="486" t="s">
        <v>16</v>
      </c>
      <c r="E25" s="486"/>
      <c r="F25" s="486"/>
      <c r="G25" s="207" t="s">
        <v>17</v>
      </c>
      <c r="H25" s="207" t="s">
        <v>18</v>
      </c>
      <c r="I25" s="207" t="s">
        <v>19</v>
      </c>
      <c r="J25" s="207" t="s">
        <v>20</v>
      </c>
      <c r="K25" s="207" t="s">
        <v>21</v>
      </c>
      <c r="L25" s="207" t="s">
        <v>22</v>
      </c>
      <c r="M25" s="207" t="s">
        <v>23</v>
      </c>
    </row>
    <row r="26" spans="2:14" s="6" customFormat="1" ht="50.25" customHeight="1" x14ac:dyDescent="0.2">
      <c r="B26" s="337"/>
      <c r="C26" s="323"/>
      <c r="D26" s="572"/>
      <c r="E26" s="572"/>
      <c r="F26" s="257"/>
      <c r="G26" s="211"/>
      <c r="H26" s="180"/>
      <c r="I26" s="70"/>
      <c r="J26" s="73"/>
      <c r="K26" s="73"/>
      <c r="L26" s="73"/>
      <c r="M26" s="262"/>
      <c r="N26" s="192"/>
    </row>
    <row r="27" spans="2:14" ht="30.75" customHeight="1" x14ac:dyDescent="0.25">
      <c r="B27" s="529" t="s">
        <v>33</v>
      </c>
      <c r="C27" s="529"/>
      <c r="D27" s="529"/>
      <c r="E27" s="529"/>
      <c r="F27" s="529"/>
      <c r="G27" s="529"/>
      <c r="H27" s="529"/>
      <c r="I27" s="59">
        <f>SUM(I26:I26)</f>
        <v>0</v>
      </c>
      <c r="J27" s="466"/>
      <c r="K27" s="466"/>
      <c r="L27" s="130">
        <f>SUM(L26:L26)</f>
        <v>0</v>
      </c>
      <c r="M27" s="101"/>
    </row>
    <row r="28" spans="2:14" ht="15" customHeight="1" x14ac:dyDescent="0.25">
      <c r="E28" s="3"/>
    </row>
    <row r="29" spans="2:14" ht="15" customHeight="1" x14ac:dyDescent="0.25">
      <c r="C29" s="45"/>
      <c r="E29" s="3"/>
    </row>
    <row r="30" spans="2:14" ht="15" customHeight="1" x14ac:dyDescent="0.25">
      <c r="B30" s="8" t="s">
        <v>32</v>
      </c>
      <c r="E30" s="3"/>
    </row>
    <row r="31" spans="2:14" ht="49.9" customHeight="1" x14ac:dyDescent="0.25">
      <c r="B31" s="467" t="s">
        <v>35</v>
      </c>
      <c r="C31" s="468"/>
      <c r="D31" s="468" t="s">
        <v>46</v>
      </c>
      <c r="E31" s="468"/>
      <c r="F31" s="468"/>
      <c r="G31" s="201" t="s">
        <v>9</v>
      </c>
      <c r="H31" s="201" t="s">
        <v>10</v>
      </c>
      <c r="I31" s="201" t="s">
        <v>11</v>
      </c>
      <c r="J31" s="201" t="s">
        <v>12</v>
      </c>
      <c r="K31" s="201" t="s">
        <v>13</v>
      </c>
      <c r="L31" s="200" t="s">
        <v>42</v>
      </c>
      <c r="M31" s="200" t="s">
        <v>48</v>
      </c>
    </row>
    <row r="32" spans="2:14" ht="13.9" customHeight="1" x14ac:dyDescent="0.25">
      <c r="B32" s="469" t="s">
        <v>15</v>
      </c>
      <c r="C32" s="469"/>
      <c r="D32" s="469" t="s">
        <v>16</v>
      </c>
      <c r="E32" s="469"/>
      <c r="F32" s="469"/>
      <c r="G32" s="202" t="s">
        <v>17</v>
      </c>
      <c r="H32" s="202" t="s">
        <v>18</v>
      </c>
      <c r="I32" s="202" t="s">
        <v>19</v>
      </c>
      <c r="J32" s="202" t="s">
        <v>20</v>
      </c>
      <c r="K32" s="202" t="s">
        <v>21</v>
      </c>
      <c r="L32" s="202" t="s">
        <v>22</v>
      </c>
      <c r="M32" s="202" t="s">
        <v>23</v>
      </c>
    </row>
    <row r="33" spans="2:13" ht="49.9" customHeight="1" x14ac:dyDescent="0.25">
      <c r="B33" s="328"/>
      <c r="C33" s="103"/>
      <c r="D33" s="470"/>
      <c r="E33" s="470"/>
      <c r="F33" s="81"/>
      <c r="G33" s="203"/>
      <c r="H33" s="43"/>
      <c r="I33" s="57"/>
      <c r="J33" s="203"/>
      <c r="K33" s="203"/>
      <c r="L33" s="203"/>
      <c r="M33" s="102"/>
    </row>
    <row r="34" spans="2:13" ht="25.15" customHeight="1" x14ac:dyDescent="0.25">
      <c r="B34" s="473" t="s">
        <v>33</v>
      </c>
      <c r="C34" s="473"/>
      <c r="D34" s="473"/>
      <c r="E34" s="473"/>
      <c r="F34" s="473"/>
      <c r="G34" s="473"/>
      <c r="H34" s="473"/>
      <c r="I34" s="31">
        <f>SUM(I33:I33)</f>
        <v>0</v>
      </c>
      <c r="J34" s="465"/>
      <c r="K34" s="465"/>
      <c r="L34" s="32">
        <f>SUM(L33:L33)</f>
        <v>0</v>
      </c>
      <c r="M34" s="34"/>
    </row>
    <row r="35" spans="2:13" x14ac:dyDescent="0.25">
      <c r="E35" s="3"/>
      <c r="I35" s="230">
        <f>I20+I27+I34</f>
        <v>1</v>
      </c>
      <c r="L35" s="259">
        <f>L20+L27+L34</f>
        <v>0</v>
      </c>
    </row>
    <row r="36" spans="2:13" x14ac:dyDescent="0.25">
      <c r="E36" s="3"/>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sheetData>
  <mergeCells count="32">
    <mergeCell ref="D19:E19"/>
    <mergeCell ref="B6:C6"/>
    <mergeCell ref="B7:C7"/>
    <mergeCell ref="B8:C8"/>
    <mergeCell ref="B9:C9"/>
    <mergeCell ref="B10:C10"/>
    <mergeCell ref="B11:C11"/>
    <mergeCell ref="B14:C14"/>
    <mergeCell ref="D14:F14"/>
    <mergeCell ref="B15:C15"/>
    <mergeCell ref="D15:F15"/>
    <mergeCell ref="D16:E16"/>
    <mergeCell ref="D17:E17"/>
    <mergeCell ref="B18:B19"/>
    <mergeCell ref="C18:C19"/>
    <mergeCell ref="D18:E18"/>
    <mergeCell ref="J27:K27"/>
    <mergeCell ref="B20:H20"/>
    <mergeCell ref="J20:K20"/>
    <mergeCell ref="B24:C24"/>
    <mergeCell ref="D24:F24"/>
    <mergeCell ref="B25:C25"/>
    <mergeCell ref="D25:F25"/>
    <mergeCell ref="D26:E26"/>
    <mergeCell ref="B27:H27"/>
    <mergeCell ref="B34:H34"/>
    <mergeCell ref="J34:K34"/>
    <mergeCell ref="B31:C31"/>
    <mergeCell ref="D31:F31"/>
    <mergeCell ref="B32:C32"/>
    <mergeCell ref="D32:F32"/>
    <mergeCell ref="D33:E3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1:O77"/>
  <sheetViews>
    <sheetView showGridLines="0" topLeftCell="C17" zoomScale="90" zoomScaleNormal="90" workbookViewId="0">
      <selection activeCell="D18" sqref="D18:M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4.5703125" customWidth="1"/>
    <col min="9" max="9" width="11.7109375" customWidth="1"/>
    <col min="10" max="10" width="13.42578125" customWidth="1"/>
    <col min="11" max="11" width="12.5703125" customWidth="1"/>
    <col min="12" max="12" width="17.14062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75</v>
      </c>
      <c r="F10" s="14"/>
    </row>
    <row r="11" spans="2:15" ht="15" customHeight="1" x14ac:dyDescent="0.25">
      <c r="B11" s="480" t="s">
        <v>4</v>
      </c>
      <c r="C11" s="480"/>
      <c r="D11" s="12" t="s">
        <v>34</v>
      </c>
      <c r="E11" s="13"/>
      <c r="F11" s="14"/>
    </row>
    <row r="12" spans="2:15" ht="15" customHeight="1" x14ac:dyDescent="0.25"/>
    <row r="13" spans="2:15" ht="15" customHeight="1" x14ac:dyDescent="0.25">
      <c r="B13" s="10" t="s">
        <v>8</v>
      </c>
    </row>
    <row r="14" spans="2:15" ht="45" x14ac:dyDescent="0.25">
      <c r="B14" s="481" t="s">
        <v>51</v>
      </c>
      <c r="C14" s="481"/>
      <c r="D14" s="481" t="s">
        <v>46</v>
      </c>
      <c r="E14" s="481"/>
      <c r="F14" s="481"/>
      <c r="G14" s="82" t="s">
        <v>9</v>
      </c>
      <c r="H14" s="82" t="s">
        <v>10</v>
      </c>
      <c r="I14" s="82" t="s">
        <v>11</v>
      </c>
      <c r="J14" s="82" t="s">
        <v>12</v>
      </c>
      <c r="K14" s="82" t="s">
        <v>13</v>
      </c>
      <c r="L14" s="5" t="s">
        <v>40</v>
      </c>
      <c r="M14" s="39" t="s">
        <v>47</v>
      </c>
      <c r="N14" s="1"/>
      <c r="O14" s="1"/>
    </row>
    <row r="15" spans="2:15" ht="13.9" customHeight="1" x14ac:dyDescent="0.25">
      <c r="B15" s="533" t="s">
        <v>15</v>
      </c>
      <c r="C15" s="533"/>
      <c r="D15" s="533" t="s">
        <v>16</v>
      </c>
      <c r="E15" s="533"/>
      <c r="F15" s="533"/>
      <c r="G15" s="83" t="s">
        <v>17</v>
      </c>
      <c r="H15" s="83" t="s">
        <v>18</v>
      </c>
      <c r="I15" s="83" t="s">
        <v>19</v>
      </c>
      <c r="J15" s="83" t="s">
        <v>20</v>
      </c>
      <c r="K15" s="83" t="s">
        <v>21</v>
      </c>
      <c r="L15" s="83" t="s">
        <v>22</v>
      </c>
      <c r="M15" s="40" t="s">
        <v>23</v>
      </c>
    </row>
    <row r="16" spans="2:15" ht="36.75" customHeight="1" x14ac:dyDescent="0.25">
      <c r="B16" s="79">
        <v>1</v>
      </c>
      <c r="C16" s="25" t="s">
        <v>67</v>
      </c>
      <c r="D16" s="511" t="s">
        <v>24</v>
      </c>
      <c r="E16" s="512"/>
      <c r="F16" s="69" t="s">
        <v>177</v>
      </c>
      <c r="G16" s="293" t="s">
        <v>43</v>
      </c>
      <c r="H16" s="57">
        <v>1</v>
      </c>
      <c r="I16" s="57">
        <v>0.2</v>
      </c>
      <c r="J16" s="293"/>
      <c r="K16" s="293"/>
      <c r="L16" s="293"/>
      <c r="M16" s="316" t="s">
        <v>206</v>
      </c>
    </row>
    <row r="17" spans="2:15" ht="48.75" customHeight="1" x14ac:dyDescent="0.25">
      <c r="B17" s="91">
        <v>2</v>
      </c>
      <c r="C17" s="220" t="s">
        <v>114</v>
      </c>
      <c r="D17" s="511" t="s">
        <v>25</v>
      </c>
      <c r="E17" s="512"/>
      <c r="F17" s="221" t="s">
        <v>115</v>
      </c>
      <c r="G17" s="328" t="s">
        <v>50</v>
      </c>
      <c r="H17" s="328">
        <v>0</v>
      </c>
      <c r="I17" s="57">
        <v>0.05</v>
      </c>
      <c r="J17" s="328"/>
      <c r="K17" s="328"/>
      <c r="L17" s="328"/>
      <c r="M17" s="222" t="s">
        <v>116</v>
      </c>
    </row>
    <row r="18" spans="2:15" ht="72.75" customHeight="1" x14ac:dyDescent="0.25">
      <c r="B18" s="506">
        <v>3</v>
      </c>
      <c r="C18" s="490" t="s">
        <v>143</v>
      </c>
      <c r="D18" s="492" t="s">
        <v>26</v>
      </c>
      <c r="E18" s="493"/>
      <c r="F18" s="157" t="s">
        <v>252</v>
      </c>
      <c r="G18" s="320" t="s">
        <v>43</v>
      </c>
      <c r="H18" s="140">
        <v>1</v>
      </c>
      <c r="I18" s="92">
        <v>0.35</v>
      </c>
      <c r="J18" s="328"/>
      <c r="K18" s="328"/>
      <c r="L18" s="328"/>
      <c r="M18" s="191" t="s">
        <v>107</v>
      </c>
    </row>
    <row r="19" spans="2:15" ht="81.75" customHeight="1" x14ac:dyDescent="0.25">
      <c r="B19" s="506"/>
      <c r="C19" s="505"/>
      <c r="D19" s="492" t="s">
        <v>58</v>
      </c>
      <c r="E19" s="493"/>
      <c r="F19" s="187" t="s">
        <v>251</v>
      </c>
      <c r="G19" s="336" t="s">
        <v>92</v>
      </c>
      <c r="H19" s="348" t="s">
        <v>246</v>
      </c>
      <c r="I19" s="119">
        <v>0.2</v>
      </c>
      <c r="J19" s="136"/>
      <c r="K19" s="328"/>
      <c r="L19" s="328"/>
      <c r="M19" s="318" t="s">
        <v>207</v>
      </c>
    </row>
    <row r="20" spans="2:15" ht="66.75" customHeight="1" x14ac:dyDescent="0.25">
      <c r="B20" s="506"/>
      <c r="C20" s="505"/>
      <c r="D20" s="492" t="s">
        <v>250</v>
      </c>
      <c r="E20" s="493"/>
      <c r="F20" s="187" t="s">
        <v>253</v>
      </c>
      <c r="G20" s="336" t="s">
        <v>43</v>
      </c>
      <c r="H20" s="72">
        <v>1</v>
      </c>
      <c r="I20" s="119">
        <v>0.2</v>
      </c>
      <c r="J20" s="136"/>
      <c r="K20" s="328"/>
      <c r="L20" s="328"/>
      <c r="M20" s="318" t="s">
        <v>207</v>
      </c>
    </row>
    <row r="21" spans="2:15" ht="27.75" customHeight="1" x14ac:dyDescent="0.25">
      <c r="B21" s="586" t="s">
        <v>33</v>
      </c>
      <c r="C21" s="587"/>
      <c r="D21" s="587"/>
      <c r="E21" s="587"/>
      <c r="F21" s="587"/>
      <c r="G21" s="587"/>
      <c r="H21" s="588"/>
      <c r="I21" s="398">
        <f>SUM(I16:I20)</f>
        <v>1</v>
      </c>
      <c r="J21" s="399"/>
      <c r="K21" s="400"/>
      <c r="L21" s="401">
        <f>SUM(L16:L20)</f>
        <v>0</v>
      </c>
      <c r="M21" s="402"/>
      <c r="N21" s="129"/>
      <c r="O21" s="129"/>
    </row>
    <row r="22" spans="2:15" ht="17.25" customHeight="1" x14ac:dyDescent="0.25">
      <c r="B22" s="304"/>
      <c r="C22" s="305"/>
      <c r="D22" s="195"/>
      <c r="E22" s="195"/>
      <c r="F22" s="306">
        <f>COUNTA(F16:F20)</f>
        <v>5</v>
      </c>
      <c r="G22" s="307"/>
      <c r="H22" s="307"/>
      <c r="I22" s="307"/>
      <c r="J22" s="307"/>
      <c r="K22" s="307"/>
      <c r="L22" s="307"/>
      <c r="M22" s="307"/>
    </row>
    <row r="23" spans="2:15" ht="24" customHeight="1" x14ac:dyDescent="0.25">
      <c r="B23" s="2"/>
      <c r="E23" s="3"/>
    </row>
    <row r="24" spans="2:15" ht="15" customHeight="1" x14ac:dyDescent="0.25">
      <c r="B24" s="9" t="s">
        <v>30</v>
      </c>
      <c r="E24" s="3"/>
    </row>
    <row r="25" spans="2:15" ht="49.9" customHeight="1" x14ac:dyDescent="0.25">
      <c r="B25" s="494" t="s">
        <v>31</v>
      </c>
      <c r="C25" s="485"/>
      <c r="D25" s="485" t="s">
        <v>46</v>
      </c>
      <c r="E25" s="485"/>
      <c r="F25" s="485"/>
      <c r="G25" s="88" t="s">
        <v>9</v>
      </c>
      <c r="H25" s="88" t="s">
        <v>10</v>
      </c>
      <c r="I25" s="88" t="s">
        <v>11</v>
      </c>
      <c r="J25" s="88" t="s">
        <v>12</v>
      </c>
      <c r="K25" s="88" t="s">
        <v>13</v>
      </c>
      <c r="L25" s="87" t="s">
        <v>41</v>
      </c>
      <c r="M25" s="87" t="s">
        <v>48</v>
      </c>
    </row>
    <row r="26" spans="2:15" s="6" customFormat="1" ht="13.9" customHeight="1" x14ac:dyDescent="0.2">
      <c r="B26" s="486" t="s">
        <v>15</v>
      </c>
      <c r="C26" s="486"/>
      <c r="D26" s="486" t="s">
        <v>16</v>
      </c>
      <c r="E26" s="486"/>
      <c r="F26" s="486"/>
      <c r="G26" s="90" t="s">
        <v>17</v>
      </c>
      <c r="H26" s="90" t="s">
        <v>18</v>
      </c>
      <c r="I26" s="90" t="s">
        <v>19</v>
      </c>
      <c r="J26" s="90" t="s">
        <v>20</v>
      </c>
      <c r="K26" s="90" t="s">
        <v>21</v>
      </c>
      <c r="L26" s="90" t="s">
        <v>22</v>
      </c>
      <c r="M26" s="90" t="s">
        <v>23</v>
      </c>
    </row>
    <row r="27" spans="2:15" ht="39.75" customHeight="1" x14ac:dyDescent="0.25">
      <c r="B27" s="331"/>
      <c r="C27" s="321"/>
      <c r="D27" s="492"/>
      <c r="E27" s="493"/>
      <c r="F27" s="109"/>
      <c r="G27" s="139"/>
      <c r="H27" s="140"/>
      <c r="I27" s="92"/>
      <c r="J27" s="107"/>
      <c r="K27" s="107"/>
      <c r="L27" s="107"/>
      <c r="M27" s="191"/>
    </row>
    <row r="28" spans="2:15" ht="25.15" customHeight="1" x14ac:dyDescent="0.25">
      <c r="B28" s="589" t="s">
        <v>33</v>
      </c>
      <c r="C28" s="589"/>
      <c r="D28" s="589"/>
      <c r="E28" s="589"/>
      <c r="F28" s="589"/>
      <c r="G28" s="589"/>
      <c r="H28" s="589"/>
      <c r="I28" s="59">
        <f>SUM(I27:I27)</f>
        <v>0</v>
      </c>
      <c r="J28" s="466"/>
      <c r="K28" s="466"/>
      <c r="L28" s="32">
        <f>SUM(L27:L27)</f>
        <v>0</v>
      </c>
      <c r="M28" s="33"/>
    </row>
    <row r="29" spans="2:15" ht="15" customHeight="1" x14ac:dyDescent="0.25">
      <c r="E29" s="3"/>
    </row>
    <row r="30" spans="2:15" ht="15" customHeight="1" x14ac:dyDescent="0.25">
      <c r="C30" s="45"/>
      <c r="E30" s="3"/>
    </row>
    <row r="31" spans="2:15" ht="15" customHeight="1" x14ac:dyDescent="0.25">
      <c r="B31" s="8" t="s">
        <v>32</v>
      </c>
      <c r="E31" s="3"/>
    </row>
    <row r="32" spans="2:15" ht="49.9" customHeight="1" x14ac:dyDescent="0.25">
      <c r="B32" s="467" t="s">
        <v>35</v>
      </c>
      <c r="C32" s="468"/>
      <c r="D32" s="468" t="s">
        <v>46</v>
      </c>
      <c r="E32" s="468"/>
      <c r="F32" s="468"/>
      <c r="G32" s="85" t="s">
        <v>9</v>
      </c>
      <c r="H32" s="85" t="s">
        <v>10</v>
      </c>
      <c r="I32" s="85" t="s">
        <v>11</v>
      </c>
      <c r="J32" s="85" t="s">
        <v>12</v>
      </c>
      <c r="K32" s="85" t="s">
        <v>13</v>
      </c>
      <c r="L32" s="84" t="s">
        <v>42</v>
      </c>
      <c r="M32" s="84" t="s">
        <v>48</v>
      </c>
    </row>
    <row r="33" spans="2:13" ht="13.9" customHeight="1" x14ac:dyDescent="0.25">
      <c r="B33" s="469" t="s">
        <v>15</v>
      </c>
      <c r="C33" s="469"/>
      <c r="D33" s="469" t="s">
        <v>16</v>
      </c>
      <c r="E33" s="469"/>
      <c r="F33" s="469"/>
      <c r="G33" s="86" t="s">
        <v>17</v>
      </c>
      <c r="H33" s="86" t="s">
        <v>18</v>
      </c>
      <c r="I33" s="86" t="s">
        <v>19</v>
      </c>
      <c r="J33" s="86" t="s">
        <v>20</v>
      </c>
      <c r="K33" s="86" t="s">
        <v>21</v>
      </c>
      <c r="L33" s="86" t="s">
        <v>22</v>
      </c>
      <c r="M33" s="86" t="s">
        <v>23</v>
      </c>
    </row>
    <row r="34" spans="2:13" ht="49.9" customHeight="1" x14ac:dyDescent="0.25">
      <c r="B34" s="328"/>
      <c r="C34" s="103"/>
      <c r="D34" s="470"/>
      <c r="E34" s="470"/>
      <c r="F34" s="81"/>
      <c r="G34" s="79"/>
      <c r="H34" s="79"/>
      <c r="I34" s="57"/>
      <c r="J34" s="79"/>
      <c r="K34" s="79"/>
      <c r="L34" s="79"/>
      <c r="M34" s="102"/>
    </row>
    <row r="35" spans="2:13" ht="25.15" customHeight="1" x14ac:dyDescent="0.25">
      <c r="B35" s="473" t="s">
        <v>33</v>
      </c>
      <c r="C35" s="473"/>
      <c r="D35" s="473"/>
      <c r="E35" s="473"/>
      <c r="F35" s="473"/>
      <c r="G35" s="473"/>
      <c r="H35" s="473"/>
      <c r="I35" s="31">
        <f>SUM(I34:I34)</f>
        <v>0</v>
      </c>
      <c r="J35" s="465"/>
      <c r="K35" s="465"/>
      <c r="L35" s="32">
        <f>SUM(L34:L34)</f>
        <v>0</v>
      </c>
      <c r="M35" s="34"/>
    </row>
    <row r="36" spans="2:13" x14ac:dyDescent="0.25">
      <c r="E36" s="3"/>
      <c r="I36" s="230">
        <f>I21+I28+I35</f>
        <v>1</v>
      </c>
      <c r="L36" s="259">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2">
    <mergeCell ref="D19:E19"/>
    <mergeCell ref="B35:H35"/>
    <mergeCell ref="D26:F26"/>
    <mergeCell ref="J35:K35"/>
    <mergeCell ref="D34:E34"/>
    <mergeCell ref="J28:K28"/>
    <mergeCell ref="B32:C32"/>
    <mergeCell ref="D32:F32"/>
    <mergeCell ref="B33:C33"/>
    <mergeCell ref="D33:F33"/>
    <mergeCell ref="B28:H28"/>
    <mergeCell ref="B6:C6"/>
    <mergeCell ref="B7:C7"/>
    <mergeCell ref="B8:C8"/>
    <mergeCell ref="B9:C9"/>
    <mergeCell ref="B10:C10"/>
    <mergeCell ref="B11:C11"/>
    <mergeCell ref="D27:E27"/>
    <mergeCell ref="B14:C14"/>
    <mergeCell ref="D14:F14"/>
    <mergeCell ref="B15:C15"/>
    <mergeCell ref="D15:F15"/>
    <mergeCell ref="D16:E16"/>
    <mergeCell ref="D20:E20"/>
    <mergeCell ref="B25:C25"/>
    <mergeCell ref="D25:F25"/>
    <mergeCell ref="B26:C26"/>
    <mergeCell ref="B21:H21"/>
    <mergeCell ref="D17:E17"/>
    <mergeCell ref="B18:B20"/>
    <mergeCell ref="C18:C20"/>
    <mergeCell ref="D18:E18"/>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4"/>
  <sheetViews>
    <sheetView showGridLines="0" topLeftCell="B1" zoomScale="80" zoomScaleNormal="80" workbookViewId="0">
      <selection activeCell="G11" sqref="G11"/>
    </sheetView>
  </sheetViews>
  <sheetFormatPr defaultRowHeight="15" x14ac:dyDescent="0.25"/>
  <cols>
    <col min="2" max="2" width="4.7109375" customWidth="1"/>
    <col min="3" max="3" width="42.7109375" customWidth="1"/>
    <col min="4" max="4" width="2.7109375" customWidth="1"/>
    <col min="5" max="5" width="3.7109375" customWidth="1"/>
    <col min="6" max="6" width="89.85546875" customWidth="1"/>
    <col min="7" max="7" width="28.42578125" customWidth="1"/>
    <col min="8" max="8" width="21.5703125" customWidth="1"/>
  </cols>
  <sheetData>
    <row r="2" spans="2:17" ht="18.75" x14ac:dyDescent="0.3">
      <c r="B2" s="11" t="s">
        <v>36</v>
      </c>
      <c r="D2" s="277"/>
    </row>
    <row r="3" spans="2:17" ht="18.75" x14ac:dyDescent="0.3">
      <c r="B3" s="7" t="s">
        <v>249</v>
      </c>
    </row>
    <row r="6" spans="2:17" ht="25.15" customHeight="1" x14ac:dyDescent="0.25">
      <c r="B6" s="509" t="s">
        <v>51</v>
      </c>
      <c r="C6" s="509"/>
      <c r="D6" s="509" t="s">
        <v>46</v>
      </c>
      <c r="E6" s="509"/>
      <c r="F6" s="509"/>
      <c r="G6" s="516" t="s">
        <v>121</v>
      </c>
      <c r="H6" s="515" t="s">
        <v>38</v>
      </c>
      <c r="O6" s="42"/>
      <c r="P6" s="42"/>
      <c r="Q6" s="42"/>
    </row>
    <row r="7" spans="2:17" ht="22.5" customHeight="1" x14ac:dyDescent="0.25">
      <c r="B7" s="510"/>
      <c r="C7" s="510"/>
      <c r="D7" s="510"/>
      <c r="E7" s="510"/>
      <c r="F7" s="510"/>
      <c r="G7" s="524"/>
      <c r="H7" s="516"/>
    </row>
    <row r="8" spans="2:17" ht="25.15" customHeight="1" x14ac:dyDescent="0.25">
      <c r="B8" s="203">
        <v>1</v>
      </c>
      <c r="C8" s="25" t="s">
        <v>67</v>
      </c>
      <c r="D8" s="511" t="s">
        <v>24</v>
      </c>
      <c r="E8" s="512"/>
      <c r="F8" s="231" t="s">
        <v>177</v>
      </c>
      <c r="G8" s="182" t="s">
        <v>159</v>
      </c>
      <c r="H8" s="63" t="s">
        <v>45</v>
      </c>
    </row>
    <row r="9" spans="2:17" ht="48.75" customHeight="1" x14ac:dyDescent="0.25">
      <c r="B9" s="204">
        <v>2</v>
      </c>
      <c r="C9" s="60" t="s">
        <v>54</v>
      </c>
      <c r="D9" s="511" t="s">
        <v>25</v>
      </c>
      <c r="E9" s="512"/>
      <c r="F9" s="221" t="s">
        <v>115</v>
      </c>
      <c r="G9" s="182" t="s">
        <v>159</v>
      </c>
      <c r="H9" s="65" t="s">
        <v>45</v>
      </c>
    </row>
    <row r="10" spans="2:17" ht="36.75" customHeight="1" x14ac:dyDescent="0.25">
      <c r="B10" s="590">
        <v>3</v>
      </c>
      <c r="C10" s="591" t="s">
        <v>143</v>
      </c>
      <c r="D10" s="492" t="s">
        <v>26</v>
      </c>
      <c r="E10" s="493"/>
      <c r="F10" s="157" t="s">
        <v>256</v>
      </c>
      <c r="G10" s="65" t="s">
        <v>45</v>
      </c>
      <c r="H10" s="65"/>
    </row>
    <row r="11" spans="2:17" ht="36.75" customHeight="1" x14ac:dyDescent="0.25">
      <c r="B11" s="506"/>
      <c r="C11" s="505"/>
      <c r="D11" s="492" t="s">
        <v>58</v>
      </c>
      <c r="E11" s="493"/>
      <c r="F11" s="187" t="s">
        <v>254</v>
      </c>
      <c r="G11" s="65" t="s">
        <v>45</v>
      </c>
      <c r="H11" s="65"/>
    </row>
    <row r="12" spans="2:17" ht="36.75" customHeight="1" x14ac:dyDescent="0.25">
      <c r="B12" s="489"/>
      <c r="C12" s="491"/>
      <c r="D12" s="492" t="s">
        <v>250</v>
      </c>
      <c r="E12" s="493"/>
      <c r="F12" s="187" t="s">
        <v>253</v>
      </c>
      <c r="G12" s="65" t="s">
        <v>45</v>
      </c>
      <c r="H12" s="65"/>
    </row>
    <row r="13" spans="2:17" x14ac:dyDescent="0.25">
      <c r="H13" s="68"/>
    </row>
    <row r="14" spans="2:17" x14ac:dyDescent="0.25">
      <c r="H14" s="68"/>
    </row>
  </sheetData>
  <mergeCells count="11">
    <mergeCell ref="B10:B12"/>
    <mergeCell ref="C10:C12"/>
    <mergeCell ref="D10:E10"/>
    <mergeCell ref="H6:H7"/>
    <mergeCell ref="D8:E8"/>
    <mergeCell ref="D9:E9"/>
    <mergeCell ref="B6:C7"/>
    <mergeCell ref="D6:F7"/>
    <mergeCell ref="G6:G7"/>
    <mergeCell ref="D12:E12"/>
    <mergeCell ref="D11:E11"/>
  </mergeCell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1:O77"/>
  <sheetViews>
    <sheetView showGridLines="0" topLeftCell="A16" zoomScale="90" zoomScaleNormal="90" workbookViewId="0">
      <selection activeCell="H19" sqref="H19"/>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4.5703125" customWidth="1"/>
    <col min="9" max="9" width="11.7109375" customWidth="1"/>
    <col min="10" max="10" width="13.42578125" customWidth="1"/>
    <col min="11" max="11" width="12.5703125" customWidth="1"/>
    <col min="12" max="12" width="17.14062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121</v>
      </c>
      <c r="F10" s="14"/>
    </row>
    <row r="11" spans="2:15" ht="15" customHeight="1" x14ac:dyDescent="0.25">
      <c r="B11" s="480" t="s">
        <v>4</v>
      </c>
      <c r="C11" s="480"/>
      <c r="D11" s="12" t="s">
        <v>34</v>
      </c>
      <c r="E11" s="13" t="s">
        <v>60</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05" t="s">
        <v>9</v>
      </c>
      <c r="H14" s="205" t="s">
        <v>10</v>
      </c>
      <c r="I14" s="205" t="s">
        <v>11</v>
      </c>
      <c r="J14" s="205" t="s">
        <v>12</v>
      </c>
      <c r="K14" s="205" t="s">
        <v>13</v>
      </c>
      <c r="L14" s="5" t="s">
        <v>40</v>
      </c>
      <c r="M14" s="39" t="s">
        <v>47</v>
      </c>
      <c r="N14" s="1"/>
      <c r="O14" s="1"/>
    </row>
    <row r="15" spans="2:15" ht="13.9" customHeight="1" x14ac:dyDescent="0.25">
      <c r="B15" s="533" t="s">
        <v>15</v>
      </c>
      <c r="C15" s="533"/>
      <c r="D15" s="533" t="s">
        <v>16</v>
      </c>
      <c r="E15" s="533"/>
      <c r="F15" s="533"/>
      <c r="G15" s="214" t="s">
        <v>17</v>
      </c>
      <c r="H15" s="214" t="s">
        <v>18</v>
      </c>
      <c r="I15" s="214" t="s">
        <v>19</v>
      </c>
      <c r="J15" s="214" t="s">
        <v>20</v>
      </c>
      <c r="K15" s="214" t="s">
        <v>21</v>
      </c>
      <c r="L15" s="214" t="s">
        <v>22</v>
      </c>
      <c r="M15" s="40" t="s">
        <v>23</v>
      </c>
    </row>
    <row r="16" spans="2:15" ht="35.25" customHeight="1" x14ac:dyDescent="0.25">
      <c r="B16" s="203">
        <v>1</v>
      </c>
      <c r="C16" s="25" t="s">
        <v>67</v>
      </c>
      <c r="D16" s="565" t="s">
        <v>24</v>
      </c>
      <c r="E16" s="555"/>
      <c r="F16" s="69" t="s">
        <v>177</v>
      </c>
      <c r="G16" s="293" t="s">
        <v>43</v>
      </c>
      <c r="H16" s="57">
        <v>1</v>
      </c>
      <c r="I16" s="57">
        <v>0.2</v>
      </c>
      <c r="J16" s="293"/>
      <c r="K16" s="293"/>
      <c r="L16" s="293"/>
      <c r="M16" s="316" t="s">
        <v>206</v>
      </c>
    </row>
    <row r="17" spans="2:15" ht="45.75" customHeight="1" x14ac:dyDescent="0.25">
      <c r="B17" s="91">
        <v>2</v>
      </c>
      <c r="C17" s="220" t="s">
        <v>114</v>
      </c>
      <c r="D17" s="511" t="s">
        <v>25</v>
      </c>
      <c r="E17" s="512"/>
      <c r="F17" s="221" t="s">
        <v>115</v>
      </c>
      <c r="G17" s="174" t="s">
        <v>50</v>
      </c>
      <c r="H17" s="174">
        <v>0</v>
      </c>
      <c r="I17" s="232">
        <v>0.05</v>
      </c>
      <c r="J17" s="174"/>
      <c r="K17" s="328"/>
      <c r="L17" s="328"/>
      <c r="M17" s="222" t="s">
        <v>116</v>
      </c>
    </row>
    <row r="18" spans="2:15" ht="66" customHeight="1" x14ac:dyDescent="0.25">
      <c r="B18" s="506">
        <v>3</v>
      </c>
      <c r="C18" s="490" t="s">
        <v>87</v>
      </c>
      <c r="D18" s="492" t="s">
        <v>26</v>
      </c>
      <c r="E18" s="493"/>
      <c r="F18" s="157" t="s">
        <v>255</v>
      </c>
      <c r="G18" s="320" t="s">
        <v>43</v>
      </c>
      <c r="H18" s="140">
        <v>1</v>
      </c>
      <c r="I18" s="92">
        <v>0.35</v>
      </c>
      <c r="J18" s="328"/>
      <c r="K18" s="328"/>
      <c r="L18" s="328"/>
      <c r="M18" s="191" t="s">
        <v>107</v>
      </c>
    </row>
    <row r="19" spans="2:15" ht="85.5" customHeight="1" x14ac:dyDescent="0.25">
      <c r="B19" s="506"/>
      <c r="C19" s="505"/>
      <c r="D19" s="492" t="s">
        <v>58</v>
      </c>
      <c r="E19" s="493"/>
      <c r="F19" s="187" t="s">
        <v>251</v>
      </c>
      <c r="G19" s="336" t="s">
        <v>92</v>
      </c>
      <c r="H19" s="348" t="s">
        <v>246</v>
      </c>
      <c r="I19" s="119">
        <v>0.2</v>
      </c>
      <c r="J19" s="136"/>
      <c r="K19" s="328"/>
      <c r="L19" s="328"/>
      <c r="M19" s="318" t="s">
        <v>207</v>
      </c>
    </row>
    <row r="20" spans="2:15" ht="69" customHeight="1" x14ac:dyDescent="0.25">
      <c r="B20" s="506"/>
      <c r="C20" s="505"/>
      <c r="D20" s="492" t="s">
        <v>250</v>
      </c>
      <c r="E20" s="493"/>
      <c r="F20" s="187" t="s">
        <v>253</v>
      </c>
      <c r="G20" s="336" t="s">
        <v>43</v>
      </c>
      <c r="H20" s="72">
        <v>1</v>
      </c>
      <c r="I20" s="119">
        <v>0.2</v>
      </c>
      <c r="J20" s="136"/>
      <c r="K20" s="328"/>
      <c r="L20" s="328"/>
      <c r="M20" s="318" t="s">
        <v>207</v>
      </c>
    </row>
    <row r="21" spans="2:15" ht="27.75" customHeight="1" x14ac:dyDescent="0.25">
      <c r="B21" s="592" t="s">
        <v>33</v>
      </c>
      <c r="C21" s="593"/>
      <c r="D21" s="593"/>
      <c r="E21" s="593"/>
      <c r="F21" s="593"/>
      <c r="G21" s="593"/>
      <c r="H21" s="594"/>
      <c r="I21" s="403">
        <f>SUM(I16:I20)</f>
        <v>1</v>
      </c>
      <c r="J21" s="131"/>
      <c r="K21" s="404"/>
      <c r="L21" s="405">
        <f>SUM(L16:L20)</f>
        <v>0</v>
      </c>
      <c r="M21" s="406"/>
      <c r="N21" s="129"/>
      <c r="O21" s="129"/>
    </row>
    <row r="22" spans="2:15" ht="18" customHeight="1" x14ac:dyDescent="0.25">
      <c r="B22" s="304"/>
      <c r="C22" s="305"/>
      <c r="D22" s="195"/>
      <c r="E22" s="195"/>
      <c r="F22" s="306">
        <f>COUNTA(F16:F20)</f>
        <v>5</v>
      </c>
      <c r="G22" s="307"/>
      <c r="H22" s="307"/>
      <c r="I22" s="307"/>
      <c r="J22" s="307"/>
      <c r="K22" s="307"/>
      <c r="L22" s="307"/>
      <c r="M22" s="307"/>
    </row>
    <row r="23" spans="2:15" ht="13.5" customHeight="1" x14ac:dyDescent="0.25">
      <c r="B23" s="2"/>
      <c r="E23" s="3"/>
    </row>
    <row r="24" spans="2:15" ht="15" customHeight="1" x14ac:dyDescent="0.25">
      <c r="B24" s="9" t="s">
        <v>30</v>
      </c>
      <c r="E24" s="3"/>
    </row>
    <row r="25" spans="2:15" ht="49.9" customHeight="1" x14ac:dyDescent="0.25">
      <c r="B25" s="494" t="s">
        <v>31</v>
      </c>
      <c r="C25" s="485"/>
      <c r="D25" s="485" t="s">
        <v>46</v>
      </c>
      <c r="E25" s="485"/>
      <c r="F25" s="485"/>
      <c r="G25" s="206" t="s">
        <v>9</v>
      </c>
      <c r="H25" s="206" t="s">
        <v>10</v>
      </c>
      <c r="I25" s="206" t="s">
        <v>11</v>
      </c>
      <c r="J25" s="206" t="s">
        <v>12</v>
      </c>
      <c r="K25" s="206" t="s">
        <v>13</v>
      </c>
      <c r="L25" s="210" t="s">
        <v>41</v>
      </c>
      <c r="M25" s="210" t="s">
        <v>48</v>
      </c>
    </row>
    <row r="26" spans="2:15" s="6" customFormat="1" ht="13.9" customHeight="1" x14ac:dyDescent="0.2">
      <c r="B26" s="486" t="s">
        <v>15</v>
      </c>
      <c r="C26" s="486"/>
      <c r="D26" s="486" t="s">
        <v>16</v>
      </c>
      <c r="E26" s="486"/>
      <c r="F26" s="486"/>
      <c r="G26" s="208" t="s">
        <v>17</v>
      </c>
      <c r="H26" s="208" t="s">
        <v>18</v>
      </c>
      <c r="I26" s="208" t="s">
        <v>19</v>
      </c>
      <c r="J26" s="208" t="s">
        <v>20</v>
      </c>
      <c r="K26" s="208" t="s">
        <v>21</v>
      </c>
      <c r="L26" s="208" t="s">
        <v>22</v>
      </c>
      <c r="M26" s="208" t="s">
        <v>23</v>
      </c>
    </row>
    <row r="27" spans="2:15" ht="35.25" customHeight="1" x14ac:dyDescent="0.25">
      <c r="B27" s="331"/>
      <c r="C27" s="321"/>
      <c r="D27" s="492"/>
      <c r="E27" s="493"/>
      <c r="F27" s="157"/>
      <c r="G27" s="209"/>
      <c r="H27" s="140"/>
      <c r="I27" s="92"/>
      <c r="J27" s="203"/>
      <c r="K27" s="203"/>
      <c r="L27" s="203"/>
      <c r="M27" s="317"/>
    </row>
    <row r="28" spans="2:15" ht="25.15" customHeight="1" x14ac:dyDescent="0.25">
      <c r="B28" s="589" t="s">
        <v>33</v>
      </c>
      <c r="C28" s="589"/>
      <c r="D28" s="589"/>
      <c r="E28" s="589"/>
      <c r="F28" s="589"/>
      <c r="G28" s="589"/>
      <c r="H28" s="589"/>
      <c r="I28" s="59">
        <f>SUM(I27:I27)</f>
        <v>0</v>
      </c>
      <c r="J28" s="466"/>
      <c r="K28" s="466"/>
      <c r="L28" s="32">
        <f>SUM(L27:L27)</f>
        <v>0</v>
      </c>
      <c r="M28" s="33"/>
    </row>
    <row r="29" spans="2:15" ht="15" customHeight="1" x14ac:dyDescent="0.25">
      <c r="E29" s="3"/>
    </row>
    <row r="30" spans="2:15" ht="15" customHeight="1" x14ac:dyDescent="0.25">
      <c r="C30" s="45"/>
      <c r="E30" s="3"/>
    </row>
    <row r="31" spans="2:15" ht="15" customHeight="1" x14ac:dyDescent="0.25">
      <c r="B31" s="8" t="s">
        <v>32</v>
      </c>
      <c r="E31" s="3"/>
    </row>
    <row r="32" spans="2:15" ht="49.9" customHeight="1" x14ac:dyDescent="0.25">
      <c r="B32" s="467" t="s">
        <v>35</v>
      </c>
      <c r="C32" s="468"/>
      <c r="D32" s="468" t="s">
        <v>46</v>
      </c>
      <c r="E32" s="468"/>
      <c r="F32" s="468"/>
      <c r="G32" s="201" t="s">
        <v>9</v>
      </c>
      <c r="H32" s="201" t="s">
        <v>10</v>
      </c>
      <c r="I32" s="201" t="s">
        <v>11</v>
      </c>
      <c r="J32" s="201" t="s">
        <v>12</v>
      </c>
      <c r="K32" s="201" t="s">
        <v>13</v>
      </c>
      <c r="L32" s="200" t="s">
        <v>42</v>
      </c>
      <c r="M32" s="200" t="s">
        <v>48</v>
      </c>
    </row>
    <row r="33" spans="2:13" ht="13.9" customHeight="1" x14ac:dyDescent="0.25">
      <c r="B33" s="469" t="s">
        <v>15</v>
      </c>
      <c r="C33" s="469"/>
      <c r="D33" s="469" t="s">
        <v>16</v>
      </c>
      <c r="E33" s="469"/>
      <c r="F33" s="469"/>
      <c r="G33" s="202" t="s">
        <v>17</v>
      </c>
      <c r="H33" s="202" t="s">
        <v>18</v>
      </c>
      <c r="I33" s="202" t="s">
        <v>19</v>
      </c>
      <c r="J33" s="202" t="s">
        <v>20</v>
      </c>
      <c r="K33" s="202" t="s">
        <v>21</v>
      </c>
      <c r="L33" s="202" t="s">
        <v>22</v>
      </c>
      <c r="M33" s="202" t="s">
        <v>23</v>
      </c>
    </row>
    <row r="34" spans="2:13" ht="49.9" customHeight="1" x14ac:dyDescent="0.25">
      <c r="B34" s="328"/>
      <c r="C34" s="103"/>
      <c r="D34" s="470"/>
      <c r="E34" s="470"/>
      <c r="F34" s="81"/>
      <c r="G34" s="203"/>
      <c r="H34" s="203"/>
      <c r="I34" s="57"/>
      <c r="J34" s="203"/>
      <c r="K34" s="203"/>
      <c r="L34" s="203"/>
      <c r="M34" s="102"/>
    </row>
    <row r="35" spans="2:13" ht="25.15" customHeight="1" x14ac:dyDescent="0.25">
      <c r="B35" s="473" t="s">
        <v>33</v>
      </c>
      <c r="C35" s="473"/>
      <c r="D35" s="473"/>
      <c r="E35" s="473"/>
      <c r="F35" s="473"/>
      <c r="G35" s="473"/>
      <c r="H35" s="473"/>
      <c r="I35" s="31">
        <f>SUM(I34:I34)</f>
        <v>0</v>
      </c>
      <c r="J35" s="465"/>
      <c r="K35" s="465"/>
      <c r="L35" s="32">
        <f>SUM(L34:L34)</f>
        <v>0</v>
      </c>
      <c r="M35" s="34"/>
    </row>
    <row r="36" spans="2:13" x14ac:dyDescent="0.25">
      <c r="E36" s="3"/>
      <c r="I36" s="230">
        <f>I21+I28+I35</f>
        <v>1</v>
      </c>
      <c r="L36" s="259">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2">
    <mergeCell ref="D19:E19"/>
    <mergeCell ref="B11:C11"/>
    <mergeCell ref="B6:C6"/>
    <mergeCell ref="B7:C7"/>
    <mergeCell ref="B8:C8"/>
    <mergeCell ref="B9:C9"/>
    <mergeCell ref="B10:C10"/>
    <mergeCell ref="D27:E27"/>
    <mergeCell ref="B14:C14"/>
    <mergeCell ref="D14:F14"/>
    <mergeCell ref="B15:C15"/>
    <mergeCell ref="D15:F15"/>
    <mergeCell ref="D16:E16"/>
    <mergeCell ref="D20:E20"/>
    <mergeCell ref="B21:H21"/>
    <mergeCell ref="B25:C25"/>
    <mergeCell ref="D25:F25"/>
    <mergeCell ref="B26:C26"/>
    <mergeCell ref="D26:F26"/>
    <mergeCell ref="D17:E17"/>
    <mergeCell ref="B18:B20"/>
    <mergeCell ref="C18:C20"/>
    <mergeCell ref="D18:E18"/>
    <mergeCell ref="B35:H35"/>
    <mergeCell ref="J35:K35"/>
    <mergeCell ref="D34:E34"/>
    <mergeCell ref="B28:H28"/>
    <mergeCell ref="J28:K28"/>
    <mergeCell ref="B32:C32"/>
    <mergeCell ref="D32:F32"/>
    <mergeCell ref="B33:C33"/>
    <mergeCell ref="D33:F3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B1:N78"/>
  <sheetViews>
    <sheetView showGridLines="0" topLeftCell="A21" zoomScale="90" zoomScaleNormal="90" workbookViewId="0">
      <selection activeCell="H22" sqref="H22"/>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5.42578125" customWidth="1"/>
    <col min="9" max="9" width="11.7109375" customWidth="1"/>
    <col min="10" max="10" width="13.42578125" customWidth="1"/>
    <col min="11" max="11" width="12.5703125" customWidth="1"/>
    <col min="12" max="12" width="14.7109375" customWidth="1"/>
    <col min="13" max="13" width="49.7109375" customWidth="1"/>
  </cols>
  <sheetData>
    <row r="1" spans="2:14" ht="15" customHeight="1" x14ac:dyDescent="0.25"/>
    <row r="2" spans="2:14" ht="15" customHeight="1" x14ac:dyDescent="0.3">
      <c r="B2" s="7" t="s">
        <v>0</v>
      </c>
    </row>
    <row r="3" spans="2:14" ht="15" customHeight="1" x14ac:dyDescent="0.3">
      <c r="B3" s="7" t="s">
        <v>1</v>
      </c>
    </row>
    <row r="4" spans="2:14" ht="15" customHeight="1" x14ac:dyDescent="0.25"/>
    <row r="5" spans="2:14" ht="15" customHeight="1" x14ac:dyDescent="0.25"/>
    <row r="6" spans="2:14" ht="15" customHeight="1" x14ac:dyDescent="0.25">
      <c r="B6" s="480" t="s">
        <v>2</v>
      </c>
      <c r="C6" s="480"/>
      <c r="D6" s="12" t="s">
        <v>34</v>
      </c>
      <c r="E6" s="13"/>
      <c r="F6" s="14"/>
    </row>
    <row r="7" spans="2:14" ht="15" customHeight="1" x14ac:dyDescent="0.25">
      <c r="B7" s="480" t="s">
        <v>5</v>
      </c>
      <c r="C7" s="480"/>
      <c r="D7" s="12" t="s">
        <v>34</v>
      </c>
      <c r="E7" s="13"/>
      <c r="F7" s="14"/>
    </row>
    <row r="8" spans="2:14" ht="15" customHeight="1" x14ac:dyDescent="0.25">
      <c r="B8" s="480" t="s">
        <v>6</v>
      </c>
      <c r="C8" s="480"/>
      <c r="D8" s="12" t="s">
        <v>34</v>
      </c>
      <c r="E8" s="13"/>
      <c r="F8" s="14"/>
    </row>
    <row r="9" spans="2:14" ht="15" customHeight="1" x14ac:dyDescent="0.25">
      <c r="B9" s="480" t="s">
        <v>7</v>
      </c>
      <c r="C9" s="480"/>
      <c r="D9" s="12" t="s">
        <v>34</v>
      </c>
      <c r="E9" s="13"/>
      <c r="F9" s="14"/>
    </row>
    <row r="10" spans="2:14" ht="15" customHeight="1" x14ac:dyDescent="0.25">
      <c r="B10" s="480" t="s">
        <v>3</v>
      </c>
      <c r="C10" s="480"/>
      <c r="D10" s="12" t="s">
        <v>34</v>
      </c>
      <c r="E10" s="13" t="s">
        <v>218</v>
      </c>
      <c r="F10" s="14"/>
    </row>
    <row r="11" spans="2:14" ht="15" customHeight="1" x14ac:dyDescent="0.25">
      <c r="B11" s="480" t="s">
        <v>4</v>
      </c>
      <c r="C11" s="480"/>
      <c r="D11" s="12" t="s">
        <v>34</v>
      </c>
      <c r="E11" s="351" t="s">
        <v>60</v>
      </c>
      <c r="F11" s="14"/>
    </row>
    <row r="12" spans="2:14" ht="15" customHeight="1" x14ac:dyDescent="0.25">
      <c r="D12" s="2"/>
    </row>
    <row r="13" spans="2:14" ht="15" customHeight="1" x14ac:dyDescent="0.25"/>
    <row r="14" spans="2:14" ht="15" customHeight="1" x14ac:dyDescent="0.25">
      <c r="B14" s="10" t="s">
        <v>8</v>
      </c>
    </row>
    <row r="15" spans="2:14" ht="45" x14ac:dyDescent="0.25">
      <c r="B15" s="481" t="s">
        <v>51</v>
      </c>
      <c r="C15" s="481"/>
      <c r="D15" s="481" t="s">
        <v>46</v>
      </c>
      <c r="E15" s="481"/>
      <c r="F15" s="481"/>
      <c r="G15" s="205" t="s">
        <v>9</v>
      </c>
      <c r="H15" s="205" t="s">
        <v>10</v>
      </c>
      <c r="I15" s="205" t="s">
        <v>11</v>
      </c>
      <c r="J15" s="205" t="s">
        <v>12</v>
      </c>
      <c r="K15" s="205" t="s">
        <v>13</v>
      </c>
      <c r="L15" s="5" t="s">
        <v>40</v>
      </c>
      <c r="M15" s="39" t="s">
        <v>47</v>
      </c>
      <c r="N15" s="1"/>
    </row>
    <row r="16" spans="2:14" ht="13.9" customHeight="1" x14ac:dyDescent="0.25">
      <c r="B16" s="533" t="s">
        <v>15</v>
      </c>
      <c r="C16" s="533"/>
      <c r="D16" s="533" t="s">
        <v>16</v>
      </c>
      <c r="E16" s="533"/>
      <c r="F16" s="533"/>
      <c r="G16" s="214" t="s">
        <v>17</v>
      </c>
      <c r="H16" s="214" t="s">
        <v>18</v>
      </c>
      <c r="I16" s="214" t="s">
        <v>19</v>
      </c>
      <c r="J16" s="214" t="s">
        <v>20</v>
      </c>
      <c r="K16" s="214" t="s">
        <v>21</v>
      </c>
      <c r="L16" s="214" t="s">
        <v>22</v>
      </c>
      <c r="M16" s="40" t="s">
        <v>23</v>
      </c>
    </row>
    <row r="17" spans="2:13" ht="22.5" customHeight="1" x14ac:dyDescent="0.25">
      <c r="B17" s="407">
        <v>1</v>
      </c>
      <c r="C17" s="408" t="s">
        <v>67</v>
      </c>
      <c r="D17" s="598" t="s">
        <v>24</v>
      </c>
      <c r="E17" s="599"/>
      <c r="F17" s="409" t="s">
        <v>94</v>
      </c>
      <c r="G17" s="410" t="s">
        <v>43</v>
      </c>
      <c r="H17" s="411">
        <v>1</v>
      </c>
      <c r="I17" s="412">
        <v>0.1</v>
      </c>
      <c r="J17" s="413"/>
      <c r="K17" s="414"/>
      <c r="L17" s="415"/>
      <c r="M17" s="416" t="s">
        <v>198</v>
      </c>
    </row>
    <row r="18" spans="2:13" ht="52.5" customHeight="1" x14ac:dyDescent="0.25">
      <c r="B18" s="417">
        <v>2</v>
      </c>
      <c r="C18" s="418" t="s">
        <v>114</v>
      </c>
      <c r="D18" s="520" t="s">
        <v>25</v>
      </c>
      <c r="E18" s="521"/>
      <c r="F18" s="419" t="s">
        <v>115</v>
      </c>
      <c r="G18" s="417" t="s">
        <v>50</v>
      </c>
      <c r="H18" s="328">
        <v>0</v>
      </c>
      <c r="I18" s="57">
        <v>0.05</v>
      </c>
      <c r="J18" s="328"/>
      <c r="K18" s="328"/>
      <c r="L18" s="328"/>
      <c r="M18" s="222" t="s">
        <v>116</v>
      </c>
    </row>
    <row r="19" spans="2:13" ht="70.5" customHeight="1" x14ac:dyDescent="0.25">
      <c r="B19" s="78">
        <v>3</v>
      </c>
      <c r="C19" s="330" t="s">
        <v>96</v>
      </c>
      <c r="D19" s="531" t="s">
        <v>26</v>
      </c>
      <c r="E19" s="532"/>
      <c r="F19" s="81" t="s">
        <v>128</v>
      </c>
      <c r="G19" s="328" t="s">
        <v>92</v>
      </c>
      <c r="H19" s="348" t="s">
        <v>246</v>
      </c>
      <c r="I19" s="57">
        <v>0.2</v>
      </c>
      <c r="J19" s="328"/>
      <c r="K19" s="328"/>
      <c r="L19" s="328"/>
      <c r="M19" s="181" t="s">
        <v>104</v>
      </c>
    </row>
    <row r="20" spans="2:13" ht="36.75" customHeight="1" x14ac:dyDescent="0.25">
      <c r="B20" s="488">
        <v>4</v>
      </c>
      <c r="C20" s="539" t="s">
        <v>85</v>
      </c>
      <c r="D20" s="483" t="s">
        <v>27</v>
      </c>
      <c r="E20" s="484"/>
      <c r="F20" s="194" t="s">
        <v>145</v>
      </c>
      <c r="G20" s="184" t="s">
        <v>43</v>
      </c>
      <c r="H20" s="252">
        <v>1</v>
      </c>
      <c r="I20" s="70">
        <v>0.3</v>
      </c>
      <c r="J20" s="328"/>
      <c r="K20" s="328"/>
      <c r="L20" s="328"/>
      <c r="M20" s="254" t="s">
        <v>149</v>
      </c>
    </row>
    <row r="21" spans="2:13" ht="54.75" customHeight="1" x14ac:dyDescent="0.25">
      <c r="B21" s="489"/>
      <c r="C21" s="540"/>
      <c r="D21" s="541" t="s">
        <v>199</v>
      </c>
      <c r="E21" s="541"/>
      <c r="F21" s="341" t="s">
        <v>129</v>
      </c>
      <c r="G21" s="339" t="s">
        <v>92</v>
      </c>
      <c r="H21" s="348" t="s">
        <v>246</v>
      </c>
      <c r="I21" s="258">
        <v>0.15</v>
      </c>
      <c r="J21" s="339"/>
      <c r="K21" s="339"/>
      <c r="L21" s="339"/>
      <c r="M21" s="253" t="s">
        <v>141</v>
      </c>
    </row>
    <row r="22" spans="2:13" ht="67.5" customHeight="1" x14ac:dyDescent="0.25">
      <c r="B22" s="336">
        <v>5</v>
      </c>
      <c r="C22" s="187" t="s">
        <v>86</v>
      </c>
      <c r="D22" s="538" t="s">
        <v>28</v>
      </c>
      <c r="E22" s="532"/>
      <c r="F22" s="121" t="s">
        <v>130</v>
      </c>
      <c r="G22" s="255" t="s">
        <v>92</v>
      </c>
      <c r="H22" s="348" t="s">
        <v>246</v>
      </c>
      <c r="I22" s="57">
        <v>0.2</v>
      </c>
      <c r="J22" s="328"/>
      <c r="K22" s="328"/>
      <c r="L22" s="105"/>
      <c r="M22" s="254" t="s">
        <v>148</v>
      </c>
    </row>
    <row r="23" spans="2:13" ht="25.15" customHeight="1" x14ac:dyDescent="0.25">
      <c r="B23" s="534" t="s">
        <v>33</v>
      </c>
      <c r="C23" s="535"/>
      <c r="D23" s="535"/>
      <c r="E23" s="535"/>
      <c r="F23" s="536"/>
      <c r="G23" s="535"/>
      <c r="H23" s="537"/>
      <c r="I23" s="44">
        <f>SUM(I17:I22)</f>
        <v>1</v>
      </c>
      <c r="J23" s="530"/>
      <c r="K23" s="530"/>
      <c r="L23" s="28">
        <f>SUM(L17:L22)</f>
        <v>0</v>
      </c>
      <c r="M23" s="29"/>
    </row>
    <row r="24" spans="2:13" ht="15" customHeight="1" x14ac:dyDescent="0.25">
      <c r="B24" s="2"/>
      <c r="E24" s="3"/>
      <c r="F24" s="23">
        <f>COUNTA(F17:F22)</f>
        <v>6</v>
      </c>
    </row>
    <row r="25" spans="2:13" ht="15" customHeight="1" x14ac:dyDescent="0.25">
      <c r="B25" s="2"/>
      <c r="E25" s="3"/>
    </row>
    <row r="26" spans="2:13" ht="15" customHeight="1" x14ac:dyDescent="0.25">
      <c r="B26" s="9" t="s">
        <v>30</v>
      </c>
      <c r="E26" s="3"/>
    </row>
    <row r="27" spans="2:13" ht="49.9" customHeight="1" x14ac:dyDescent="0.25">
      <c r="B27" s="494" t="s">
        <v>31</v>
      </c>
      <c r="C27" s="485"/>
      <c r="D27" s="485" t="s">
        <v>46</v>
      </c>
      <c r="E27" s="485"/>
      <c r="F27" s="485"/>
      <c r="G27" s="206" t="s">
        <v>9</v>
      </c>
      <c r="H27" s="206" t="s">
        <v>10</v>
      </c>
      <c r="I27" s="206" t="s">
        <v>11</v>
      </c>
      <c r="J27" s="206" t="s">
        <v>12</v>
      </c>
      <c r="K27" s="206" t="s">
        <v>13</v>
      </c>
      <c r="L27" s="210" t="s">
        <v>41</v>
      </c>
      <c r="M27" s="210" t="s">
        <v>48</v>
      </c>
    </row>
    <row r="28" spans="2:13" s="6" customFormat="1" ht="13.9" customHeight="1" x14ac:dyDescent="0.2">
      <c r="B28" s="486" t="s">
        <v>15</v>
      </c>
      <c r="C28" s="486"/>
      <c r="D28" s="486" t="s">
        <v>16</v>
      </c>
      <c r="E28" s="486"/>
      <c r="F28" s="486"/>
      <c r="G28" s="208" t="s">
        <v>17</v>
      </c>
      <c r="H28" s="208" t="s">
        <v>18</v>
      </c>
      <c r="I28" s="208" t="s">
        <v>19</v>
      </c>
      <c r="J28" s="208" t="s">
        <v>20</v>
      </c>
      <c r="K28" s="208" t="s">
        <v>21</v>
      </c>
      <c r="L28" s="208" t="s">
        <v>22</v>
      </c>
      <c r="M28" s="208" t="s">
        <v>23</v>
      </c>
    </row>
    <row r="29" spans="2:13" ht="36" customHeight="1" x14ac:dyDescent="0.25">
      <c r="B29" s="78"/>
      <c r="C29" s="294"/>
      <c r="D29" s="531"/>
      <c r="E29" s="532"/>
      <c r="F29" s="81"/>
      <c r="G29" s="293"/>
      <c r="H29" s="183"/>
      <c r="I29" s="57"/>
      <c r="J29" s="293"/>
      <c r="K29" s="293"/>
      <c r="L29" s="293"/>
      <c r="M29" s="181"/>
    </row>
    <row r="30" spans="2:13" ht="23.25" customHeight="1" x14ac:dyDescent="0.25">
      <c r="B30" s="595" t="s">
        <v>33</v>
      </c>
      <c r="C30" s="596"/>
      <c r="D30" s="596"/>
      <c r="E30" s="596"/>
      <c r="F30" s="596"/>
      <c r="G30" s="596"/>
      <c r="H30" s="597"/>
      <c r="I30" s="31">
        <f>SUM(I29:I29)</f>
        <v>0</v>
      </c>
      <c r="J30" s="243"/>
      <c r="K30" s="243"/>
      <c r="L30" s="32">
        <f>SUM(L29:L29)</f>
        <v>0</v>
      </c>
      <c r="M30" s="34"/>
    </row>
    <row r="31" spans="2:13" ht="15" customHeight="1" x14ac:dyDescent="0.25">
      <c r="C31" s="45"/>
      <c r="E31" s="3"/>
    </row>
    <row r="32" spans="2:13" ht="15" customHeight="1" x14ac:dyDescent="0.25">
      <c r="B32" s="8" t="s">
        <v>32</v>
      </c>
      <c r="E32" s="3"/>
    </row>
    <row r="33" spans="2:13" ht="49.9" customHeight="1" x14ac:dyDescent="0.25">
      <c r="B33" s="467" t="s">
        <v>35</v>
      </c>
      <c r="C33" s="468"/>
      <c r="D33" s="468" t="s">
        <v>46</v>
      </c>
      <c r="E33" s="468"/>
      <c r="F33" s="468"/>
      <c r="G33" s="201" t="s">
        <v>9</v>
      </c>
      <c r="H33" s="201" t="s">
        <v>10</v>
      </c>
      <c r="I33" s="201" t="s">
        <v>11</v>
      </c>
      <c r="J33" s="201" t="s">
        <v>12</v>
      </c>
      <c r="K33" s="201" t="s">
        <v>13</v>
      </c>
      <c r="L33" s="200" t="s">
        <v>42</v>
      </c>
      <c r="M33" s="200" t="s">
        <v>48</v>
      </c>
    </row>
    <row r="34" spans="2:13" ht="13.9" customHeight="1" x14ac:dyDescent="0.25">
      <c r="B34" s="469" t="s">
        <v>15</v>
      </c>
      <c r="C34" s="469"/>
      <c r="D34" s="469" t="s">
        <v>16</v>
      </c>
      <c r="E34" s="469"/>
      <c r="F34" s="469"/>
      <c r="G34" s="202" t="s">
        <v>17</v>
      </c>
      <c r="H34" s="202" t="s">
        <v>18</v>
      </c>
      <c r="I34" s="202" t="s">
        <v>19</v>
      </c>
      <c r="J34" s="202" t="s">
        <v>20</v>
      </c>
      <c r="K34" s="202" t="s">
        <v>21</v>
      </c>
      <c r="L34" s="202" t="s">
        <v>22</v>
      </c>
      <c r="M34" s="202" t="s">
        <v>23</v>
      </c>
    </row>
    <row r="35" spans="2:13" ht="49.9" customHeight="1" x14ac:dyDescent="0.25">
      <c r="B35" s="328"/>
      <c r="C35" s="103"/>
      <c r="D35" s="470"/>
      <c r="E35" s="470"/>
      <c r="F35" s="81"/>
      <c r="G35" s="203"/>
      <c r="H35" s="203"/>
      <c r="I35" s="57"/>
      <c r="J35" s="203"/>
      <c r="K35" s="203"/>
      <c r="L35" s="203"/>
      <c r="M35" s="102"/>
    </row>
    <row r="36" spans="2:13" ht="25.15" customHeight="1" x14ac:dyDescent="0.25">
      <c r="B36" s="473" t="s">
        <v>33</v>
      </c>
      <c r="C36" s="473"/>
      <c r="D36" s="473"/>
      <c r="E36" s="473"/>
      <c r="F36" s="473"/>
      <c r="G36" s="473"/>
      <c r="H36" s="473"/>
      <c r="I36" s="31">
        <f>SUM(I35:I35)</f>
        <v>0</v>
      </c>
      <c r="J36" s="465"/>
      <c r="K36" s="465"/>
      <c r="L36" s="32">
        <f>SUM(L35:L35)</f>
        <v>0</v>
      </c>
      <c r="M36" s="34"/>
    </row>
    <row r="37" spans="2:13" x14ac:dyDescent="0.25">
      <c r="E37" s="3"/>
      <c r="I37" s="230">
        <f>I23+I30+I36</f>
        <v>1</v>
      </c>
      <c r="L37" s="259" t="e">
        <f>L24+#REF!+L36</f>
        <v>#REF!</v>
      </c>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sheetData>
  <mergeCells count="33">
    <mergeCell ref="B11:C11"/>
    <mergeCell ref="B6:C6"/>
    <mergeCell ref="B7:C7"/>
    <mergeCell ref="B8:C8"/>
    <mergeCell ref="B9:C9"/>
    <mergeCell ref="B10:C10"/>
    <mergeCell ref="D29:E29"/>
    <mergeCell ref="B15:C15"/>
    <mergeCell ref="D15:F15"/>
    <mergeCell ref="B16:C16"/>
    <mergeCell ref="D16:F16"/>
    <mergeCell ref="D17:E17"/>
    <mergeCell ref="B23:H23"/>
    <mergeCell ref="D22:E22"/>
    <mergeCell ref="D18:E18"/>
    <mergeCell ref="D19:E19"/>
    <mergeCell ref="B20:B21"/>
    <mergeCell ref="C20:C21"/>
    <mergeCell ref="D20:E20"/>
    <mergeCell ref="D21:E21"/>
    <mergeCell ref="J23:K23"/>
    <mergeCell ref="B27:C27"/>
    <mergeCell ref="D27:F27"/>
    <mergeCell ref="B28:C28"/>
    <mergeCell ref="D28:F28"/>
    <mergeCell ref="B33:C33"/>
    <mergeCell ref="D33:F33"/>
    <mergeCell ref="B30:H30"/>
    <mergeCell ref="B36:H36"/>
    <mergeCell ref="J36:K36"/>
    <mergeCell ref="B34:C34"/>
    <mergeCell ref="D34:F34"/>
    <mergeCell ref="D35:E3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5"/>
  <sheetViews>
    <sheetView showGridLines="0" zoomScale="80" zoomScaleNormal="80" workbookViewId="0">
      <selection activeCell="H16" sqref="H16"/>
    </sheetView>
  </sheetViews>
  <sheetFormatPr defaultRowHeight="15" x14ac:dyDescent="0.25"/>
  <cols>
    <col min="2" max="2" width="4.7109375" customWidth="1"/>
    <col min="3" max="3" width="42.7109375" customWidth="1"/>
    <col min="4" max="4" width="2.7109375" customWidth="1"/>
    <col min="5" max="5" width="3.7109375" customWidth="1"/>
    <col min="6" max="6" width="65.85546875" customWidth="1"/>
    <col min="7" max="7" width="17.140625" customWidth="1"/>
    <col min="8" max="8" width="20.28515625" customWidth="1"/>
    <col min="9" max="9" width="16.5703125" customWidth="1"/>
    <col min="10" max="10" width="13.28515625" customWidth="1"/>
  </cols>
  <sheetData>
    <row r="2" spans="2:19" ht="18.75" x14ac:dyDescent="0.3">
      <c r="B2" s="11" t="s">
        <v>36</v>
      </c>
    </row>
    <row r="3" spans="2:19" ht="18.75" x14ac:dyDescent="0.3">
      <c r="B3" s="7" t="s">
        <v>78</v>
      </c>
    </row>
    <row r="6" spans="2:19" ht="25.15" customHeight="1" x14ac:dyDescent="0.25">
      <c r="B6" s="509" t="s">
        <v>51</v>
      </c>
      <c r="C6" s="509"/>
      <c r="D6" s="509" t="s">
        <v>46</v>
      </c>
      <c r="E6" s="509"/>
      <c r="F6" s="509"/>
      <c r="G6" s="518" t="s">
        <v>257</v>
      </c>
      <c r="H6" s="518"/>
      <c r="I6" s="519"/>
      <c r="J6" s="515" t="s">
        <v>38</v>
      </c>
      <c r="Q6" s="42"/>
      <c r="R6" s="42"/>
      <c r="S6" s="42"/>
    </row>
    <row r="7" spans="2:19" ht="44.25" customHeight="1" x14ac:dyDescent="0.25">
      <c r="B7" s="510"/>
      <c r="C7" s="510"/>
      <c r="D7" s="510"/>
      <c r="E7" s="510"/>
      <c r="F7" s="510"/>
      <c r="G7" s="335" t="s">
        <v>64</v>
      </c>
      <c r="H7" s="335" t="s">
        <v>65</v>
      </c>
      <c r="I7" s="335" t="s">
        <v>66</v>
      </c>
      <c r="J7" s="516"/>
    </row>
    <row r="8" spans="2:19" ht="24.75" customHeight="1" x14ac:dyDescent="0.25">
      <c r="B8" s="328">
        <v>1</v>
      </c>
      <c r="C8" s="25" t="s">
        <v>67</v>
      </c>
      <c r="D8" s="511" t="s">
        <v>24</v>
      </c>
      <c r="E8" s="512"/>
      <c r="F8" s="69" t="s">
        <v>97</v>
      </c>
      <c r="G8" s="421" t="s">
        <v>52</v>
      </c>
      <c r="H8" s="64" t="s">
        <v>52</v>
      </c>
      <c r="I8" s="64" t="s">
        <v>52</v>
      </c>
      <c r="J8" s="63" t="s">
        <v>45</v>
      </c>
    </row>
    <row r="9" spans="2:19" ht="48.75" customHeight="1" x14ac:dyDescent="0.25">
      <c r="B9" s="329">
        <v>2</v>
      </c>
      <c r="C9" s="60" t="s">
        <v>54</v>
      </c>
      <c r="D9" s="511" t="s">
        <v>25</v>
      </c>
      <c r="E9" s="512"/>
      <c r="F9" s="420" t="s">
        <v>53</v>
      </c>
      <c r="G9" s="421" t="s">
        <v>52</v>
      </c>
      <c r="H9" s="64" t="s">
        <v>52</v>
      </c>
      <c r="I9" s="64" t="s">
        <v>52</v>
      </c>
      <c r="J9" s="65" t="s">
        <v>45</v>
      </c>
    </row>
    <row r="10" spans="2:19" ht="47.25" customHeight="1" x14ac:dyDescent="0.25">
      <c r="B10" s="78">
        <v>3</v>
      </c>
      <c r="C10" s="330" t="s">
        <v>96</v>
      </c>
      <c r="D10" s="520" t="s">
        <v>26</v>
      </c>
      <c r="E10" s="521"/>
      <c r="F10" s="81" t="s">
        <v>140</v>
      </c>
      <c r="G10" s="65" t="s">
        <v>45</v>
      </c>
      <c r="H10" s="128"/>
      <c r="I10" s="65" t="s">
        <v>45</v>
      </c>
      <c r="J10" s="75"/>
    </row>
    <row r="11" spans="2:19" ht="26.25" customHeight="1" x14ac:dyDescent="0.25">
      <c r="B11" s="488">
        <v>4</v>
      </c>
      <c r="C11" s="490" t="s">
        <v>132</v>
      </c>
      <c r="D11" s="522" t="s">
        <v>27</v>
      </c>
      <c r="E11" s="523"/>
      <c r="F11" s="194" t="s">
        <v>145</v>
      </c>
      <c r="G11" s="74"/>
      <c r="H11" s="65" t="s">
        <v>45</v>
      </c>
      <c r="I11" s="74"/>
      <c r="J11" s="75"/>
    </row>
    <row r="12" spans="2:19" ht="38.25" customHeight="1" x14ac:dyDescent="0.25">
      <c r="B12" s="506"/>
      <c r="C12" s="505"/>
      <c r="D12" s="507" t="s">
        <v>199</v>
      </c>
      <c r="E12" s="508"/>
      <c r="F12" s="121" t="s">
        <v>129</v>
      </c>
      <c r="G12" s="126"/>
      <c r="H12" s="65" t="s">
        <v>45</v>
      </c>
      <c r="I12" s="251"/>
      <c r="J12" s="250"/>
    </row>
    <row r="13" spans="2:19" ht="40.5" customHeight="1" x14ac:dyDescent="0.25">
      <c r="B13" s="338">
        <v>5</v>
      </c>
      <c r="C13" s="187" t="s">
        <v>86</v>
      </c>
      <c r="D13" s="513" t="s">
        <v>28</v>
      </c>
      <c r="E13" s="514"/>
      <c r="F13" s="121" t="s">
        <v>130</v>
      </c>
      <c r="G13" s="188"/>
      <c r="H13" s="65" t="s">
        <v>45</v>
      </c>
      <c r="I13" s="189"/>
      <c r="J13" s="190"/>
    </row>
    <row r="14" spans="2:19" x14ac:dyDescent="0.25">
      <c r="G14" s="68"/>
      <c r="H14" s="68"/>
      <c r="I14" s="68"/>
      <c r="J14" s="68"/>
    </row>
    <row r="15" spans="2:19" x14ac:dyDescent="0.25">
      <c r="G15" s="68"/>
      <c r="H15" s="68"/>
      <c r="I15" s="68"/>
      <c r="J15" s="68"/>
    </row>
  </sheetData>
  <mergeCells count="12">
    <mergeCell ref="D13:E13"/>
    <mergeCell ref="D10:E10"/>
    <mergeCell ref="B11:B12"/>
    <mergeCell ref="C11:C12"/>
    <mergeCell ref="D11:E11"/>
    <mergeCell ref="D12:E12"/>
    <mergeCell ref="J6:J7"/>
    <mergeCell ref="D8:E8"/>
    <mergeCell ref="D9:E9"/>
    <mergeCell ref="B6:C7"/>
    <mergeCell ref="D6:F7"/>
    <mergeCell ref="G6:I6"/>
  </mergeCell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O76"/>
  <sheetViews>
    <sheetView showGridLines="0" topLeftCell="A19" zoomScale="87" zoomScaleNormal="87" workbookViewId="0">
      <selection activeCell="H25" sqref="H25"/>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4.425781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76</v>
      </c>
      <c r="F10" s="14"/>
    </row>
    <row r="11" spans="2:15" ht="15" customHeight="1" x14ac:dyDescent="0.25">
      <c r="B11" s="480" t="s">
        <v>4</v>
      </c>
      <c r="C11" s="480"/>
      <c r="D11" s="12" t="s">
        <v>34</v>
      </c>
      <c r="E11" s="13"/>
      <c r="F11" s="14"/>
    </row>
    <row r="12" spans="2:15" ht="15" customHeight="1" x14ac:dyDescent="0.25"/>
    <row r="13" spans="2:15" ht="15" customHeight="1" x14ac:dyDescent="0.25">
      <c r="B13" s="10" t="s">
        <v>8</v>
      </c>
    </row>
    <row r="14" spans="2:15" ht="45" x14ac:dyDescent="0.25">
      <c r="B14" s="481" t="s">
        <v>51</v>
      </c>
      <c r="C14" s="481"/>
      <c r="D14" s="481" t="s">
        <v>46</v>
      </c>
      <c r="E14" s="481"/>
      <c r="F14" s="481"/>
      <c r="G14" s="55" t="s">
        <v>9</v>
      </c>
      <c r="H14" s="55" t="s">
        <v>10</v>
      </c>
      <c r="I14" s="55" t="s">
        <v>11</v>
      </c>
      <c r="J14" s="55" t="s">
        <v>12</v>
      </c>
      <c r="K14" s="55" t="s">
        <v>13</v>
      </c>
      <c r="L14" s="5" t="s">
        <v>40</v>
      </c>
      <c r="M14" s="39" t="s">
        <v>47</v>
      </c>
      <c r="N14" s="1"/>
      <c r="O14" s="1"/>
    </row>
    <row r="15" spans="2:15" ht="13.9" customHeight="1" x14ac:dyDescent="0.25">
      <c r="B15" s="533" t="s">
        <v>15</v>
      </c>
      <c r="C15" s="533"/>
      <c r="D15" s="533" t="s">
        <v>16</v>
      </c>
      <c r="E15" s="533"/>
      <c r="F15" s="533"/>
      <c r="G15" s="56" t="s">
        <v>17</v>
      </c>
      <c r="H15" s="56" t="s">
        <v>18</v>
      </c>
      <c r="I15" s="56" t="s">
        <v>19</v>
      </c>
      <c r="J15" s="56" t="s">
        <v>20</v>
      </c>
      <c r="K15" s="56" t="s">
        <v>21</v>
      </c>
      <c r="L15" s="56" t="s">
        <v>22</v>
      </c>
      <c r="M15" s="40" t="s">
        <v>23</v>
      </c>
    </row>
    <row r="16" spans="2:15" ht="33.75" customHeight="1" x14ac:dyDescent="0.25">
      <c r="B16" s="79">
        <v>1</v>
      </c>
      <c r="C16" s="25" t="s">
        <v>67</v>
      </c>
      <c r="D16" s="511" t="s">
        <v>24</v>
      </c>
      <c r="E16" s="512"/>
      <c r="F16" s="69" t="s">
        <v>177</v>
      </c>
      <c r="G16" s="174" t="s">
        <v>43</v>
      </c>
      <c r="H16" s="296">
        <v>1</v>
      </c>
      <c r="I16" s="57">
        <v>0.2</v>
      </c>
      <c r="J16" s="293"/>
      <c r="K16" s="174"/>
      <c r="L16" s="293"/>
      <c r="M16" s="317" t="s">
        <v>208</v>
      </c>
    </row>
    <row r="17" spans="2:13" ht="50.25" customHeight="1" x14ac:dyDescent="0.25">
      <c r="B17" s="91">
        <v>2</v>
      </c>
      <c r="C17" s="220" t="s">
        <v>114</v>
      </c>
      <c r="D17" s="511" t="s">
        <v>25</v>
      </c>
      <c r="E17" s="512"/>
      <c r="F17" s="221" t="s">
        <v>115</v>
      </c>
      <c r="G17" s="174" t="s">
        <v>50</v>
      </c>
      <c r="H17" s="174">
        <v>0</v>
      </c>
      <c r="I17" s="57">
        <v>0.05</v>
      </c>
      <c r="J17" s="328"/>
      <c r="K17" s="328"/>
      <c r="L17" s="328"/>
      <c r="M17" s="222" t="s">
        <v>116</v>
      </c>
    </row>
    <row r="18" spans="2:13" ht="49.5" customHeight="1" x14ac:dyDescent="0.25">
      <c r="B18" s="336">
        <v>3</v>
      </c>
      <c r="C18" s="157" t="s">
        <v>83</v>
      </c>
      <c r="D18" s="483" t="s">
        <v>26</v>
      </c>
      <c r="E18" s="484"/>
      <c r="F18" s="115" t="s">
        <v>166</v>
      </c>
      <c r="G18" s="46" t="s">
        <v>92</v>
      </c>
      <c r="H18" s="348" t="s">
        <v>246</v>
      </c>
      <c r="I18" s="57">
        <v>0.2</v>
      </c>
      <c r="J18" s="328"/>
      <c r="K18" s="328"/>
      <c r="L18" s="328"/>
      <c r="M18" s="281" t="s">
        <v>162</v>
      </c>
    </row>
    <row r="19" spans="2:13" ht="48" customHeight="1" x14ac:dyDescent="0.25">
      <c r="B19" s="600" t="s">
        <v>33</v>
      </c>
      <c r="C19" s="536"/>
      <c r="D19" s="536"/>
      <c r="E19" s="536"/>
      <c r="F19" s="536"/>
      <c r="G19" s="536"/>
      <c r="H19" s="537"/>
      <c r="I19" s="104">
        <f>SUM(I16:I18)</f>
        <v>0.45</v>
      </c>
      <c r="J19" s="530"/>
      <c r="K19" s="530"/>
      <c r="L19" s="28">
        <f>SUM(L16:L16)</f>
        <v>0</v>
      </c>
      <c r="M19" s="29"/>
    </row>
    <row r="20" spans="2:13" ht="15" customHeight="1" x14ac:dyDescent="0.25">
      <c r="B20" s="2"/>
      <c r="E20" s="3"/>
      <c r="F20" s="23">
        <f>COUNTA(F16:F18)</f>
        <v>3</v>
      </c>
    </row>
    <row r="21" spans="2:13" ht="15" customHeight="1" x14ac:dyDescent="0.25">
      <c r="B21" s="2"/>
      <c r="E21" s="3"/>
    </row>
    <row r="22" spans="2:13" ht="15" customHeight="1" x14ac:dyDescent="0.25">
      <c r="B22" s="9" t="s">
        <v>30</v>
      </c>
      <c r="E22" s="3"/>
    </row>
    <row r="23" spans="2:13" ht="49.9" customHeight="1" x14ac:dyDescent="0.25">
      <c r="B23" s="494" t="s">
        <v>31</v>
      </c>
      <c r="C23" s="485"/>
      <c r="D23" s="485" t="s">
        <v>46</v>
      </c>
      <c r="E23" s="485"/>
      <c r="F23" s="485"/>
      <c r="G23" s="50" t="s">
        <v>9</v>
      </c>
      <c r="H23" s="50" t="s">
        <v>10</v>
      </c>
      <c r="I23" s="50" t="s">
        <v>11</v>
      </c>
      <c r="J23" s="50" t="s">
        <v>12</v>
      </c>
      <c r="K23" s="50" t="s">
        <v>13</v>
      </c>
      <c r="L23" s="49" t="s">
        <v>41</v>
      </c>
      <c r="M23" s="49" t="s">
        <v>48</v>
      </c>
    </row>
    <row r="24" spans="2:13" s="6" customFormat="1" ht="13.9" customHeight="1" x14ac:dyDescent="0.2">
      <c r="B24" s="486" t="s">
        <v>15</v>
      </c>
      <c r="C24" s="486"/>
      <c r="D24" s="486" t="s">
        <v>16</v>
      </c>
      <c r="E24" s="486"/>
      <c r="F24" s="486"/>
      <c r="G24" s="51" t="s">
        <v>17</v>
      </c>
      <c r="H24" s="51" t="s">
        <v>18</v>
      </c>
      <c r="I24" s="51" t="s">
        <v>19</v>
      </c>
      <c r="J24" s="51" t="s">
        <v>20</v>
      </c>
      <c r="K24" s="51" t="s">
        <v>21</v>
      </c>
      <c r="L24" s="51" t="s">
        <v>22</v>
      </c>
      <c r="M24" s="51" t="s">
        <v>23</v>
      </c>
    </row>
    <row r="25" spans="2:13" ht="75.75" customHeight="1" x14ac:dyDescent="0.25">
      <c r="B25" s="78">
        <v>4</v>
      </c>
      <c r="C25" s="157" t="s">
        <v>160</v>
      </c>
      <c r="D25" s="483" t="s">
        <v>27</v>
      </c>
      <c r="E25" s="484"/>
      <c r="F25" s="115" t="s">
        <v>180</v>
      </c>
      <c r="G25" s="46" t="s">
        <v>92</v>
      </c>
      <c r="H25" s="348" t="s">
        <v>246</v>
      </c>
      <c r="I25" s="57">
        <v>0.3</v>
      </c>
      <c r="J25" s="244"/>
      <c r="K25" s="244"/>
      <c r="L25" s="244"/>
      <c r="M25" s="299" t="s">
        <v>181</v>
      </c>
    </row>
    <row r="26" spans="2:13" ht="56.25" customHeight="1" x14ac:dyDescent="0.25">
      <c r="B26" s="77">
        <v>5</v>
      </c>
      <c r="C26" s="76" t="s">
        <v>161</v>
      </c>
      <c r="D26" s="483" t="s">
        <v>28</v>
      </c>
      <c r="E26" s="484"/>
      <c r="F26" s="115" t="s">
        <v>167</v>
      </c>
      <c r="G26" s="46" t="s">
        <v>92</v>
      </c>
      <c r="H26" s="348" t="s">
        <v>246</v>
      </c>
      <c r="I26" s="57">
        <v>0.25</v>
      </c>
      <c r="J26" s="48"/>
      <c r="K26" s="48"/>
      <c r="L26" s="48"/>
      <c r="M26" s="281" t="s">
        <v>163</v>
      </c>
    </row>
    <row r="27" spans="2:13" ht="25.15" customHeight="1" x14ac:dyDescent="0.25">
      <c r="B27" s="529" t="s">
        <v>33</v>
      </c>
      <c r="C27" s="529"/>
      <c r="D27" s="529"/>
      <c r="E27" s="529"/>
      <c r="F27" s="529"/>
      <c r="G27" s="529"/>
      <c r="H27" s="529"/>
      <c r="I27" s="59">
        <f>SUM(I25:I26)</f>
        <v>0.55000000000000004</v>
      </c>
      <c r="J27" s="466"/>
      <c r="K27" s="466"/>
      <c r="L27" s="32">
        <f>SUM(L25:L26)</f>
        <v>0</v>
      </c>
      <c r="M27" s="33"/>
    </row>
    <row r="28" spans="2:13" ht="15" customHeight="1" x14ac:dyDescent="0.25">
      <c r="E28" s="3"/>
    </row>
    <row r="29" spans="2:13" ht="15" customHeight="1" x14ac:dyDescent="0.25">
      <c r="C29" s="45"/>
      <c r="E29" s="3"/>
    </row>
    <row r="30" spans="2:13" ht="15" customHeight="1" x14ac:dyDescent="0.25">
      <c r="B30" s="8" t="s">
        <v>32</v>
      </c>
      <c r="E30" s="3"/>
    </row>
    <row r="31" spans="2:13" ht="49.9" customHeight="1" x14ac:dyDescent="0.25">
      <c r="B31" s="467" t="s">
        <v>35</v>
      </c>
      <c r="C31" s="468"/>
      <c r="D31" s="468" t="s">
        <v>46</v>
      </c>
      <c r="E31" s="468"/>
      <c r="F31" s="468"/>
      <c r="G31" s="53" t="s">
        <v>9</v>
      </c>
      <c r="H31" s="53" t="s">
        <v>10</v>
      </c>
      <c r="I31" s="53" t="s">
        <v>11</v>
      </c>
      <c r="J31" s="53" t="s">
        <v>12</v>
      </c>
      <c r="K31" s="53" t="s">
        <v>13</v>
      </c>
      <c r="L31" s="52" t="s">
        <v>42</v>
      </c>
      <c r="M31" s="52" t="s">
        <v>48</v>
      </c>
    </row>
    <row r="32" spans="2:13" ht="13.9" customHeight="1" x14ac:dyDescent="0.25">
      <c r="B32" s="469" t="s">
        <v>15</v>
      </c>
      <c r="C32" s="469"/>
      <c r="D32" s="469" t="s">
        <v>16</v>
      </c>
      <c r="E32" s="469"/>
      <c r="F32" s="469"/>
      <c r="G32" s="54" t="s">
        <v>17</v>
      </c>
      <c r="H32" s="54" t="s">
        <v>18</v>
      </c>
      <c r="I32" s="54" t="s">
        <v>19</v>
      </c>
      <c r="J32" s="54" t="s">
        <v>20</v>
      </c>
      <c r="K32" s="54" t="s">
        <v>21</v>
      </c>
      <c r="L32" s="54" t="s">
        <v>22</v>
      </c>
      <c r="M32" s="54" t="s">
        <v>23</v>
      </c>
    </row>
    <row r="33" spans="2:13" ht="34.5" customHeight="1" x14ac:dyDescent="0.25">
      <c r="B33" s="328"/>
      <c r="C33" s="36"/>
      <c r="D33" s="470"/>
      <c r="E33" s="470"/>
      <c r="F33" s="151"/>
      <c r="G33" s="48"/>
      <c r="H33" s="48"/>
      <c r="I33" s="57"/>
      <c r="J33" s="48"/>
      <c r="K33" s="48"/>
      <c r="L33" s="48"/>
      <c r="M33" s="38"/>
    </row>
    <row r="34" spans="2:13" ht="25.15" customHeight="1" x14ac:dyDescent="0.25">
      <c r="B34" s="473" t="s">
        <v>33</v>
      </c>
      <c r="C34" s="473"/>
      <c r="D34" s="473"/>
      <c r="E34" s="473"/>
      <c r="F34" s="473"/>
      <c r="G34" s="473"/>
      <c r="H34" s="473"/>
      <c r="I34" s="31">
        <f>SUM(I33:I33)</f>
        <v>0</v>
      </c>
      <c r="J34" s="465"/>
      <c r="K34" s="465"/>
      <c r="L34" s="32">
        <f>SUM(L33:L33)</f>
        <v>0</v>
      </c>
      <c r="M34" s="34"/>
    </row>
    <row r="35" spans="2:13" x14ac:dyDescent="0.25">
      <c r="E35" s="3"/>
      <c r="I35" s="230">
        <f>I19+I27+I34</f>
        <v>1</v>
      </c>
      <c r="L35" s="259">
        <f>L19+L27+L34</f>
        <v>0</v>
      </c>
    </row>
    <row r="36" spans="2:13" x14ac:dyDescent="0.25">
      <c r="E36" s="3"/>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sheetData>
  <mergeCells count="30">
    <mergeCell ref="D18:E18"/>
    <mergeCell ref="B19:H19"/>
    <mergeCell ref="D16:E16"/>
    <mergeCell ref="B11:C11"/>
    <mergeCell ref="B14:C14"/>
    <mergeCell ref="D14:F14"/>
    <mergeCell ref="B15:C15"/>
    <mergeCell ref="D15:F15"/>
    <mergeCell ref="D17:E17"/>
    <mergeCell ref="B6:C6"/>
    <mergeCell ref="B7:C7"/>
    <mergeCell ref="B8:C8"/>
    <mergeCell ref="B9:C9"/>
    <mergeCell ref="B10:C10"/>
    <mergeCell ref="B34:H34"/>
    <mergeCell ref="J34:K34"/>
    <mergeCell ref="J27:K27"/>
    <mergeCell ref="B31:C31"/>
    <mergeCell ref="D31:F31"/>
    <mergeCell ref="B32:C32"/>
    <mergeCell ref="D32:F32"/>
    <mergeCell ref="D33:E33"/>
    <mergeCell ref="B27:H27"/>
    <mergeCell ref="B24:C24"/>
    <mergeCell ref="D24:F24"/>
    <mergeCell ref="D25:E25"/>
    <mergeCell ref="D26:E26"/>
    <mergeCell ref="J19:K19"/>
    <mergeCell ref="B23:C23"/>
    <mergeCell ref="D23:F2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2"/>
  <sheetViews>
    <sheetView showGridLines="0" zoomScale="80" zoomScaleNormal="80" workbookViewId="0">
      <selection activeCell="F9" sqref="F9"/>
    </sheetView>
  </sheetViews>
  <sheetFormatPr defaultRowHeight="15" x14ac:dyDescent="0.25"/>
  <cols>
    <col min="2" max="2" width="4.7109375" customWidth="1"/>
    <col min="3" max="3" width="42.7109375" customWidth="1"/>
    <col min="4" max="4" width="2.7109375" customWidth="1"/>
    <col min="5" max="5" width="3.7109375" customWidth="1"/>
    <col min="6" max="6" width="90.28515625" customWidth="1"/>
    <col min="7" max="7" width="28.7109375" customWidth="1"/>
    <col min="8" max="8" width="24.140625" customWidth="1"/>
    <col min="9" max="9" width="27" customWidth="1"/>
  </cols>
  <sheetData>
    <row r="2" spans="2:18" ht="18.75" x14ac:dyDescent="0.3">
      <c r="B2" s="11" t="s">
        <v>36</v>
      </c>
    </row>
    <row r="3" spans="2:18" ht="18.75" x14ac:dyDescent="0.3">
      <c r="B3" s="7" t="s">
        <v>258</v>
      </c>
    </row>
    <row r="6" spans="2:18" ht="25.15" customHeight="1" x14ac:dyDescent="0.25">
      <c r="B6" s="509" t="s">
        <v>51</v>
      </c>
      <c r="C6" s="509"/>
      <c r="D6" s="509" t="s">
        <v>46</v>
      </c>
      <c r="E6" s="509"/>
      <c r="F6" s="509"/>
      <c r="G6" s="602" t="s">
        <v>122</v>
      </c>
      <c r="H6" s="602"/>
      <c r="I6" s="515" t="s">
        <v>38</v>
      </c>
      <c r="P6" s="42"/>
      <c r="Q6" s="42"/>
      <c r="R6" s="42"/>
    </row>
    <row r="7" spans="2:18" ht="23.25" customHeight="1" x14ac:dyDescent="0.25">
      <c r="B7" s="510"/>
      <c r="C7" s="510"/>
      <c r="D7" s="510"/>
      <c r="E7" s="510"/>
      <c r="F7" s="510"/>
      <c r="G7" s="246" t="s">
        <v>165</v>
      </c>
      <c r="H7" s="246" t="s">
        <v>164</v>
      </c>
      <c r="I7" s="516"/>
    </row>
    <row r="8" spans="2:18" ht="34.5" customHeight="1" x14ac:dyDescent="0.25">
      <c r="B8" s="244">
        <v>1</v>
      </c>
      <c r="C8" s="25" t="s">
        <v>67</v>
      </c>
      <c r="D8" s="511" t="s">
        <v>24</v>
      </c>
      <c r="E8" s="512"/>
      <c r="F8" s="69" t="s">
        <v>177</v>
      </c>
      <c r="G8" s="182" t="s">
        <v>159</v>
      </c>
      <c r="H8" s="182" t="s">
        <v>159</v>
      </c>
      <c r="I8" s="62"/>
    </row>
    <row r="9" spans="2:18" ht="51" customHeight="1" x14ac:dyDescent="0.25">
      <c r="B9" s="388">
        <v>2</v>
      </c>
      <c r="C9" s="220" t="s">
        <v>114</v>
      </c>
      <c r="D9" s="511" t="s">
        <v>25</v>
      </c>
      <c r="E9" s="512"/>
      <c r="F9" s="221" t="s">
        <v>115</v>
      </c>
      <c r="G9" s="182" t="s">
        <v>159</v>
      </c>
      <c r="H9" s="182" t="s">
        <v>159</v>
      </c>
      <c r="I9" s="282"/>
    </row>
    <row r="10" spans="2:18" ht="36" customHeight="1" x14ac:dyDescent="0.25">
      <c r="B10" s="336">
        <v>3</v>
      </c>
      <c r="C10" s="157" t="s">
        <v>83</v>
      </c>
      <c r="D10" s="483" t="s">
        <v>26</v>
      </c>
      <c r="E10" s="484"/>
      <c r="F10" s="332" t="s">
        <v>166</v>
      </c>
      <c r="G10" s="283" t="s">
        <v>45</v>
      </c>
      <c r="H10" s="283"/>
      <c r="I10" s="116"/>
    </row>
    <row r="11" spans="2:18" ht="55.5" customHeight="1" x14ac:dyDescent="0.25">
      <c r="B11" s="78">
        <v>4</v>
      </c>
      <c r="C11" s="313" t="s">
        <v>160</v>
      </c>
      <c r="D11" s="483" t="s">
        <v>27</v>
      </c>
      <c r="E11" s="484"/>
      <c r="F11" s="115" t="s">
        <v>180</v>
      </c>
      <c r="G11" s="422" t="s">
        <v>45</v>
      </c>
      <c r="H11" s="116"/>
      <c r="I11" s="62"/>
    </row>
    <row r="12" spans="2:18" ht="45" customHeight="1" x14ac:dyDescent="0.25">
      <c r="B12" s="279">
        <v>5</v>
      </c>
      <c r="C12" s="157" t="s">
        <v>161</v>
      </c>
      <c r="D12" s="483" t="s">
        <v>28</v>
      </c>
      <c r="E12" s="601"/>
      <c r="F12" s="284" t="s">
        <v>167</v>
      </c>
      <c r="G12" s="289"/>
      <c r="H12" s="280" t="s">
        <v>45</v>
      </c>
      <c r="I12" s="289"/>
    </row>
  </sheetData>
  <mergeCells count="9">
    <mergeCell ref="D12:E12"/>
    <mergeCell ref="G6:H6"/>
    <mergeCell ref="I6:I7"/>
    <mergeCell ref="D8:E8"/>
    <mergeCell ref="D9:E9"/>
    <mergeCell ref="D11:E11"/>
    <mergeCell ref="B6:C7"/>
    <mergeCell ref="D6:F7"/>
    <mergeCell ref="D10:E10"/>
  </mergeCell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O76"/>
  <sheetViews>
    <sheetView showGridLines="0" topLeftCell="A22" zoomScale="90" zoomScaleNormal="90" workbookViewId="0">
      <selection activeCell="H29" sqref="H29"/>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4.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168</v>
      </c>
      <c r="F10" s="14"/>
    </row>
    <row r="11" spans="2:15" ht="15" customHeight="1" x14ac:dyDescent="0.25">
      <c r="B11" s="480" t="s">
        <v>4</v>
      </c>
      <c r="C11" s="480"/>
      <c r="D11" s="12" t="s">
        <v>34</v>
      </c>
      <c r="E11" s="13" t="s">
        <v>60</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05" t="s">
        <v>9</v>
      </c>
      <c r="H14" s="205" t="s">
        <v>10</v>
      </c>
      <c r="I14" s="205" t="s">
        <v>11</v>
      </c>
      <c r="J14" s="205" t="s">
        <v>12</v>
      </c>
      <c r="K14" s="205" t="s">
        <v>13</v>
      </c>
      <c r="L14" s="5" t="s">
        <v>40</v>
      </c>
      <c r="M14" s="39" t="s">
        <v>47</v>
      </c>
      <c r="N14" s="1"/>
      <c r="O14" s="1"/>
    </row>
    <row r="15" spans="2:15" ht="13.9" customHeight="1" x14ac:dyDescent="0.25">
      <c r="B15" s="533" t="s">
        <v>15</v>
      </c>
      <c r="C15" s="533"/>
      <c r="D15" s="533" t="s">
        <v>16</v>
      </c>
      <c r="E15" s="533"/>
      <c r="F15" s="533"/>
      <c r="G15" s="214" t="s">
        <v>17</v>
      </c>
      <c r="H15" s="214" t="s">
        <v>18</v>
      </c>
      <c r="I15" s="214" t="s">
        <v>19</v>
      </c>
      <c r="J15" s="214" t="s">
        <v>20</v>
      </c>
      <c r="K15" s="214" t="s">
        <v>21</v>
      </c>
      <c r="L15" s="214" t="s">
        <v>22</v>
      </c>
      <c r="M15" s="40" t="s">
        <v>23</v>
      </c>
    </row>
    <row r="16" spans="2:15" ht="35.25" customHeight="1" x14ac:dyDescent="0.25">
      <c r="B16" s="203">
        <v>1</v>
      </c>
      <c r="C16" s="25" t="s">
        <v>67</v>
      </c>
      <c r="D16" s="511" t="s">
        <v>24</v>
      </c>
      <c r="E16" s="512"/>
      <c r="F16" s="69" t="s">
        <v>177</v>
      </c>
      <c r="G16" s="174" t="s">
        <v>43</v>
      </c>
      <c r="H16" s="296">
        <v>1</v>
      </c>
      <c r="I16" s="57">
        <v>0.2</v>
      </c>
      <c r="J16" s="293"/>
      <c r="K16" s="174"/>
      <c r="L16" s="293"/>
      <c r="M16" s="317" t="s">
        <v>208</v>
      </c>
    </row>
    <row r="17" spans="2:13" ht="35.25" customHeight="1" x14ac:dyDescent="0.25">
      <c r="B17" s="91">
        <v>2</v>
      </c>
      <c r="C17" s="220" t="s">
        <v>114</v>
      </c>
      <c r="D17" s="511" t="s">
        <v>25</v>
      </c>
      <c r="E17" s="512"/>
      <c r="F17" s="221" t="s">
        <v>115</v>
      </c>
      <c r="G17" s="328" t="s">
        <v>50</v>
      </c>
      <c r="H17" s="328">
        <v>0</v>
      </c>
      <c r="I17" s="57">
        <v>0.05</v>
      </c>
      <c r="J17" s="328"/>
      <c r="K17" s="328"/>
      <c r="L17" s="328"/>
      <c r="M17" s="222" t="s">
        <v>116</v>
      </c>
    </row>
    <row r="18" spans="2:13" ht="35.25" customHeight="1" x14ac:dyDescent="0.25">
      <c r="B18" s="336">
        <v>3</v>
      </c>
      <c r="C18" s="157" t="s">
        <v>80</v>
      </c>
      <c r="D18" s="483" t="s">
        <v>26</v>
      </c>
      <c r="E18" s="484"/>
      <c r="F18" s="115" t="s">
        <v>111</v>
      </c>
      <c r="G18" s="46" t="s">
        <v>92</v>
      </c>
      <c r="H18" s="199">
        <v>3</v>
      </c>
      <c r="I18" s="57">
        <v>0.25</v>
      </c>
      <c r="J18" s="328"/>
      <c r="K18" s="328"/>
      <c r="L18" s="328"/>
      <c r="M18" s="191" t="s">
        <v>108</v>
      </c>
    </row>
    <row r="19" spans="2:13" ht="49.5" customHeight="1" x14ac:dyDescent="0.25">
      <c r="B19" s="336">
        <v>4</v>
      </c>
      <c r="C19" s="157" t="s">
        <v>83</v>
      </c>
      <c r="D19" s="483" t="s">
        <v>27</v>
      </c>
      <c r="E19" s="601"/>
      <c r="F19" s="115" t="s">
        <v>112</v>
      </c>
      <c r="G19" s="46" t="s">
        <v>92</v>
      </c>
      <c r="H19" s="199">
        <v>3</v>
      </c>
      <c r="I19" s="57">
        <v>0.2</v>
      </c>
      <c r="J19" s="328"/>
      <c r="K19" s="328"/>
      <c r="L19" s="328"/>
      <c r="M19" s="191" t="s">
        <v>109</v>
      </c>
    </row>
    <row r="20" spans="2:13" ht="27.75" customHeight="1" x14ac:dyDescent="0.25">
      <c r="B20" s="600" t="s">
        <v>33</v>
      </c>
      <c r="C20" s="536"/>
      <c r="D20" s="536"/>
      <c r="E20" s="536"/>
      <c r="F20" s="536"/>
      <c r="G20" s="536"/>
      <c r="H20" s="537"/>
      <c r="I20" s="104">
        <f>SUM(I16:I19)</f>
        <v>0.7</v>
      </c>
      <c r="J20" s="530"/>
      <c r="K20" s="530"/>
      <c r="L20" s="28">
        <f>SUM(L16:L19)</f>
        <v>0</v>
      </c>
      <c r="M20" s="29"/>
    </row>
    <row r="21" spans="2:13" ht="15" customHeight="1" x14ac:dyDescent="0.25">
      <c r="B21" s="2"/>
      <c r="E21" s="3"/>
      <c r="F21" s="23">
        <f>COUNTA(F16:F19)</f>
        <v>4</v>
      </c>
    </row>
    <row r="22" spans="2:13" ht="15" customHeight="1" x14ac:dyDescent="0.25">
      <c r="B22" s="2"/>
      <c r="E22" s="3"/>
    </row>
    <row r="23" spans="2:13" ht="15" customHeight="1" x14ac:dyDescent="0.25">
      <c r="B23" s="9" t="s">
        <v>30</v>
      </c>
      <c r="E23" s="3"/>
    </row>
    <row r="24" spans="2:13" ht="49.9" customHeight="1" x14ac:dyDescent="0.25">
      <c r="B24" s="494" t="s">
        <v>31</v>
      </c>
      <c r="C24" s="485"/>
      <c r="D24" s="485" t="s">
        <v>46</v>
      </c>
      <c r="E24" s="485"/>
      <c r="F24" s="485"/>
      <c r="G24" s="206" t="s">
        <v>9</v>
      </c>
      <c r="H24" s="206" t="s">
        <v>10</v>
      </c>
      <c r="I24" s="206" t="s">
        <v>11</v>
      </c>
      <c r="J24" s="206" t="s">
        <v>12</v>
      </c>
      <c r="K24" s="206" t="s">
        <v>13</v>
      </c>
      <c r="L24" s="210" t="s">
        <v>41</v>
      </c>
      <c r="M24" s="210" t="s">
        <v>48</v>
      </c>
    </row>
    <row r="25" spans="2:13" s="6" customFormat="1" ht="13.9" customHeight="1" x14ac:dyDescent="0.2">
      <c r="B25" s="486" t="s">
        <v>15</v>
      </c>
      <c r="C25" s="486"/>
      <c r="D25" s="486" t="s">
        <v>16</v>
      </c>
      <c r="E25" s="486"/>
      <c r="F25" s="486"/>
      <c r="G25" s="208" t="s">
        <v>17</v>
      </c>
      <c r="H25" s="208" t="s">
        <v>18</v>
      </c>
      <c r="I25" s="208" t="s">
        <v>19</v>
      </c>
      <c r="J25" s="208" t="s">
        <v>20</v>
      </c>
      <c r="K25" s="208" t="s">
        <v>21</v>
      </c>
      <c r="L25" s="208" t="s">
        <v>22</v>
      </c>
      <c r="M25" s="208" t="s">
        <v>23</v>
      </c>
    </row>
    <row r="26" spans="2:13" ht="63.75" customHeight="1" x14ac:dyDescent="0.25">
      <c r="B26" s="78">
        <v>5</v>
      </c>
      <c r="C26" s="80" t="s">
        <v>82</v>
      </c>
      <c r="D26" s="603" t="s">
        <v>28</v>
      </c>
      <c r="E26" s="604"/>
      <c r="F26" s="114" t="s">
        <v>81</v>
      </c>
      <c r="G26" s="46" t="s">
        <v>92</v>
      </c>
      <c r="H26" s="348" t="s">
        <v>246</v>
      </c>
      <c r="I26" s="57">
        <v>0.3</v>
      </c>
      <c r="J26" s="203"/>
      <c r="K26" s="203"/>
      <c r="L26" s="203"/>
      <c r="M26" s="191" t="s">
        <v>110</v>
      </c>
    </row>
    <row r="27" spans="2:13" ht="25.15" customHeight="1" x14ac:dyDescent="0.25">
      <c r="B27" s="529" t="s">
        <v>33</v>
      </c>
      <c r="C27" s="529"/>
      <c r="D27" s="529"/>
      <c r="E27" s="529"/>
      <c r="F27" s="529"/>
      <c r="G27" s="529"/>
      <c r="H27" s="529"/>
      <c r="I27" s="59">
        <f>SUM(I26:I26)</f>
        <v>0.3</v>
      </c>
      <c r="J27" s="466"/>
      <c r="K27" s="466"/>
      <c r="L27" s="32">
        <f>SUM(L26:L26)</f>
        <v>0</v>
      </c>
      <c r="M27" s="33"/>
    </row>
    <row r="28" spans="2:13" ht="15" customHeight="1" x14ac:dyDescent="0.25">
      <c r="E28" s="3"/>
      <c r="F28" s="23">
        <f>COUNTA(F23:F26)</f>
        <v>1</v>
      </c>
    </row>
    <row r="29" spans="2:13" ht="15" customHeight="1" x14ac:dyDescent="0.25">
      <c r="C29" s="45"/>
      <c r="E29" s="3"/>
    </row>
    <row r="30" spans="2:13" ht="15" customHeight="1" x14ac:dyDescent="0.25">
      <c r="B30" s="8" t="s">
        <v>32</v>
      </c>
      <c r="E30" s="3"/>
    </row>
    <row r="31" spans="2:13" ht="49.9" customHeight="1" x14ac:dyDescent="0.25">
      <c r="B31" s="467" t="s">
        <v>35</v>
      </c>
      <c r="C31" s="468"/>
      <c r="D31" s="468" t="s">
        <v>46</v>
      </c>
      <c r="E31" s="468"/>
      <c r="F31" s="468"/>
      <c r="G31" s="201" t="s">
        <v>9</v>
      </c>
      <c r="H31" s="201" t="s">
        <v>10</v>
      </c>
      <c r="I31" s="201" t="s">
        <v>11</v>
      </c>
      <c r="J31" s="201" t="s">
        <v>12</v>
      </c>
      <c r="K31" s="201" t="s">
        <v>13</v>
      </c>
      <c r="L31" s="200" t="s">
        <v>42</v>
      </c>
      <c r="M31" s="200" t="s">
        <v>48</v>
      </c>
    </row>
    <row r="32" spans="2:13" ht="13.9" customHeight="1" x14ac:dyDescent="0.25">
      <c r="B32" s="469" t="s">
        <v>15</v>
      </c>
      <c r="C32" s="469"/>
      <c r="D32" s="469" t="s">
        <v>16</v>
      </c>
      <c r="E32" s="469"/>
      <c r="F32" s="469"/>
      <c r="G32" s="202" t="s">
        <v>17</v>
      </c>
      <c r="H32" s="202" t="s">
        <v>18</v>
      </c>
      <c r="I32" s="202" t="s">
        <v>19</v>
      </c>
      <c r="J32" s="202" t="s">
        <v>20</v>
      </c>
      <c r="K32" s="202" t="s">
        <v>21</v>
      </c>
      <c r="L32" s="202" t="s">
        <v>22</v>
      </c>
      <c r="M32" s="202" t="s">
        <v>23</v>
      </c>
    </row>
    <row r="33" spans="2:13" ht="36" customHeight="1" x14ac:dyDescent="0.25">
      <c r="B33" s="328"/>
      <c r="C33" s="103"/>
      <c r="D33" s="470"/>
      <c r="E33" s="470"/>
      <c r="F33" s="157"/>
      <c r="G33" s="203"/>
      <c r="H33" s="203"/>
      <c r="I33" s="57"/>
      <c r="J33" s="203"/>
      <c r="K33" s="203"/>
      <c r="L33" s="203"/>
      <c r="M33" s="102"/>
    </row>
    <row r="34" spans="2:13" ht="25.15" customHeight="1" x14ac:dyDescent="0.25">
      <c r="B34" s="473" t="s">
        <v>33</v>
      </c>
      <c r="C34" s="473"/>
      <c r="D34" s="473"/>
      <c r="E34" s="473"/>
      <c r="F34" s="473"/>
      <c r="G34" s="473"/>
      <c r="H34" s="473"/>
      <c r="I34" s="31">
        <f>SUM(I33:I33)</f>
        <v>0</v>
      </c>
      <c r="J34" s="465"/>
      <c r="K34" s="465"/>
      <c r="L34" s="32">
        <f>SUM(L33:L33)</f>
        <v>0</v>
      </c>
      <c r="M34" s="34"/>
    </row>
    <row r="35" spans="2:13" x14ac:dyDescent="0.25">
      <c r="E35" s="3"/>
      <c r="I35" s="230">
        <f>I20+I27+I34</f>
        <v>1</v>
      </c>
      <c r="L35" s="259">
        <f>L20+L27+L34</f>
        <v>0</v>
      </c>
    </row>
    <row r="36" spans="2:13" x14ac:dyDescent="0.25">
      <c r="E36" s="3"/>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sheetData>
  <mergeCells count="30">
    <mergeCell ref="D19:E19"/>
    <mergeCell ref="B6:C6"/>
    <mergeCell ref="B7:C7"/>
    <mergeCell ref="B8:C8"/>
    <mergeCell ref="B9:C9"/>
    <mergeCell ref="B10:C10"/>
    <mergeCell ref="B11:C11"/>
    <mergeCell ref="B14:C14"/>
    <mergeCell ref="D14:F14"/>
    <mergeCell ref="B15:C15"/>
    <mergeCell ref="D15:F15"/>
    <mergeCell ref="D16:E16"/>
    <mergeCell ref="D17:E17"/>
    <mergeCell ref="D18:E18"/>
    <mergeCell ref="B31:C31"/>
    <mergeCell ref="D31:F31"/>
    <mergeCell ref="B20:H20"/>
    <mergeCell ref="J20:K20"/>
    <mergeCell ref="B24:C24"/>
    <mergeCell ref="D24:F24"/>
    <mergeCell ref="B25:C25"/>
    <mergeCell ref="D25:F25"/>
    <mergeCell ref="D26:E26"/>
    <mergeCell ref="B27:H27"/>
    <mergeCell ref="J27:K27"/>
    <mergeCell ref="B34:H34"/>
    <mergeCell ref="J34:K34"/>
    <mergeCell ref="B32:C32"/>
    <mergeCell ref="D32:F32"/>
    <mergeCell ref="D33:E3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2"/>
  <sheetViews>
    <sheetView showGridLines="0" topLeftCell="A7" zoomScale="80" zoomScaleNormal="80" workbookViewId="0">
      <selection activeCell="F15" sqref="F15"/>
    </sheetView>
  </sheetViews>
  <sheetFormatPr defaultRowHeight="15" x14ac:dyDescent="0.25"/>
  <cols>
    <col min="2" max="2" width="4.7109375" customWidth="1"/>
    <col min="3" max="3" width="42.7109375" customWidth="1"/>
    <col min="4" max="4" width="2.7109375" customWidth="1"/>
    <col min="5" max="5" width="3.7109375" customWidth="1"/>
    <col min="6" max="6" width="65.85546875" customWidth="1"/>
    <col min="7" max="7" width="15.140625" customWidth="1"/>
    <col min="8" max="8" width="11.7109375" customWidth="1"/>
    <col min="9" max="9" width="14.85546875" customWidth="1"/>
    <col min="10" max="13" width="11.7109375" customWidth="1"/>
    <col min="14" max="14" width="13.28515625" customWidth="1"/>
  </cols>
  <sheetData>
    <row r="2" spans="2:23" ht="18.75" x14ac:dyDescent="0.3">
      <c r="B2" s="11" t="s">
        <v>36</v>
      </c>
    </row>
    <row r="3" spans="2:23" ht="18.75" x14ac:dyDescent="0.3">
      <c r="B3" s="7" t="s">
        <v>60</v>
      </c>
    </row>
    <row r="6" spans="2:23" ht="25.15" customHeight="1" x14ac:dyDescent="0.25">
      <c r="B6" s="509" t="s">
        <v>51</v>
      </c>
      <c r="C6" s="509"/>
      <c r="D6" s="509" t="s">
        <v>46</v>
      </c>
      <c r="E6" s="509"/>
      <c r="F6" s="509"/>
      <c r="G6" s="516" t="s">
        <v>63</v>
      </c>
      <c r="H6" s="517" t="s">
        <v>37</v>
      </c>
      <c r="I6" s="518"/>
      <c r="J6" s="518"/>
      <c r="K6" s="518"/>
      <c r="L6" s="518"/>
      <c r="M6" s="519"/>
      <c r="N6" s="515" t="s">
        <v>38</v>
      </c>
      <c r="U6" s="42"/>
      <c r="V6" s="42"/>
      <c r="W6" s="42"/>
    </row>
    <row r="7" spans="2:23" ht="44.25" customHeight="1" x14ac:dyDescent="0.25">
      <c r="B7" s="510"/>
      <c r="C7" s="510"/>
      <c r="D7" s="510"/>
      <c r="E7" s="510"/>
      <c r="F7" s="510"/>
      <c r="G7" s="524"/>
      <c r="H7" s="58" t="s">
        <v>61</v>
      </c>
      <c r="I7" s="58" t="s">
        <v>70</v>
      </c>
      <c r="J7" s="58" t="s">
        <v>62</v>
      </c>
      <c r="K7" s="58" t="s">
        <v>64</v>
      </c>
      <c r="L7" s="58" t="s">
        <v>65</v>
      </c>
      <c r="M7" s="58" t="s">
        <v>66</v>
      </c>
      <c r="N7" s="516"/>
    </row>
    <row r="8" spans="2:23" ht="24.75" customHeight="1" x14ac:dyDescent="0.25">
      <c r="B8" s="233">
        <v>1</v>
      </c>
      <c r="C8" s="25" t="s">
        <v>39</v>
      </c>
      <c r="D8" s="511" t="s">
        <v>24</v>
      </c>
      <c r="E8" s="512"/>
      <c r="F8" s="69" t="s">
        <v>49</v>
      </c>
      <c r="G8" s="76"/>
      <c r="H8" s="116"/>
      <c r="I8" s="61"/>
      <c r="J8" s="61"/>
      <c r="K8" s="61"/>
      <c r="L8" s="61"/>
      <c r="M8" s="61"/>
      <c r="N8" s="63" t="s">
        <v>45</v>
      </c>
    </row>
    <row r="9" spans="2:23" ht="24.75" customHeight="1" x14ac:dyDescent="0.25">
      <c r="B9" s="233">
        <v>2</v>
      </c>
      <c r="C9" s="25" t="s">
        <v>67</v>
      </c>
      <c r="D9" s="511" t="s">
        <v>25</v>
      </c>
      <c r="E9" s="512"/>
      <c r="F9" s="69" t="s">
        <v>97</v>
      </c>
      <c r="G9" s="223" t="s">
        <v>123</v>
      </c>
      <c r="H9" s="64" t="s">
        <v>52</v>
      </c>
      <c r="I9" s="64" t="s">
        <v>52</v>
      </c>
      <c r="J9" s="64" t="s">
        <v>52</v>
      </c>
      <c r="K9" s="64" t="s">
        <v>52</v>
      </c>
      <c r="L9" s="64" t="s">
        <v>52</v>
      </c>
      <c r="M9" s="64" t="s">
        <v>52</v>
      </c>
      <c r="N9" s="63" t="s">
        <v>45</v>
      </c>
    </row>
    <row r="10" spans="2:23" ht="48.75" customHeight="1" x14ac:dyDescent="0.25">
      <c r="B10" s="234">
        <v>3</v>
      </c>
      <c r="C10" s="60" t="s">
        <v>54</v>
      </c>
      <c r="D10" s="511" t="s">
        <v>26</v>
      </c>
      <c r="E10" s="512"/>
      <c r="F10" s="112" t="s">
        <v>53</v>
      </c>
      <c r="G10" s="223" t="s">
        <v>123</v>
      </c>
      <c r="H10" s="64" t="s">
        <v>52</v>
      </c>
      <c r="I10" s="64" t="s">
        <v>52</v>
      </c>
      <c r="J10" s="64" t="s">
        <v>52</v>
      </c>
      <c r="K10" s="64" t="s">
        <v>52</v>
      </c>
      <c r="L10" s="64" t="s">
        <v>52</v>
      </c>
      <c r="M10" s="64" t="s">
        <v>52</v>
      </c>
      <c r="N10" s="65" t="s">
        <v>45</v>
      </c>
    </row>
    <row r="11" spans="2:23" ht="32.25" customHeight="1" x14ac:dyDescent="0.25">
      <c r="B11" s="234">
        <v>4</v>
      </c>
      <c r="C11" s="25" t="s">
        <v>69</v>
      </c>
      <c r="D11" s="525" t="s">
        <v>27</v>
      </c>
      <c r="E11" s="526"/>
      <c r="F11" s="185" t="s">
        <v>98</v>
      </c>
      <c r="G11" s="117"/>
      <c r="H11" s="113"/>
      <c r="I11" s="66"/>
      <c r="J11" s="66"/>
      <c r="K11" s="123"/>
      <c r="L11" s="123"/>
      <c r="M11" s="123"/>
      <c r="N11" s="61" t="s">
        <v>45</v>
      </c>
    </row>
    <row r="12" spans="2:23" ht="56.25" customHeight="1" x14ac:dyDescent="0.25">
      <c r="B12" s="237">
        <v>5</v>
      </c>
      <c r="C12" s="238" t="s">
        <v>88</v>
      </c>
      <c r="D12" s="527" t="s">
        <v>28</v>
      </c>
      <c r="E12" s="528"/>
      <c r="F12" s="69" t="s">
        <v>220</v>
      </c>
      <c r="G12" s="118"/>
      <c r="H12" s="64" t="s">
        <v>45</v>
      </c>
      <c r="I12" s="64"/>
      <c r="J12" s="122"/>
      <c r="K12" s="74"/>
      <c r="L12" s="74"/>
      <c r="M12" s="74"/>
      <c r="N12" s="124"/>
    </row>
    <row r="13" spans="2:23" ht="33.75" customHeight="1" x14ac:dyDescent="0.25">
      <c r="B13" s="488">
        <v>6</v>
      </c>
      <c r="C13" s="490" t="s">
        <v>142</v>
      </c>
      <c r="D13" s="495" t="s">
        <v>29</v>
      </c>
      <c r="E13" s="496"/>
      <c r="F13" s="157" t="s">
        <v>137</v>
      </c>
      <c r="G13" s="76"/>
      <c r="H13" s="116"/>
      <c r="I13" s="116" t="s">
        <v>45</v>
      </c>
      <c r="J13" s="64"/>
      <c r="K13" s="125"/>
      <c r="L13" s="125"/>
      <c r="M13" s="125"/>
      <c r="N13" s="125"/>
    </row>
    <row r="14" spans="2:23" ht="36.75" customHeight="1" x14ac:dyDescent="0.25">
      <c r="B14" s="489"/>
      <c r="C14" s="491"/>
      <c r="D14" s="492" t="s">
        <v>56</v>
      </c>
      <c r="E14" s="493"/>
      <c r="F14" s="236" t="s">
        <v>147</v>
      </c>
      <c r="G14" s="93"/>
      <c r="H14" s="116"/>
      <c r="I14" s="116" t="s">
        <v>45</v>
      </c>
      <c r="J14" s="65"/>
      <c r="K14" s="126"/>
      <c r="L14" s="74"/>
      <c r="M14" s="74"/>
      <c r="N14" s="75"/>
    </row>
    <row r="15" spans="2:23" ht="36.75" customHeight="1" x14ac:dyDescent="0.25">
      <c r="B15" s="488">
        <v>7</v>
      </c>
      <c r="C15" s="490" t="s">
        <v>143</v>
      </c>
      <c r="D15" s="492" t="s">
        <v>57</v>
      </c>
      <c r="E15" s="493"/>
      <c r="F15" s="157" t="s">
        <v>95</v>
      </c>
      <c r="G15" s="109"/>
      <c r="H15" s="74"/>
      <c r="I15" s="74"/>
      <c r="J15" s="116" t="s">
        <v>45</v>
      </c>
      <c r="K15" s="126"/>
      <c r="L15" s="127"/>
      <c r="M15" s="74"/>
      <c r="N15" s="75"/>
    </row>
    <row r="16" spans="2:23" ht="33" customHeight="1" x14ac:dyDescent="0.25">
      <c r="B16" s="489"/>
      <c r="C16" s="491"/>
      <c r="D16" s="492" t="s">
        <v>84</v>
      </c>
      <c r="E16" s="493"/>
      <c r="F16" s="187" t="s">
        <v>139</v>
      </c>
      <c r="G16" s="141"/>
      <c r="H16" s="139"/>
      <c r="I16" s="142"/>
      <c r="J16" s="116" t="s">
        <v>45</v>
      </c>
      <c r="K16" s="74"/>
      <c r="L16" s="127"/>
      <c r="M16" s="74"/>
      <c r="N16" s="75"/>
    </row>
    <row r="17" spans="2:14" ht="47.25" customHeight="1" x14ac:dyDescent="0.25">
      <c r="B17" s="78">
        <v>8</v>
      </c>
      <c r="C17" s="155" t="s">
        <v>96</v>
      </c>
      <c r="D17" s="520" t="s">
        <v>68</v>
      </c>
      <c r="E17" s="521"/>
      <c r="F17" s="81" t="s">
        <v>140</v>
      </c>
      <c r="G17" s="74" t="s">
        <v>45</v>
      </c>
      <c r="H17" s="77"/>
      <c r="I17" s="75"/>
      <c r="J17" s="74"/>
      <c r="K17" s="74"/>
      <c r="L17" s="128"/>
      <c r="M17" s="74"/>
      <c r="N17" s="75"/>
    </row>
    <row r="18" spans="2:14" ht="26.25" customHeight="1" x14ac:dyDescent="0.25">
      <c r="B18" s="488">
        <v>9</v>
      </c>
      <c r="C18" s="490" t="s">
        <v>132</v>
      </c>
      <c r="D18" s="522" t="s">
        <v>71</v>
      </c>
      <c r="E18" s="523"/>
      <c r="F18" s="194" t="s">
        <v>145</v>
      </c>
      <c r="G18" s="74" t="s">
        <v>45</v>
      </c>
      <c r="H18" s="77"/>
      <c r="I18" s="75"/>
      <c r="J18" s="74"/>
      <c r="K18" s="74"/>
      <c r="L18" s="74"/>
      <c r="M18" s="74"/>
      <c r="N18" s="75"/>
    </row>
    <row r="19" spans="2:14" ht="38.25" customHeight="1" x14ac:dyDescent="0.25">
      <c r="B19" s="506"/>
      <c r="C19" s="505"/>
      <c r="D19" s="507" t="s">
        <v>144</v>
      </c>
      <c r="E19" s="508"/>
      <c r="F19" s="121" t="s">
        <v>129</v>
      </c>
      <c r="G19" s="74" t="s">
        <v>45</v>
      </c>
      <c r="H19" s="235"/>
      <c r="I19" s="250"/>
      <c r="J19" s="126"/>
      <c r="K19" s="126"/>
      <c r="L19" s="126"/>
      <c r="M19" s="251"/>
      <c r="N19" s="250"/>
    </row>
    <row r="20" spans="2:14" ht="40.5" customHeight="1" x14ac:dyDescent="0.25">
      <c r="B20" s="186">
        <v>10</v>
      </c>
      <c r="C20" s="187" t="s">
        <v>86</v>
      </c>
      <c r="D20" s="513" t="s">
        <v>72</v>
      </c>
      <c r="E20" s="514"/>
      <c r="F20" s="121" t="s">
        <v>130</v>
      </c>
      <c r="G20" s="74" t="s">
        <v>45</v>
      </c>
      <c r="H20" s="187"/>
      <c r="I20" s="188"/>
      <c r="J20" s="188"/>
      <c r="K20" s="188"/>
      <c r="L20" s="188"/>
      <c r="M20" s="189"/>
      <c r="N20" s="190"/>
    </row>
    <row r="21" spans="2:14" x14ac:dyDescent="0.25">
      <c r="H21" s="68"/>
      <c r="I21" s="68"/>
      <c r="J21" s="68"/>
      <c r="K21" s="68"/>
      <c r="L21" s="68"/>
      <c r="M21" s="68"/>
      <c r="N21" s="68"/>
    </row>
    <row r="22" spans="2:14" x14ac:dyDescent="0.25">
      <c r="H22" s="68"/>
      <c r="I22" s="68"/>
      <c r="J22" s="68"/>
      <c r="K22" s="68"/>
      <c r="L22" s="68"/>
      <c r="M22" s="68"/>
      <c r="N22" s="68"/>
    </row>
  </sheetData>
  <mergeCells count="24">
    <mergeCell ref="D20:E20"/>
    <mergeCell ref="N6:N7"/>
    <mergeCell ref="D8:E8"/>
    <mergeCell ref="H6:M6"/>
    <mergeCell ref="D9:E9"/>
    <mergeCell ref="D17:E17"/>
    <mergeCell ref="D18:E18"/>
    <mergeCell ref="G6:G7"/>
    <mergeCell ref="D11:E11"/>
    <mergeCell ref="D12:E12"/>
    <mergeCell ref="D15:E15"/>
    <mergeCell ref="C18:C19"/>
    <mergeCell ref="B18:B19"/>
    <mergeCell ref="D19:E19"/>
    <mergeCell ref="D6:F7"/>
    <mergeCell ref="B13:B14"/>
    <mergeCell ref="C13:C14"/>
    <mergeCell ref="D13:E13"/>
    <mergeCell ref="D14:E14"/>
    <mergeCell ref="D16:E16"/>
    <mergeCell ref="D10:E10"/>
    <mergeCell ref="B15:B16"/>
    <mergeCell ref="C15:C16"/>
    <mergeCell ref="B6:C7"/>
  </mergeCell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O75"/>
  <sheetViews>
    <sheetView showGridLines="0" topLeftCell="A14" zoomScale="90" zoomScaleNormal="90" workbookViewId="0">
      <selection activeCell="H22" sqref="H22"/>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4.57031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169</v>
      </c>
      <c r="F10" s="14"/>
    </row>
    <row r="11" spans="2:15" ht="15" customHeight="1" x14ac:dyDescent="0.25">
      <c r="B11" s="480" t="s">
        <v>4</v>
      </c>
      <c r="C11" s="480"/>
      <c r="D11" s="12" t="s">
        <v>34</v>
      </c>
      <c r="E11" s="13" t="s">
        <v>60</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05" t="s">
        <v>9</v>
      </c>
      <c r="H14" s="205" t="s">
        <v>10</v>
      </c>
      <c r="I14" s="205" t="s">
        <v>11</v>
      </c>
      <c r="J14" s="205" t="s">
        <v>12</v>
      </c>
      <c r="K14" s="205" t="s">
        <v>13</v>
      </c>
      <c r="L14" s="5" t="s">
        <v>40</v>
      </c>
      <c r="M14" s="39" t="s">
        <v>47</v>
      </c>
      <c r="N14" s="1"/>
      <c r="O14" s="1"/>
    </row>
    <row r="15" spans="2:15" ht="13.9" customHeight="1" x14ac:dyDescent="0.25">
      <c r="B15" s="533" t="s">
        <v>15</v>
      </c>
      <c r="C15" s="533"/>
      <c r="D15" s="533" t="s">
        <v>16</v>
      </c>
      <c r="E15" s="533"/>
      <c r="F15" s="533"/>
      <c r="G15" s="214" t="s">
        <v>17</v>
      </c>
      <c r="H15" s="214" t="s">
        <v>18</v>
      </c>
      <c r="I15" s="214" t="s">
        <v>19</v>
      </c>
      <c r="J15" s="214" t="s">
        <v>20</v>
      </c>
      <c r="K15" s="214" t="s">
        <v>21</v>
      </c>
      <c r="L15" s="214" t="s">
        <v>22</v>
      </c>
      <c r="M15" s="40" t="s">
        <v>23</v>
      </c>
    </row>
    <row r="16" spans="2:15" ht="36.75" customHeight="1" x14ac:dyDescent="0.25">
      <c r="B16" s="203">
        <v>1</v>
      </c>
      <c r="C16" s="25" t="s">
        <v>67</v>
      </c>
      <c r="D16" s="511" t="s">
        <v>24</v>
      </c>
      <c r="E16" s="512"/>
      <c r="F16" s="69" t="s">
        <v>177</v>
      </c>
      <c r="G16" s="174" t="s">
        <v>43</v>
      </c>
      <c r="H16" s="296">
        <v>1</v>
      </c>
      <c r="I16" s="57">
        <v>0.2</v>
      </c>
      <c r="J16" s="293"/>
      <c r="K16" s="174"/>
      <c r="L16" s="293"/>
      <c r="M16" s="317" t="s">
        <v>209</v>
      </c>
    </row>
    <row r="17" spans="2:13" ht="47.25" customHeight="1" x14ac:dyDescent="0.25">
      <c r="B17" s="91">
        <v>2</v>
      </c>
      <c r="C17" s="220" t="s">
        <v>114</v>
      </c>
      <c r="D17" s="511" t="s">
        <v>25</v>
      </c>
      <c r="E17" s="512"/>
      <c r="F17" s="221" t="s">
        <v>115</v>
      </c>
      <c r="G17" s="203" t="s">
        <v>50</v>
      </c>
      <c r="H17" s="203">
        <v>0</v>
      </c>
      <c r="I17" s="57">
        <v>0.05</v>
      </c>
      <c r="J17" s="203"/>
      <c r="K17" s="203"/>
      <c r="L17" s="203"/>
      <c r="M17" s="222" t="s">
        <v>116</v>
      </c>
    </row>
    <row r="18" spans="2:13" ht="47.25" customHeight="1" x14ac:dyDescent="0.25">
      <c r="B18" s="336">
        <v>3</v>
      </c>
      <c r="C18" s="157" t="s">
        <v>161</v>
      </c>
      <c r="D18" s="483" t="s">
        <v>26</v>
      </c>
      <c r="E18" s="484"/>
      <c r="F18" s="115" t="s">
        <v>167</v>
      </c>
      <c r="G18" s="46" t="s">
        <v>92</v>
      </c>
      <c r="H18" s="348" t="s">
        <v>246</v>
      </c>
      <c r="I18" s="57">
        <v>0.75</v>
      </c>
      <c r="J18" s="328"/>
      <c r="K18" s="328"/>
      <c r="L18" s="328"/>
      <c r="M18" s="299" t="s">
        <v>182</v>
      </c>
    </row>
    <row r="19" spans="2:13" ht="48" customHeight="1" x14ac:dyDescent="0.25">
      <c r="B19" s="600" t="s">
        <v>33</v>
      </c>
      <c r="C19" s="536"/>
      <c r="D19" s="536"/>
      <c r="E19" s="536"/>
      <c r="F19" s="536"/>
      <c r="G19" s="536"/>
      <c r="H19" s="537"/>
      <c r="I19" s="104">
        <f>SUM(I16:I18)</f>
        <v>1</v>
      </c>
      <c r="J19" s="530"/>
      <c r="K19" s="530"/>
      <c r="L19" s="28">
        <f>SUM(L16:L16)</f>
        <v>0</v>
      </c>
      <c r="M19" s="29"/>
    </row>
    <row r="20" spans="2:13" ht="15" customHeight="1" x14ac:dyDescent="0.25">
      <c r="B20" s="2"/>
      <c r="E20" s="3"/>
      <c r="F20" s="23">
        <f>COUNTA(F16:F18)</f>
        <v>3</v>
      </c>
    </row>
    <row r="21" spans="2:13" ht="15" customHeight="1" x14ac:dyDescent="0.25">
      <c r="B21" s="2"/>
      <c r="E21" s="3"/>
    </row>
    <row r="22" spans="2:13" ht="15" customHeight="1" x14ac:dyDescent="0.25">
      <c r="B22" s="9" t="s">
        <v>30</v>
      </c>
      <c r="E22" s="3"/>
    </row>
    <row r="23" spans="2:13" ht="49.9" customHeight="1" x14ac:dyDescent="0.25">
      <c r="B23" s="494" t="s">
        <v>31</v>
      </c>
      <c r="C23" s="485"/>
      <c r="D23" s="485" t="s">
        <v>46</v>
      </c>
      <c r="E23" s="485"/>
      <c r="F23" s="485"/>
      <c r="G23" s="206" t="s">
        <v>9</v>
      </c>
      <c r="H23" s="206" t="s">
        <v>10</v>
      </c>
      <c r="I23" s="206" t="s">
        <v>11</v>
      </c>
      <c r="J23" s="206" t="s">
        <v>12</v>
      </c>
      <c r="K23" s="206" t="s">
        <v>13</v>
      </c>
      <c r="L23" s="210" t="s">
        <v>41</v>
      </c>
      <c r="M23" s="210" t="s">
        <v>48</v>
      </c>
    </row>
    <row r="24" spans="2:13" s="6" customFormat="1" ht="13.9" customHeight="1" x14ac:dyDescent="0.2">
      <c r="B24" s="486" t="s">
        <v>15</v>
      </c>
      <c r="C24" s="486"/>
      <c r="D24" s="486" t="s">
        <v>16</v>
      </c>
      <c r="E24" s="486"/>
      <c r="F24" s="486"/>
      <c r="G24" s="208" t="s">
        <v>17</v>
      </c>
      <c r="H24" s="208" t="s">
        <v>18</v>
      </c>
      <c r="I24" s="208" t="s">
        <v>19</v>
      </c>
      <c r="J24" s="208" t="s">
        <v>20</v>
      </c>
      <c r="K24" s="208" t="s">
        <v>21</v>
      </c>
      <c r="L24" s="208" t="s">
        <v>22</v>
      </c>
      <c r="M24" s="208" t="s">
        <v>23</v>
      </c>
    </row>
    <row r="25" spans="2:13" ht="38.25" customHeight="1" x14ac:dyDescent="0.25">
      <c r="B25" s="247"/>
      <c r="C25" s="157"/>
      <c r="D25" s="483"/>
      <c r="E25" s="484"/>
      <c r="F25" s="115"/>
      <c r="G25" s="46"/>
      <c r="H25" s="199"/>
      <c r="I25" s="57"/>
      <c r="J25" s="244"/>
      <c r="K25" s="244"/>
      <c r="L25" s="244"/>
      <c r="M25" s="299"/>
    </row>
    <row r="26" spans="2:13" ht="25.15" customHeight="1" x14ac:dyDescent="0.25">
      <c r="B26" s="529" t="s">
        <v>33</v>
      </c>
      <c r="C26" s="529"/>
      <c r="D26" s="529"/>
      <c r="E26" s="529"/>
      <c r="F26" s="529"/>
      <c r="G26" s="529"/>
      <c r="H26" s="529"/>
      <c r="I26" s="59">
        <f>SUM(I25:I25)</f>
        <v>0</v>
      </c>
      <c r="J26" s="466"/>
      <c r="K26" s="466"/>
      <c r="L26" s="32">
        <f>SUM(L25:L25)</f>
        <v>0</v>
      </c>
      <c r="M26" s="33"/>
    </row>
    <row r="27" spans="2:13" ht="15" customHeight="1" x14ac:dyDescent="0.25">
      <c r="E27" s="3"/>
    </row>
    <row r="28" spans="2:13" ht="15" customHeight="1" x14ac:dyDescent="0.25">
      <c r="C28" s="45"/>
      <c r="E28" s="3"/>
    </row>
    <row r="29" spans="2:13" ht="15" customHeight="1" x14ac:dyDescent="0.25">
      <c r="B29" s="8" t="s">
        <v>32</v>
      </c>
      <c r="E29" s="3"/>
    </row>
    <row r="30" spans="2:13" ht="49.9" customHeight="1" x14ac:dyDescent="0.25">
      <c r="B30" s="467" t="s">
        <v>35</v>
      </c>
      <c r="C30" s="468"/>
      <c r="D30" s="468" t="s">
        <v>46</v>
      </c>
      <c r="E30" s="468"/>
      <c r="F30" s="468"/>
      <c r="G30" s="201" t="s">
        <v>9</v>
      </c>
      <c r="H30" s="201" t="s">
        <v>10</v>
      </c>
      <c r="I30" s="201" t="s">
        <v>11</v>
      </c>
      <c r="J30" s="201" t="s">
        <v>12</v>
      </c>
      <c r="K30" s="201" t="s">
        <v>13</v>
      </c>
      <c r="L30" s="200" t="s">
        <v>42</v>
      </c>
      <c r="M30" s="200" t="s">
        <v>48</v>
      </c>
    </row>
    <row r="31" spans="2:13" ht="13.9" customHeight="1" x14ac:dyDescent="0.25">
      <c r="B31" s="469" t="s">
        <v>15</v>
      </c>
      <c r="C31" s="469"/>
      <c r="D31" s="469" t="s">
        <v>16</v>
      </c>
      <c r="E31" s="469"/>
      <c r="F31" s="469"/>
      <c r="G31" s="202" t="s">
        <v>17</v>
      </c>
      <c r="H31" s="202" t="s">
        <v>18</v>
      </c>
      <c r="I31" s="202" t="s">
        <v>19</v>
      </c>
      <c r="J31" s="202" t="s">
        <v>20</v>
      </c>
      <c r="K31" s="202" t="s">
        <v>21</v>
      </c>
      <c r="L31" s="202" t="s">
        <v>22</v>
      </c>
      <c r="M31" s="202" t="s">
        <v>23</v>
      </c>
    </row>
    <row r="32" spans="2:13" ht="35.25" customHeight="1" x14ac:dyDescent="0.25">
      <c r="B32" s="328"/>
      <c r="C32" s="103"/>
      <c r="D32" s="470"/>
      <c r="E32" s="470"/>
      <c r="F32" s="157"/>
      <c r="G32" s="203"/>
      <c r="H32" s="203"/>
      <c r="I32" s="57"/>
      <c r="J32" s="203"/>
      <c r="K32" s="203"/>
      <c r="L32" s="203"/>
      <c r="M32" s="102"/>
    </row>
    <row r="33" spans="2:13" ht="25.15" customHeight="1" x14ac:dyDescent="0.25">
      <c r="B33" s="473" t="s">
        <v>33</v>
      </c>
      <c r="C33" s="473"/>
      <c r="D33" s="473"/>
      <c r="E33" s="473"/>
      <c r="F33" s="473"/>
      <c r="G33" s="473"/>
      <c r="H33" s="473"/>
      <c r="I33" s="31">
        <f>SUM(I32:I32)</f>
        <v>0</v>
      </c>
      <c r="J33" s="465"/>
      <c r="K33" s="465"/>
      <c r="L33" s="32">
        <f>SUM(L32:L32)</f>
        <v>0</v>
      </c>
      <c r="M33" s="34"/>
    </row>
    <row r="34" spans="2:13" x14ac:dyDescent="0.25">
      <c r="E34" s="3"/>
      <c r="I34" s="230">
        <f>I19+I26+I33</f>
        <v>1</v>
      </c>
      <c r="L34" s="259">
        <f>L19+L26+L33</f>
        <v>0</v>
      </c>
    </row>
    <row r="35" spans="2:13" x14ac:dyDescent="0.25">
      <c r="E35" s="3"/>
    </row>
    <row r="36" spans="2:13" x14ac:dyDescent="0.25">
      <c r="E36" s="3"/>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sheetData>
  <mergeCells count="29">
    <mergeCell ref="D18:E18"/>
    <mergeCell ref="D17:E17"/>
    <mergeCell ref="B6:C6"/>
    <mergeCell ref="B7:C7"/>
    <mergeCell ref="B8:C8"/>
    <mergeCell ref="B9:C9"/>
    <mergeCell ref="B10:C10"/>
    <mergeCell ref="B11:C11"/>
    <mergeCell ref="B14:C14"/>
    <mergeCell ref="D14:F14"/>
    <mergeCell ref="B15:C15"/>
    <mergeCell ref="D15:F15"/>
    <mergeCell ref="D16:E16"/>
    <mergeCell ref="B30:C30"/>
    <mergeCell ref="D30:F30"/>
    <mergeCell ref="B19:H19"/>
    <mergeCell ref="J19:K19"/>
    <mergeCell ref="B23:C23"/>
    <mergeCell ref="D23:F23"/>
    <mergeCell ref="B24:C24"/>
    <mergeCell ref="D24:F24"/>
    <mergeCell ref="D25:E25"/>
    <mergeCell ref="B26:H26"/>
    <mergeCell ref="J26:K26"/>
    <mergeCell ref="B33:H33"/>
    <mergeCell ref="J33:K33"/>
    <mergeCell ref="B31:C31"/>
    <mergeCell ref="D31:F31"/>
    <mergeCell ref="D32:E3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O79"/>
  <sheetViews>
    <sheetView showGridLines="0" topLeftCell="A17" zoomScale="80" zoomScaleNormal="80" workbookViewId="0">
      <selection activeCell="H21" sqref="H21"/>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5.425781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77</v>
      </c>
      <c r="F10" s="14"/>
    </row>
    <row r="11" spans="2:15" ht="15" customHeight="1" x14ac:dyDescent="0.25">
      <c r="B11" s="480" t="s">
        <v>4</v>
      </c>
      <c r="C11" s="480"/>
      <c r="D11" s="12" t="s">
        <v>34</v>
      </c>
      <c r="E11" s="13" t="s">
        <v>60</v>
      </c>
      <c r="F11" s="14"/>
    </row>
    <row r="12" spans="2:15" ht="15" customHeight="1" x14ac:dyDescent="0.25"/>
    <row r="13" spans="2:15" ht="15" customHeight="1" x14ac:dyDescent="0.25">
      <c r="B13" s="10" t="s">
        <v>8</v>
      </c>
    </row>
    <row r="14" spans="2:15" ht="45" x14ac:dyDescent="0.25">
      <c r="B14" s="481" t="s">
        <v>51</v>
      </c>
      <c r="C14" s="481"/>
      <c r="D14" s="481" t="s">
        <v>46</v>
      </c>
      <c r="E14" s="481"/>
      <c r="F14" s="481"/>
      <c r="G14" s="82" t="s">
        <v>9</v>
      </c>
      <c r="H14" s="82" t="s">
        <v>10</v>
      </c>
      <c r="I14" s="82" t="s">
        <v>11</v>
      </c>
      <c r="J14" s="82" t="s">
        <v>12</v>
      </c>
      <c r="K14" s="82" t="s">
        <v>13</v>
      </c>
      <c r="L14" s="5" t="s">
        <v>40</v>
      </c>
      <c r="M14" s="39" t="s">
        <v>47</v>
      </c>
      <c r="N14" s="1"/>
      <c r="O14" s="1"/>
    </row>
    <row r="15" spans="2:15" ht="13.9" customHeight="1" x14ac:dyDescent="0.25">
      <c r="B15" s="533" t="s">
        <v>15</v>
      </c>
      <c r="C15" s="533"/>
      <c r="D15" s="533" t="s">
        <v>16</v>
      </c>
      <c r="E15" s="533"/>
      <c r="F15" s="533"/>
      <c r="G15" s="83" t="s">
        <v>17</v>
      </c>
      <c r="H15" s="83" t="s">
        <v>18</v>
      </c>
      <c r="I15" s="83" t="s">
        <v>19</v>
      </c>
      <c r="J15" s="83" t="s">
        <v>20</v>
      </c>
      <c r="K15" s="83" t="s">
        <v>21</v>
      </c>
      <c r="L15" s="83" t="s">
        <v>22</v>
      </c>
      <c r="M15" s="40" t="s">
        <v>23</v>
      </c>
    </row>
    <row r="16" spans="2:15" ht="42.75" customHeight="1" x14ac:dyDescent="0.25">
      <c r="B16" s="79">
        <v>1</v>
      </c>
      <c r="C16" s="25" t="s">
        <v>67</v>
      </c>
      <c r="D16" s="511" t="s">
        <v>24</v>
      </c>
      <c r="E16" s="512"/>
      <c r="F16" s="69" t="s">
        <v>177</v>
      </c>
      <c r="G16" s="174" t="s">
        <v>43</v>
      </c>
      <c r="H16" s="296">
        <v>1</v>
      </c>
      <c r="I16" s="57">
        <v>0.2</v>
      </c>
      <c r="J16" s="293"/>
      <c r="K16" s="174"/>
      <c r="L16" s="293"/>
      <c r="M16" s="317" t="s">
        <v>213</v>
      </c>
    </row>
    <row r="17" spans="2:13" ht="47.25" customHeight="1" x14ac:dyDescent="0.25">
      <c r="B17" s="91">
        <v>2</v>
      </c>
      <c r="C17" s="220" t="s">
        <v>114</v>
      </c>
      <c r="D17" s="511" t="s">
        <v>25</v>
      </c>
      <c r="E17" s="512"/>
      <c r="F17" s="221" t="s">
        <v>115</v>
      </c>
      <c r="G17" s="328" t="s">
        <v>50</v>
      </c>
      <c r="H17" s="328">
        <v>0</v>
      </c>
      <c r="I17" s="57">
        <v>0.05</v>
      </c>
      <c r="J17" s="328"/>
      <c r="K17" s="328"/>
      <c r="L17" s="328"/>
      <c r="M17" s="222" t="s">
        <v>116</v>
      </c>
    </row>
    <row r="18" spans="2:13" ht="53.25" customHeight="1" x14ac:dyDescent="0.25">
      <c r="B18" s="319">
        <v>3</v>
      </c>
      <c r="C18" s="605" t="s">
        <v>85</v>
      </c>
      <c r="D18" s="607" t="s">
        <v>26</v>
      </c>
      <c r="E18" s="608"/>
      <c r="F18" s="423" t="s">
        <v>259</v>
      </c>
      <c r="G18" s="424" t="s">
        <v>43</v>
      </c>
      <c r="H18" s="425">
        <v>1</v>
      </c>
      <c r="I18" s="426">
        <v>0.25</v>
      </c>
      <c r="J18" s="427"/>
      <c r="K18" s="427"/>
      <c r="L18" s="427"/>
      <c r="M18" s="428" t="s">
        <v>260</v>
      </c>
    </row>
    <row r="19" spans="2:13" ht="82.5" customHeight="1" x14ac:dyDescent="0.25">
      <c r="B19" s="609"/>
      <c r="C19" s="606"/>
      <c r="D19" s="541" t="s">
        <v>58</v>
      </c>
      <c r="E19" s="541"/>
      <c r="F19" s="290" t="s">
        <v>210</v>
      </c>
      <c r="G19" s="339" t="s">
        <v>92</v>
      </c>
      <c r="H19" s="348" t="s">
        <v>246</v>
      </c>
      <c r="I19" s="258">
        <v>0.15</v>
      </c>
      <c r="J19" s="339"/>
      <c r="K19" s="339"/>
      <c r="L19" s="339"/>
      <c r="M19" s="285" t="s">
        <v>211</v>
      </c>
    </row>
    <row r="20" spans="2:13" ht="78" customHeight="1" x14ac:dyDescent="0.25">
      <c r="B20" s="609"/>
      <c r="C20" s="606"/>
      <c r="D20" s="541" t="s">
        <v>59</v>
      </c>
      <c r="E20" s="541"/>
      <c r="F20" s="341" t="s">
        <v>183</v>
      </c>
      <c r="G20" s="339" t="s">
        <v>43</v>
      </c>
      <c r="H20" s="286">
        <v>1</v>
      </c>
      <c r="I20" s="258">
        <v>0.15</v>
      </c>
      <c r="J20" s="339"/>
      <c r="K20" s="339"/>
      <c r="L20" s="339"/>
      <c r="M20" s="300" t="s">
        <v>186</v>
      </c>
    </row>
    <row r="21" spans="2:13" ht="68.25" customHeight="1" x14ac:dyDescent="0.25">
      <c r="B21" s="609"/>
      <c r="C21" s="606"/>
      <c r="D21" s="541" t="s">
        <v>152</v>
      </c>
      <c r="E21" s="541"/>
      <c r="F21" s="138" t="s">
        <v>113</v>
      </c>
      <c r="G21" s="46" t="s">
        <v>92</v>
      </c>
      <c r="H21" s="348" t="s">
        <v>246</v>
      </c>
      <c r="I21" s="57">
        <v>0.05</v>
      </c>
      <c r="J21" s="328"/>
      <c r="K21" s="328"/>
      <c r="L21" s="105"/>
      <c r="M21" s="218" t="s">
        <v>79</v>
      </c>
    </row>
    <row r="22" spans="2:13" ht="69.75" customHeight="1" x14ac:dyDescent="0.25">
      <c r="B22" s="320">
        <v>4</v>
      </c>
      <c r="C22" s="271" t="s">
        <v>86</v>
      </c>
      <c r="D22" s="538" t="s">
        <v>27</v>
      </c>
      <c r="E22" s="532"/>
      <c r="F22" s="121" t="s">
        <v>130</v>
      </c>
      <c r="G22" s="255" t="s">
        <v>92</v>
      </c>
      <c r="H22" s="348" t="s">
        <v>246</v>
      </c>
      <c r="I22" s="57">
        <v>0.15</v>
      </c>
      <c r="J22" s="328"/>
      <c r="K22" s="328"/>
      <c r="L22" s="105"/>
      <c r="M22" s="248" t="s">
        <v>148</v>
      </c>
    </row>
    <row r="23" spans="2:13" ht="48" customHeight="1" x14ac:dyDescent="0.25">
      <c r="B23" s="132" t="s">
        <v>33</v>
      </c>
      <c r="C23" s="94"/>
      <c r="D23" s="94"/>
      <c r="E23" s="94"/>
      <c r="F23" s="94"/>
      <c r="G23" s="94"/>
      <c r="H23" s="95"/>
      <c r="I23" s="104">
        <f>SUM(I16:I22)</f>
        <v>1</v>
      </c>
      <c r="J23" s="530"/>
      <c r="K23" s="530"/>
      <c r="L23" s="28">
        <f>SUM(L16:L16)</f>
        <v>0</v>
      </c>
      <c r="M23" s="29"/>
    </row>
    <row r="24" spans="2:13" ht="15" customHeight="1" x14ac:dyDescent="0.25">
      <c r="B24" s="2"/>
      <c r="E24" s="3"/>
      <c r="F24" s="23">
        <f>COUNTA(F16:F22)</f>
        <v>7</v>
      </c>
    </row>
    <row r="25" spans="2:13" ht="15" customHeight="1" x14ac:dyDescent="0.25">
      <c r="B25" s="2"/>
      <c r="E25" s="3"/>
    </row>
    <row r="26" spans="2:13" ht="15" customHeight="1" x14ac:dyDescent="0.25">
      <c r="B26" s="9" t="s">
        <v>30</v>
      </c>
      <c r="E26" s="3"/>
    </row>
    <row r="27" spans="2:13" ht="49.9" customHeight="1" x14ac:dyDescent="0.25">
      <c r="B27" s="494" t="s">
        <v>31</v>
      </c>
      <c r="C27" s="485"/>
      <c r="D27" s="485" t="s">
        <v>46</v>
      </c>
      <c r="E27" s="485"/>
      <c r="F27" s="485"/>
      <c r="G27" s="88" t="s">
        <v>9</v>
      </c>
      <c r="H27" s="88" t="s">
        <v>10</v>
      </c>
      <c r="I27" s="88" t="s">
        <v>11</v>
      </c>
      <c r="J27" s="88" t="s">
        <v>12</v>
      </c>
      <c r="K27" s="88" t="s">
        <v>13</v>
      </c>
      <c r="L27" s="87" t="s">
        <v>41</v>
      </c>
      <c r="M27" s="87" t="s">
        <v>48</v>
      </c>
    </row>
    <row r="28" spans="2:13" s="6" customFormat="1" ht="13.9" customHeight="1" x14ac:dyDescent="0.2">
      <c r="B28" s="486" t="s">
        <v>15</v>
      </c>
      <c r="C28" s="486"/>
      <c r="D28" s="486" t="s">
        <v>16</v>
      </c>
      <c r="E28" s="486"/>
      <c r="F28" s="486"/>
      <c r="G28" s="90" t="s">
        <v>17</v>
      </c>
      <c r="H28" s="90" t="s">
        <v>18</v>
      </c>
      <c r="I28" s="90" t="s">
        <v>19</v>
      </c>
      <c r="J28" s="90" t="s">
        <v>20</v>
      </c>
      <c r="K28" s="90" t="s">
        <v>21</v>
      </c>
      <c r="L28" s="90" t="s">
        <v>22</v>
      </c>
      <c r="M28" s="89" t="s">
        <v>23</v>
      </c>
    </row>
    <row r="29" spans="2:13" ht="25.5" customHeight="1" x14ac:dyDescent="0.25">
      <c r="B29" s="242"/>
      <c r="C29" s="340"/>
      <c r="D29" s="607"/>
      <c r="E29" s="608"/>
      <c r="F29" s="423"/>
      <c r="G29" s="424"/>
      <c r="H29" s="425"/>
      <c r="I29" s="426"/>
      <c r="J29" s="427"/>
      <c r="K29" s="427"/>
      <c r="L29" s="427"/>
      <c r="M29" s="428"/>
    </row>
    <row r="30" spans="2:13" ht="25.15" customHeight="1" x14ac:dyDescent="0.25">
      <c r="B30" s="529" t="s">
        <v>33</v>
      </c>
      <c r="C30" s="529"/>
      <c r="D30" s="529"/>
      <c r="E30" s="529"/>
      <c r="F30" s="529"/>
      <c r="G30" s="529"/>
      <c r="H30" s="529"/>
      <c r="I30" s="59">
        <f>SUM(I29:I29)</f>
        <v>0</v>
      </c>
      <c r="J30" s="466"/>
      <c r="K30" s="466"/>
      <c r="L30" s="32">
        <f>SUM(L29:L29)</f>
        <v>0</v>
      </c>
      <c r="M30" s="134"/>
    </row>
    <row r="31" spans="2:13" ht="15" customHeight="1" x14ac:dyDescent="0.25">
      <c r="E31" s="3"/>
    </row>
    <row r="32" spans="2:13" ht="15" customHeight="1" x14ac:dyDescent="0.25">
      <c r="C32" s="45"/>
      <c r="E32" s="3"/>
    </row>
    <row r="33" spans="2:13" ht="15" customHeight="1" x14ac:dyDescent="0.25">
      <c r="B33" s="8" t="s">
        <v>32</v>
      </c>
      <c r="E33" s="3"/>
    </row>
    <row r="34" spans="2:13" ht="49.9" customHeight="1" x14ac:dyDescent="0.25">
      <c r="B34" s="467" t="s">
        <v>35</v>
      </c>
      <c r="C34" s="468"/>
      <c r="D34" s="468" t="s">
        <v>46</v>
      </c>
      <c r="E34" s="468"/>
      <c r="F34" s="468"/>
      <c r="G34" s="85" t="s">
        <v>9</v>
      </c>
      <c r="H34" s="85" t="s">
        <v>10</v>
      </c>
      <c r="I34" s="85" t="s">
        <v>11</v>
      </c>
      <c r="J34" s="85" t="s">
        <v>12</v>
      </c>
      <c r="K34" s="85" t="s">
        <v>13</v>
      </c>
      <c r="L34" s="84" t="s">
        <v>42</v>
      </c>
      <c r="M34" s="84" t="s">
        <v>48</v>
      </c>
    </row>
    <row r="35" spans="2:13" ht="13.9" customHeight="1" x14ac:dyDescent="0.25">
      <c r="B35" s="469" t="s">
        <v>15</v>
      </c>
      <c r="C35" s="469"/>
      <c r="D35" s="469" t="s">
        <v>16</v>
      </c>
      <c r="E35" s="469"/>
      <c r="F35" s="469"/>
      <c r="G35" s="86" t="s">
        <v>17</v>
      </c>
      <c r="H35" s="86" t="s">
        <v>18</v>
      </c>
      <c r="I35" s="86" t="s">
        <v>19</v>
      </c>
      <c r="J35" s="86" t="s">
        <v>20</v>
      </c>
      <c r="K35" s="86" t="s">
        <v>21</v>
      </c>
      <c r="L35" s="86" t="s">
        <v>22</v>
      </c>
      <c r="M35" s="86" t="s">
        <v>23</v>
      </c>
    </row>
    <row r="36" spans="2:13" ht="36" customHeight="1" x14ac:dyDescent="0.25">
      <c r="B36" s="328"/>
      <c r="C36" s="103"/>
      <c r="D36" s="470"/>
      <c r="E36" s="470"/>
      <c r="F36" s="81"/>
      <c r="G36" s="79"/>
      <c r="H36" s="79"/>
      <c r="I36" s="57"/>
      <c r="J36" s="79"/>
      <c r="K36" s="79"/>
      <c r="L36" s="79"/>
      <c r="M36" s="102"/>
    </row>
    <row r="37" spans="2:13" ht="25.15" customHeight="1" x14ac:dyDescent="0.25">
      <c r="B37" s="473" t="s">
        <v>33</v>
      </c>
      <c r="C37" s="473"/>
      <c r="D37" s="473"/>
      <c r="E37" s="473"/>
      <c r="F37" s="473"/>
      <c r="G37" s="473"/>
      <c r="H37" s="473"/>
      <c r="I37" s="31">
        <f>SUM(I36:I36)</f>
        <v>0</v>
      </c>
      <c r="J37" s="465"/>
      <c r="K37" s="465"/>
      <c r="L37" s="32">
        <f>SUM(L36:L36)</f>
        <v>0</v>
      </c>
      <c r="M37" s="34"/>
    </row>
    <row r="38" spans="2:13" x14ac:dyDescent="0.25">
      <c r="E38" s="3"/>
      <c r="I38" s="230">
        <f>I23+I30+I37</f>
        <v>1</v>
      </c>
      <c r="L38" s="259">
        <f>L23+L30+L37</f>
        <v>0</v>
      </c>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sheetData>
  <mergeCells count="34">
    <mergeCell ref="B19:B21"/>
    <mergeCell ref="D19:E19"/>
    <mergeCell ref="D20:E20"/>
    <mergeCell ref="D21:E21"/>
    <mergeCell ref="B34:C34"/>
    <mergeCell ref="D34:F34"/>
    <mergeCell ref="B35:C35"/>
    <mergeCell ref="D35:F35"/>
    <mergeCell ref="B37:H37"/>
    <mergeCell ref="J37:K37"/>
    <mergeCell ref="D36:E36"/>
    <mergeCell ref="J30:K30"/>
    <mergeCell ref="B27:C27"/>
    <mergeCell ref="D27:F27"/>
    <mergeCell ref="B28:C28"/>
    <mergeCell ref="D28:F28"/>
    <mergeCell ref="D29:E29"/>
    <mergeCell ref="B30:H30"/>
    <mergeCell ref="J23:K23"/>
    <mergeCell ref="B6:C6"/>
    <mergeCell ref="B7:C7"/>
    <mergeCell ref="B8:C8"/>
    <mergeCell ref="B9:C9"/>
    <mergeCell ref="B10:C10"/>
    <mergeCell ref="B11:C11"/>
    <mergeCell ref="B14:C14"/>
    <mergeCell ref="D14:F14"/>
    <mergeCell ref="B15:C15"/>
    <mergeCell ref="D15:F15"/>
    <mergeCell ref="D16:E16"/>
    <mergeCell ref="D22:E22"/>
    <mergeCell ref="D17:E17"/>
    <mergeCell ref="C18:C21"/>
    <mergeCell ref="D18:E18"/>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3"/>
  <sheetViews>
    <sheetView showGridLines="0" topLeftCell="A4" zoomScale="80" zoomScaleNormal="80" workbookViewId="0">
      <selection activeCell="B6" sqref="B6:C7"/>
    </sheetView>
  </sheetViews>
  <sheetFormatPr defaultRowHeight="15" x14ac:dyDescent="0.25"/>
  <cols>
    <col min="2" max="2" width="4.7109375" customWidth="1"/>
    <col min="3" max="3" width="42.7109375" customWidth="1"/>
    <col min="4" max="4" width="2.7109375" customWidth="1"/>
    <col min="5" max="5" width="3.7109375" customWidth="1"/>
    <col min="6" max="6" width="65.85546875" customWidth="1"/>
    <col min="7" max="8" width="20.7109375" customWidth="1"/>
    <col min="9" max="9" width="13.28515625" customWidth="1"/>
  </cols>
  <sheetData>
    <row r="2" spans="2:18" ht="18.75" x14ac:dyDescent="0.3">
      <c r="B2" s="11" t="s">
        <v>36</v>
      </c>
    </row>
    <row r="3" spans="2:18" ht="18.75" x14ac:dyDescent="0.3">
      <c r="B3" s="7" t="s">
        <v>261</v>
      </c>
    </row>
    <row r="6" spans="2:18" ht="25.15" customHeight="1" x14ac:dyDescent="0.25">
      <c r="B6" s="509" t="s">
        <v>51</v>
      </c>
      <c r="C6" s="509"/>
      <c r="D6" s="509" t="s">
        <v>46</v>
      </c>
      <c r="E6" s="509"/>
      <c r="F6" s="509"/>
      <c r="G6" s="602" t="s">
        <v>122</v>
      </c>
      <c r="H6" s="602"/>
      <c r="I6" s="515" t="s">
        <v>38</v>
      </c>
      <c r="P6" s="42"/>
      <c r="Q6" s="42"/>
      <c r="R6" s="42"/>
    </row>
    <row r="7" spans="2:18" ht="44.25" customHeight="1" x14ac:dyDescent="0.25">
      <c r="B7" s="510"/>
      <c r="C7" s="510"/>
      <c r="D7" s="510"/>
      <c r="E7" s="510"/>
      <c r="F7" s="510"/>
      <c r="G7" s="58" t="s">
        <v>171</v>
      </c>
      <c r="H7" s="58" t="s">
        <v>172</v>
      </c>
      <c r="I7" s="516"/>
    </row>
    <row r="8" spans="2:18" ht="39.75" customHeight="1" x14ac:dyDescent="0.25">
      <c r="B8" s="244">
        <v>1</v>
      </c>
      <c r="C8" s="25" t="s">
        <v>67</v>
      </c>
      <c r="D8" s="511" t="s">
        <v>24</v>
      </c>
      <c r="E8" s="512"/>
      <c r="F8" s="69" t="s">
        <v>177</v>
      </c>
      <c r="G8" s="182" t="s">
        <v>159</v>
      </c>
      <c r="H8" s="182" t="s">
        <v>159</v>
      </c>
      <c r="I8" s="62"/>
    </row>
    <row r="9" spans="2:18" ht="49.5" customHeight="1" x14ac:dyDescent="0.25">
      <c r="B9" s="91">
        <v>2</v>
      </c>
      <c r="C9" s="220" t="s">
        <v>114</v>
      </c>
      <c r="D9" s="511" t="s">
        <v>25</v>
      </c>
      <c r="E9" s="512"/>
      <c r="F9" s="221" t="s">
        <v>115</v>
      </c>
      <c r="G9" s="182" t="s">
        <v>159</v>
      </c>
      <c r="H9" s="182" t="s">
        <v>159</v>
      </c>
      <c r="I9" s="282"/>
    </row>
    <row r="10" spans="2:18" ht="21" x14ac:dyDescent="0.25">
      <c r="B10" s="612">
        <v>3</v>
      </c>
      <c r="C10" s="610" t="s">
        <v>85</v>
      </c>
      <c r="D10" s="614" t="s">
        <v>26</v>
      </c>
      <c r="E10" s="615"/>
      <c r="F10" s="287" t="s">
        <v>145</v>
      </c>
      <c r="G10" s="268" t="s">
        <v>45</v>
      </c>
      <c r="H10" s="268"/>
      <c r="I10" s="282"/>
    </row>
    <row r="11" spans="2:18" ht="36" customHeight="1" x14ac:dyDescent="0.25">
      <c r="B11" s="613"/>
      <c r="C11" s="611"/>
      <c r="D11" s="541" t="s">
        <v>58</v>
      </c>
      <c r="E11" s="541"/>
      <c r="F11" s="288" t="s">
        <v>129</v>
      </c>
      <c r="G11" s="268" t="s">
        <v>45</v>
      </c>
      <c r="H11" s="268"/>
      <c r="I11" s="67"/>
    </row>
    <row r="12" spans="2:18" ht="38.25" customHeight="1" x14ac:dyDescent="0.25">
      <c r="B12" s="613"/>
      <c r="C12" s="611"/>
      <c r="D12" s="541" t="s">
        <v>59</v>
      </c>
      <c r="E12" s="541"/>
      <c r="F12" s="288" t="s">
        <v>184</v>
      </c>
      <c r="G12" s="268" t="s">
        <v>45</v>
      </c>
      <c r="H12" s="268"/>
      <c r="I12" s="268"/>
    </row>
    <row r="13" spans="2:18" ht="30" x14ac:dyDescent="0.25">
      <c r="B13" s="336">
        <v>4</v>
      </c>
      <c r="C13" s="187" t="s">
        <v>86</v>
      </c>
      <c r="D13" s="538" t="s">
        <v>27</v>
      </c>
      <c r="E13" s="532"/>
      <c r="F13" s="138" t="s">
        <v>130</v>
      </c>
      <c r="G13" s="289"/>
      <c r="H13" s="268" t="s">
        <v>45</v>
      </c>
      <c r="I13" s="289"/>
    </row>
  </sheetData>
  <mergeCells count="12">
    <mergeCell ref="B6:C7"/>
    <mergeCell ref="D6:F7"/>
    <mergeCell ref="G6:H6"/>
    <mergeCell ref="C10:C12"/>
    <mergeCell ref="B10:B12"/>
    <mergeCell ref="D10:E10"/>
    <mergeCell ref="D12:E12"/>
    <mergeCell ref="I6:I7"/>
    <mergeCell ref="D8:E8"/>
    <mergeCell ref="D11:E11"/>
    <mergeCell ref="D9:E9"/>
    <mergeCell ref="D13:E13"/>
  </mergeCell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O77"/>
  <sheetViews>
    <sheetView showGridLines="0" topLeftCell="C15" zoomScale="90" zoomScaleNormal="90" workbookViewId="0">
      <selection activeCell="H19" sqref="H19"/>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4.425781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173</v>
      </c>
      <c r="F10" s="14"/>
    </row>
    <row r="11" spans="2:15" ht="15" customHeight="1" x14ac:dyDescent="0.25">
      <c r="B11" s="480" t="s">
        <v>4</v>
      </c>
      <c r="C11" s="480"/>
      <c r="D11" s="12" t="s">
        <v>34</v>
      </c>
      <c r="E11" s="13" t="s">
        <v>60</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05" t="s">
        <v>9</v>
      </c>
      <c r="H14" s="205" t="s">
        <v>10</v>
      </c>
      <c r="I14" s="205" t="s">
        <v>11</v>
      </c>
      <c r="J14" s="205" t="s">
        <v>12</v>
      </c>
      <c r="K14" s="205" t="s">
        <v>13</v>
      </c>
      <c r="L14" s="5" t="s">
        <v>40</v>
      </c>
      <c r="M14" s="39" t="s">
        <v>47</v>
      </c>
      <c r="N14" s="1"/>
      <c r="O14" s="1"/>
    </row>
    <row r="15" spans="2:15" ht="13.9" customHeight="1" x14ac:dyDescent="0.25">
      <c r="B15" s="533" t="s">
        <v>15</v>
      </c>
      <c r="C15" s="533"/>
      <c r="D15" s="533" t="s">
        <v>16</v>
      </c>
      <c r="E15" s="533"/>
      <c r="F15" s="533"/>
      <c r="G15" s="214" t="s">
        <v>17</v>
      </c>
      <c r="H15" s="214" t="s">
        <v>18</v>
      </c>
      <c r="I15" s="214" t="s">
        <v>19</v>
      </c>
      <c r="J15" s="214" t="s">
        <v>20</v>
      </c>
      <c r="K15" s="214" t="s">
        <v>21</v>
      </c>
      <c r="L15" s="214" t="s">
        <v>22</v>
      </c>
      <c r="M15" s="40" t="s">
        <v>23</v>
      </c>
    </row>
    <row r="16" spans="2:15" ht="37.5" customHeight="1" x14ac:dyDescent="0.25">
      <c r="B16" s="203">
        <v>1</v>
      </c>
      <c r="C16" s="25" t="s">
        <v>67</v>
      </c>
      <c r="D16" s="511" t="s">
        <v>24</v>
      </c>
      <c r="E16" s="512"/>
      <c r="F16" s="69" t="s">
        <v>177</v>
      </c>
      <c r="G16" s="174" t="s">
        <v>43</v>
      </c>
      <c r="H16" s="296">
        <v>1</v>
      </c>
      <c r="I16" s="57">
        <v>0.2</v>
      </c>
      <c r="J16" s="293"/>
      <c r="K16" s="174"/>
      <c r="L16" s="293"/>
      <c r="M16" s="429" t="s">
        <v>214</v>
      </c>
    </row>
    <row r="17" spans="2:13" ht="45.75" customHeight="1" x14ac:dyDescent="0.25">
      <c r="B17" s="91">
        <v>2</v>
      </c>
      <c r="C17" s="220" t="s">
        <v>114</v>
      </c>
      <c r="D17" s="511" t="s">
        <v>25</v>
      </c>
      <c r="E17" s="512"/>
      <c r="F17" s="221" t="s">
        <v>115</v>
      </c>
      <c r="G17" s="342" t="s">
        <v>50</v>
      </c>
      <c r="H17" s="342">
        <v>0</v>
      </c>
      <c r="I17" s="57">
        <v>0.05</v>
      </c>
      <c r="J17" s="342"/>
      <c r="K17" s="342"/>
      <c r="L17" s="342"/>
      <c r="M17" s="222" t="s">
        <v>116</v>
      </c>
    </row>
    <row r="18" spans="2:13" ht="37.5" customHeight="1" x14ac:dyDescent="0.25">
      <c r="B18" s="612">
        <v>3</v>
      </c>
      <c r="C18" s="621" t="s">
        <v>85</v>
      </c>
      <c r="D18" s="622" t="s">
        <v>26</v>
      </c>
      <c r="E18" s="622"/>
      <c r="F18" s="430" t="s">
        <v>259</v>
      </c>
      <c r="G18" s="431" t="s">
        <v>43</v>
      </c>
      <c r="H18" s="432">
        <v>1</v>
      </c>
      <c r="I18" s="433">
        <v>0.25</v>
      </c>
      <c r="J18" s="431"/>
      <c r="K18" s="431"/>
      <c r="L18" s="431"/>
      <c r="M18" s="434" t="s">
        <v>262</v>
      </c>
    </row>
    <row r="19" spans="2:13" ht="55.5" customHeight="1" x14ac:dyDescent="0.25">
      <c r="B19" s="613"/>
      <c r="C19" s="621"/>
      <c r="D19" s="541" t="s">
        <v>58</v>
      </c>
      <c r="E19" s="541"/>
      <c r="F19" s="346" t="s">
        <v>129</v>
      </c>
      <c r="G19" s="345" t="s">
        <v>92</v>
      </c>
      <c r="H19" s="352" t="s">
        <v>246</v>
      </c>
      <c r="I19" s="258">
        <v>0.2</v>
      </c>
      <c r="J19" s="345"/>
      <c r="K19" s="345"/>
      <c r="L19" s="345"/>
      <c r="M19" s="285" t="s">
        <v>170</v>
      </c>
    </row>
    <row r="20" spans="2:13" ht="82.5" customHeight="1" x14ac:dyDescent="0.25">
      <c r="B20" s="616"/>
      <c r="C20" s="621"/>
      <c r="D20" s="541" t="s">
        <v>59</v>
      </c>
      <c r="E20" s="541"/>
      <c r="F20" s="346" t="s">
        <v>183</v>
      </c>
      <c r="G20" s="345" t="s">
        <v>43</v>
      </c>
      <c r="H20" s="286">
        <v>1</v>
      </c>
      <c r="I20" s="258">
        <v>0.2</v>
      </c>
      <c r="J20" s="345"/>
      <c r="K20" s="345"/>
      <c r="L20" s="345"/>
      <c r="M20" s="435" t="s">
        <v>79</v>
      </c>
    </row>
    <row r="21" spans="2:13" ht="27" customHeight="1" x14ac:dyDescent="0.25">
      <c r="B21" s="618" t="s">
        <v>33</v>
      </c>
      <c r="C21" s="619"/>
      <c r="D21" s="619"/>
      <c r="E21" s="619"/>
      <c r="F21" s="619"/>
      <c r="G21" s="619"/>
      <c r="H21" s="620"/>
      <c r="I21" s="104">
        <f>SUM(I16:I20)</f>
        <v>0.89999999999999991</v>
      </c>
      <c r="J21" s="530"/>
      <c r="K21" s="530"/>
      <c r="L21" s="28">
        <f>SUM(L16:L16)</f>
        <v>0</v>
      </c>
      <c r="M21" s="29"/>
    </row>
    <row r="22" spans="2:13" ht="15" customHeight="1" x14ac:dyDescent="0.25">
      <c r="B22" s="2"/>
      <c r="E22" s="3"/>
      <c r="F22" s="23">
        <f>COUNTA(F16:F20)</f>
        <v>5</v>
      </c>
    </row>
    <row r="23" spans="2:13" ht="15" customHeight="1" x14ac:dyDescent="0.25">
      <c r="B23" s="2"/>
      <c r="E23" s="3"/>
    </row>
    <row r="24" spans="2:13" ht="15" customHeight="1" x14ac:dyDescent="0.25">
      <c r="B24" s="9" t="s">
        <v>30</v>
      </c>
      <c r="E24" s="3"/>
    </row>
    <row r="25" spans="2:13" ht="49.9" customHeight="1" x14ac:dyDescent="0.25">
      <c r="B25" s="494" t="s">
        <v>31</v>
      </c>
      <c r="C25" s="485"/>
      <c r="D25" s="485" t="s">
        <v>46</v>
      </c>
      <c r="E25" s="485"/>
      <c r="F25" s="485"/>
      <c r="G25" s="206" t="s">
        <v>9</v>
      </c>
      <c r="H25" s="206" t="s">
        <v>10</v>
      </c>
      <c r="I25" s="206" t="s">
        <v>11</v>
      </c>
      <c r="J25" s="206" t="s">
        <v>12</v>
      </c>
      <c r="K25" s="206" t="s">
        <v>13</v>
      </c>
      <c r="L25" s="210" t="s">
        <v>41</v>
      </c>
      <c r="M25" s="210" t="s">
        <v>48</v>
      </c>
    </row>
    <row r="26" spans="2:13" s="6" customFormat="1" ht="13.9" customHeight="1" x14ac:dyDescent="0.2">
      <c r="B26" s="486" t="s">
        <v>15</v>
      </c>
      <c r="C26" s="486"/>
      <c r="D26" s="486" t="s">
        <v>16</v>
      </c>
      <c r="E26" s="486"/>
      <c r="F26" s="486"/>
      <c r="G26" s="241" t="s">
        <v>17</v>
      </c>
      <c r="H26" s="241" t="s">
        <v>18</v>
      </c>
      <c r="I26" s="241" t="s">
        <v>19</v>
      </c>
      <c r="J26" s="241" t="s">
        <v>20</v>
      </c>
      <c r="K26" s="241" t="s">
        <v>21</v>
      </c>
      <c r="L26" s="241" t="s">
        <v>22</v>
      </c>
      <c r="M26" s="207" t="s">
        <v>23</v>
      </c>
    </row>
    <row r="27" spans="2:13" ht="38.25" customHeight="1" x14ac:dyDescent="0.25">
      <c r="B27" s="345"/>
      <c r="C27" s="346"/>
      <c r="D27" s="543"/>
      <c r="E27" s="544"/>
      <c r="F27" s="69"/>
      <c r="G27" s="174"/>
      <c r="H27" s="296"/>
      <c r="I27" s="57"/>
      <c r="J27" s="278"/>
      <c r="K27" s="174"/>
      <c r="L27" s="278"/>
      <c r="M27" s="103"/>
    </row>
    <row r="28" spans="2:13" ht="25.15" customHeight="1" x14ac:dyDescent="0.25">
      <c r="B28" s="589" t="s">
        <v>33</v>
      </c>
      <c r="C28" s="589"/>
      <c r="D28" s="589"/>
      <c r="E28" s="589"/>
      <c r="F28" s="589"/>
      <c r="G28" s="589"/>
      <c r="H28" s="589"/>
      <c r="I28" s="104">
        <f>SUM(I27:I27)</f>
        <v>0</v>
      </c>
      <c r="J28" s="617"/>
      <c r="K28" s="617"/>
      <c r="L28" s="291">
        <f>SUM(L27:L27)</f>
        <v>0</v>
      </c>
      <c r="M28" s="134"/>
    </row>
    <row r="29" spans="2:13" ht="15" customHeight="1" x14ac:dyDescent="0.25">
      <c r="E29" s="3"/>
    </row>
    <row r="30" spans="2:13" ht="15" customHeight="1" x14ac:dyDescent="0.25">
      <c r="C30" s="45"/>
      <c r="E30" s="3"/>
    </row>
    <row r="31" spans="2:13" ht="15" customHeight="1" x14ac:dyDescent="0.25">
      <c r="B31" s="8" t="s">
        <v>32</v>
      </c>
      <c r="E31" s="3"/>
    </row>
    <row r="32" spans="2:13" ht="49.9" customHeight="1" x14ac:dyDescent="0.25">
      <c r="B32" s="467" t="s">
        <v>35</v>
      </c>
      <c r="C32" s="468"/>
      <c r="D32" s="468" t="s">
        <v>46</v>
      </c>
      <c r="E32" s="468"/>
      <c r="F32" s="468"/>
      <c r="G32" s="201" t="s">
        <v>9</v>
      </c>
      <c r="H32" s="201" t="s">
        <v>10</v>
      </c>
      <c r="I32" s="201" t="s">
        <v>11</v>
      </c>
      <c r="J32" s="201" t="s">
        <v>12</v>
      </c>
      <c r="K32" s="201" t="s">
        <v>13</v>
      </c>
      <c r="L32" s="200" t="s">
        <v>42</v>
      </c>
      <c r="M32" s="200" t="s">
        <v>48</v>
      </c>
    </row>
    <row r="33" spans="2:13" ht="13.9" customHeight="1" x14ac:dyDescent="0.25">
      <c r="B33" s="469" t="s">
        <v>15</v>
      </c>
      <c r="C33" s="469"/>
      <c r="D33" s="469" t="s">
        <v>16</v>
      </c>
      <c r="E33" s="469"/>
      <c r="F33" s="469"/>
      <c r="G33" s="202" t="s">
        <v>17</v>
      </c>
      <c r="H33" s="202" t="s">
        <v>18</v>
      </c>
      <c r="I33" s="202" t="s">
        <v>19</v>
      </c>
      <c r="J33" s="202" t="s">
        <v>20</v>
      </c>
      <c r="K33" s="202" t="s">
        <v>21</v>
      </c>
      <c r="L33" s="202" t="s">
        <v>22</v>
      </c>
      <c r="M33" s="202" t="s">
        <v>23</v>
      </c>
    </row>
    <row r="34" spans="2:13" ht="31.5" customHeight="1" x14ac:dyDescent="0.25">
      <c r="B34" s="328"/>
      <c r="C34" s="103"/>
      <c r="D34" s="470"/>
      <c r="E34" s="470"/>
      <c r="F34" s="81"/>
      <c r="G34" s="203"/>
      <c r="H34" s="203"/>
      <c r="I34" s="57">
        <v>0.1</v>
      </c>
      <c r="J34" s="203"/>
      <c r="K34" s="203"/>
      <c r="L34" s="203"/>
      <c r="M34" s="102"/>
    </row>
    <row r="35" spans="2:13" ht="25.15" customHeight="1" x14ac:dyDescent="0.25">
      <c r="B35" s="473" t="s">
        <v>33</v>
      </c>
      <c r="C35" s="473"/>
      <c r="D35" s="473"/>
      <c r="E35" s="473"/>
      <c r="F35" s="473"/>
      <c r="G35" s="473"/>
      <c r="H35" s="473"/>
      <c r="I35" s="31">
        <f>SUM(I34:I34)</f>
        <v>0.1</v>
      </c>
      <c r="J35" s="465"/>
      <c r="K35" s="465"/>
      <c r="L35" s="32">
        <f>SUM(L34:L34)</f>
        <v>0</v>
      </c>
      <c r="M35" s="34"/>
    </row>
    <row r="36" spans="2:13" x14ac:dyDescent="0.25">
      <c r="E36" s="3"/>
      <c r="I36" s="230">
        <f>I21+I28+I35</f>
        <v>0.99999999999999989</v>
      </c>
      <c r="L36" s="259">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3">
    <mergeCell ref="D18:E18"/>
    <mergeCell ref="B26:C26"/>
    <mergeCell ref="D26:F26"/>
    <mergeCell ref="B21:H21"/>
    <mergeCell ref="B6:C6"/>
    <mergeCell ref="B7:C7"/>
    <mergeCell ref="B8:C8"/>
    <mergeCell ref="B9:C9"/>
    <mergeCell ref="B10:C10"/>
    <mergeCell ref="B11:C11"/>
    <mergeCell ref="B14:C14"/>
    <mergeCell ref="D14:F14"/>
    <mergeCell ref="B15:C15"/>
    <mergeCell ref="D15:F15"/>
    <mergeCell ref="D16:E16"/>
    <mergeCell ref="D17:E17"/>
    <mergeCell ref="C18:C20"/>
    <mergeCell ref="D19:E19"/>
    <mergeCell ref="D20:E20"/>
    <mergeCell ref="B18:B20"/>
    <mergeCell ref="B35:H35"/>
    <mergeCell ref="J35:K35"/>
    <mergeCell ref="B33:C33"/>
    <mergeCell ref="D33:F33"/>
    <mergeCell ref="D34:E34"/>
    <mergeCell ref="D27:E27"/>
    <mergeCell ref="B28:H28"/>
    <mergeCell ref="J28:K28"/>
    <mergeCell ref="B32:C32"/>
    <mergeCell ref="D32:F32"/>
    <mergeCell ref="J21:K21"/>
    <mergeCell ref="B25:C25"/>
    <mergeCell ref="D25:F25"/>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B1:O77"/>
  <sheetViews>
    <sheetView showGridLines="0" topLeftCell="A14" zoomScale="90" zoomScaleNormal="90" workbookViewId="0">
      <selection activeCell="H18" sqref="H18"/>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3.855468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174</v>
      </c>
      <c r="F10" s="14"/>
    </row>
    <row r="11" spans="2:15" ht="15" customHeight="1" x14ac:dyDescent="0.25">
      <c r="B11" s="480" t="s">
        <v>4</v>
      </c>
      <c r="C11" s="480"/>
      <c r="D11" s="12" t="s">
        <v>34</v>
      </c>
      <c r="E11" s="13" t="s">
        <v>60</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05" t="s">
        <v>9</v>
      </c>
      <c r="H14" s="205" t="s">
        <v>10</v>
      </c>
      <c r="I14" s="205" t="s">
        <v>11</v>
      </c>
      <c r="J14" s="205" t="s">
        <v>12</v>
      </c>
      <c r="K14" s="205" t="s">
        <v>13</v>
      </c>
      <c r="L14" s="5" t="s">
        <v>40</v>
      </c>
      <c r="M14" s="39" t="s">
        <v>47</v>
      </c>
      <c r="N14" s="1"/>
      <c r="O14" s="1"/>
    </row>
    <row r="15" spans="2:15" ht="13.9" customHeight="1" x14ac:dyDescent="0.25">
      <c r="B15" s="533" t="s">
        <v>15</v>
      </c>
      <c r="C15" s="533"/>
      <c r="D15" s="533" t="s">
        <v>16</v>
      </c>
      <c r="E15" s="533"/>
      <c r="F15" s="533"/>
      <c r="G15" s="214" t="s">
        <v>17</v>
      </c>
      <c r="H15" s="214" t="s">
        <v>18</v>
      </c>
      <c r="I15" s="214" t="s">
        <v>19</v>
      </c>
      <c r="J15" s="214" t="s">
        <v>20</v>
      </c>
      <c r="K15" s="214" t="s">
        <v>21</v>
      </c>
      <c r="L15" s="214" t="s">
        <v>22</v>
      </c>
      <c r="M15" s="40" t="s">
        <v>23</v>
      </c>
    </row>
    <row r="16" spans="2:15" ht="30.75" customHeight="1" x14ac:dyDescent="0.25">
      <c r="B16" s="203">
        <v>1</v>
      </c>
      <c r="C16" s="25" t="s">
        <v>67</v>
      </c>
      <c r="D16" s="511" t="s">
        <v>24</v>
      </c>
      <c r="E16" s="512"/>
      <c r="F16" s="69" t="s">
        <v>177</v>
      </c>
      <c r="G16" s="174" t="s">
        <v>43</v>
      </c>
      <c r="H16" s="296">
        <v>1</v>
      </c>
      <c r="I16" s="57">
        <v>0.2</v>
      </c>
      <c r="J16" s="293"/>
      <c r="K16" s="174"/>
      <c r="L16" s="293"/>
      <c r="M16" s="317" t="s">
        <v>215</v>
      </c>
    </row>
    <row r="17" spans="2:13" ht="30.75" customHeight="1" x14ac:dyDescent="0.25">
      <c r="B17" s="91">
        <v>2</v>
      </c>
      <c r="C17" s="220" t="s">
        <v>114</v>
      </c>
      <c r="D17" s="565" t="s">
        <v>25</v>
      </c>
      <c r="E17" s="555"/>
      <c r="F17" s="221" t="s">
        <v>115</v>
      </c>
      <c r="G17" s="78" t="s">
        <v>50</v>
      </c>
      <c r="H17" s="78">
        <v>0</v>
      </c>
      <c r="I17" s="57">
        <v>0.05</v>
      </c>
      <c r="J17" s="342"/>
      <c r="K17" s="342"/>
      <c r="L17" s="342"/>
      <c r="M17" s="222" t="s">
        <v>116</v>
      </c>
    </row>
    <row r="18" spans="2:13" ht="68.25" customHeight="1" x14ac:dyDescent="0.25">
      <c r="B18" s="488">
        <v>3</v>
      </c>
      <c r="C18" s="490" t="s">
        <v>193</v>
      </c>
      <c r="D18" s="442" t="s">
        <v>26</v>
      </c>
      <c r="E18" s="442"/>
      <c r="F18" s="157" t="s">
        <v>263</v>
      </c>
      <c r="G18" s="344" t="s">
        <v>92</v>
      </c>
      <c r="H18" s="352" t="s">
        <v>246</v>
      </c>
      <c r="I18" s="92">
        <v>0.4</v>
      </c>
      <c r="J18" s="342"/>
      <c r="K18" s="342"/>
      <c r="L18" s="105"/>
      <c r="M18" s="301" t="s">
        <v>185</v>
      </c>
    </row>
    <row r="19" spans="2:13" ht="77.25" customHeight="1" x14ac:dyDescent="0.25">
      <c r="B19" s="506"/>
      <c r="C19" s="505"/>
      <c r="D19" s="443" t="s">
        <v>58</v>
      </c>
      <c r="E19" s="444"/>
      <c r="F19" s="80" t="s">
        <v>265</v>
      </c>
      <c r="G19" s="344" t="s">
        <v>43</v>
      </c>
      <c r="H19" s="438">
        <v>1</v>
      </c>
      <c r="I19" s="92">
        <v>0.15</v>
      </c>
      <c r="J19" s="342"/>
      <c r="K19" s="342"/>
      <c r="L19" s="105"/>
      <c r="M19" s="436"/>
    </row>
    <row r="20" spans="2:13" ht="63.75" customHeight="1" x14ac:dyDescent="0.25">
      <c r="B20" s="489"/>
      <c r="C20" s="491"/>
      <c r="D20" s="483" t="s">
        <v>59</v>
      </c>
      <c r="E20" s="484"/>
      <c r="F20" s="437" t="s">
        <v>264</v>
      </c>
      <c r="G20" s="344" t="s">
        <v>43</v>
      </c>
      <c r="H20" s="438">
        <v>1</v>
      </c>
      <c r="I20" s="92">
        <v>0.1</v>
      </c>
      <c r="J20" s="342"/>
      <c r="K20" s="342"/>
      <c r="L20" s="105"/>
      <c r="M20" s="436"/>
    </row>
    <row r="21" spans="2:13" ht="31.5" customHeight="1" x14ac:dyDescent="0.25">
      <c r="B21" s="215" t="s">
        <v>33</v>
      </c>
      <c r="C21" s="212"/>
      <c r="D21" s="212"/>
      <c r="E21" s="212"/>
      <c r="F21" s="212"/>
      <c r="G21" s="212"/>
      <c r="H21" s="213"/>
      <c r="I21" s="104">
        <f>SUM(I16:I20)</f>
        <v>0.9</v>
      </c>
      <c r="J21" s="530"/>
      <c r="K21" s="530"/>
      <c r="L21" s="28">
        <f>SUM(L16:L16)</f>
        <v>0</v>
      </c>
      <c r="M21" s="29"/>
    </row>
    <row r="22" spans="2:13" ht="15" customHeight="1" x14ac:dyDescent="0.25">
      <c r="B22" s="2"/>
      <c r="E22" s="3"/>
      <c r="F22" s="23">
        <f>COUNTA(F16:F18)</f>
        <v>3</v>
      </c>
    </row>
    <row r="23" spans="2:13" ht="15" customHeight="1" x14ac:dyDescent="0.25">
      <c r="B23" s="2"/>
      <c r="E23" s="3"/>
    </row>
    <row r="24" spans="2:13" ht="15" customHeight="1" x14ac:dyDescent="0.25">
      <c r="B24" s="9" t="s">
        <v>30</v>
      </c>
      <c r="E24" s="3"/>
    </row>
    <row r="25" spans="2:13" ht="49.9" customHeight="1" x14ac:dyDescent="0.25">
      <c r="B25" s="494" t="s">
        <v>31</v>
      </c>
      <c r="C25" s="485"/>
      <c r="D25" s="485" t="s">
        <v>46</v>
      </c>
      <c r="E25" s="485"/>
      <c r="F25" s="485"/>
      <c r="G25" s="206" t="s">
        <v>9</v>
      </c>
      <c r="H25" s="206" t="s">
        <v>10</v>
      </c>
      <c r="I25" s="206" t="s">
        <v>11</v>
      </c>
      <c r="J25" s="206" t="s">
        <v>12</v>
      </c>
      <c r="K25" s="206" t="s">
        <v>13</v>
      </c>
      <c r="L25" s="210" t="s">
        <v>41</v>
      </c>
      <c r="M25" s="210" t="s">
        <v>48</v>
      </c>
    </row>
    <row r="26" spans="2:13" s="6" customFormat="1" ht="13.9" customHeight="1" x14ac:dyDescent="0.2">
      <c r="B26" s="486" t="s">
        <v>15</v>
      </c>
      <c r="C26" s="486"/>
      <c r="D26" s="486" t="s">
        <v>16</v>
      </c>
      <c r="E26" s="486"/>
      <c r="F26" s="486"/>
      <c r="G26" s="208" t="s">
        <v>17</v>
      </c>
      <c r="H26" s="208" t="s">
        <v>18</v>
      </c>
      <c r="I26" s="208" t="s">
        <v>19</v>
      </c>
      <c r="J26" s="208" t="s">
        <v>20</v>
      </c>
      <c r="K26" s="208" t="s">
        <v>21</v>
      </c>
      <c r="L26" s="208" t="s">
        <v>22</v>
      </c>
      <c r="M26" s="207" t="s">
        <v>23</v>
      </c>
    </row>
    <row r="27" spans="2:13" ht="33.75" customHeight="1" x14ac:dyDescent="0.25">
      <c r="B27" s="247"/>
      <c r="C27" s="187"/>
      <c r="D27" s="538"/>
      <c r="E27" s="532"/>
      <c r="F27" s="121"/>
      <c r="G27" s="255"/>
      <c r="H27" s="256"/>
      <c r="I27" s="57"/>
      <c r="J27" s="244"/>
      <c r="K27" s="244"/>
      <c r="L27" s="105"/>
      <c r="M27" s="301"/>
    </row>
    <row r="28" spans="2:13" ht="25.15" customHeight="1" x14ac:dyDescent="0.25">
      <c r="B28" s="529" t="s">
        <v>33</v>
      </c>
      <c r="C28" s="529"/>
      <c r="D28" s="529"/>
      <c r="E28" s="529"/>
      <c r="F28" s="529"/>
      <c r="G28" s="529"/>
      <c r="H28" s="529"/>
      <c r="I28" s="59">
        <f>SUM(I27:I27)</f>
        <v>0</v>
      </c>
      <c r="J28" s="466"/>
      <c r="K28" s="466"/>
      <c r="L28" s="130">
        <f>SUM(L27:L27)</f>
        <v>0</v>
      </c>
      <c r="M28" s="134"/>
    </row>
    <row r="29" spans="2:13" ht="15" customHeight="1" x14ac:dyDescent="0.25">
      <c r="E29" s="3"/>
    </row>
    <row r="30" spans="2:13" ht="15" customHeight="1" x14ac:dyDescent="0.25">
      <c r="C30" s="45"/>
      <c r="E30" s="3"/>
    </row>
    <row r="31" spans="2:13" ht="15" customHeight="1" x14ac:dyDescent="0.25">
      <c r="B31" s="8" t="s">
        <v>32</v>
      </c>
      <c r="E31" s="3"/>
    </row>
    <row r="32" spans="2:13" ht="49.9" customHeight="1" x14ac:dyDescent="0.25">
      <c r="B32" s="467" t="s">
        <v>35</v>
      </c>
      <c r="C32" s="468"/>
      <c r="D32" s="468" t="s">
        <v>46</v>
      </c>
      <c r="E32" s="468"/>
      <c r="F32" s="468"/>
      <c r="G32" s="201" t="s">
        <v>9</v>
      </c>
      <c r="H32" s="201" t="s">
        <v>10</v>
      </c>
      <c r="I32" s="201" t="s">
        <v>11</v>
      </c>
      <c r="J32" s="201" t="s">
        <v>12</v>
      </c>
      <c r="K32" s="201" t="s">
        <v>13</v>
      </c>
      <c r="L32" s="200" t="s">
        <v>42</v>
      </c>
      <c r="M32" s="200" t="s">
        <v>48</v>
      </c>
    </row>
    <row r="33" spans="2:13" ht="13.9" customHeight="1" x14ac:dyDescent="0.25">
      <c r="B33" s="469" t="s">
        <v>15</v>
      </c>
      <c r="C33" s="469"/>
      <c r="D33" s="469" t="s">
        <v>16</v>
      </c>
      <c r="E33" s="469"/>
      <c r="F33" s="469"/>
      <c r="G33" s="202" t="s">
        <v>17</v>
      </c>
      <c r="H33" s="202" t="s">
        <v>18</v>
      </c>
      <c r="I33" s="202" t="s">
        <v>19</v>
      </c>
      <c r="J33" s="202" t="s">
        <v>20</v>
      </c>
      <c r="K33" s="202" t="s">
        <v>21</v>
      </c>
      <c r="L33" s="202" t="s">
        <v>22</v>
      </c>
      <c r="M33" s="202" t="s">
        <v>23</v>
      </c>
    </row>
    <row r="34" spans="2:13" ht="39" customHeight="1" x14ac:dyDescent="0.25">
      <c r="B34" s="342"/>
      <c r="C34" s="103"/>
      <c r="D34" s="470"/>
      <c r="E34" s="470"/>
      <c r="F34" s="81"/>
      <c r="G34" s="203"/>
      <c r="H34" s="203"/>
      <c r="I34" s="57">
        <v>0.1</v>
      </c>
      <c r="J34" s="203"/>
      <c r="K34" s="203"/>
      <c r="L34" s="203"/>
      <c r="M34" s="102"/>
    </row>
    <row r="35" spans="2:13" ht="25.15" customHeight="1" x14ac:dyDescent="0.25">
      <c r="B35" s="473" t="s">
        <v>33</v>
      </c>
      <c r="C35" s="473"/>
      <c r="D35" s="473"/>
      <c r="E35" s="473"/>
      <c r="F35" s="473"/>
      <c r="G35" s="473"/>
      <c r="H35" s="473"/>
      <c r="I35" s="31">
        <f>SUM(I34:I34)</f>
        <v>0.1</v>
      </c>
      <c r="J35" s="465"/>
      <c r="K35" s="465"/>
      <c r="L35" s="32">
        <f>SUM(L34:L34)</f>
        <v>0</v>
      </c>
      <c r="M35" s="34"/>
    </row>
    <row r="36" spans="2:13" x14ac:dyDescent="0.25">
      <c r="E36" s="3"/>
      <c r="I36" s="230">
        <f>I21+I28+I35</f>
        <v>1</v>
      </c>
      <c r="L36" s="259">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2">
    <mergeCell ref="D16:E16"/>
    <mergeCell ref="D17:E17"/>
    <mergeCell ref="B11:C11"/>
    <mergeCell ref="B14:C14"/>
    <mergeCell ref="D14:F14"/>
    <mergeCell ref="B15:C15"/>
    <mergeCell ref="D15:F15"/>
    <mergeCell ref="B6:C6"/>
    <mergeCell ref="B7:C7"/>
    <mergeCell ref="B8:C8"/>
    <mergeCell ref="B9:C9"/>
    <mergeCell ref="B10:C10"/>
    <mergeCell ref="J21:K21"/>
    <mergeCell ref="B25:C25"/>
    <mergeCell ref="D25:F25"/>
    <mergeCell ref="B26:C26"/>
    <mergeCell ref="D26:F26"/>
    <mergeCell ref="J35:K35"/>
    <mergeCell ref="B33:C33"/>
    <mergeCell ref="D33:F33"/>
    <mergeCell ref="D34:E34"/>
    <mergeCell ref="D27:E27"/>
    <mergeCell ref="B28:H28"/>
    <mergeCell ref="J28:K28"/>
    <mergeCell ref="B32:C32"/>
    <mergeCell ref="D32:F32"/>
    <mergeCell ref="D20:E20"/>
    <mergeCell ref="C18:C20"/>
    <mergeCell ref="B18:B20"/>
    <mergeCell ref="D19:E19"/>
    <mergeCell ref="B35:H35"/>
    <mergeCell ref="D18:E18"/>
  </mergeCells>
  <pageMargins left="0.7" right="0.7" top="0.75" bottom="0.75" header="0.3" footer="0.3"/>
  <pageSetup paperSize="9" orientation="portrait" r:id="rId1"/>
  <ignoredErrors>
    <ignoredError sqref="L36" evalError="1"/>
  </ignoredErrors>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1:O76"/>
  <sheetViews>
    <sheetView showGridLines="0" topLeftCell="A11" zoomScale="90" zoomScaleNormal="90" workbookViewId="0">
      <selection activeCell="H19" sqref="H19"/>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4.57031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187</v>
      </c>
      <c r="F10" s="14"/>
    </row>
    <row r="11" spans="2:15" ht="15" customHeight="1" x14ac:dyDescent="0.25">
      <c r="B11" s="480" t="s">
        <v>4</v>
      </c>
      <c r="C11" s="480"/>
      <c r="D11" s="12" t="s">
        <v>34</v>
      </c>
      <c r="E11" s="13" t="s">
        <v>60</v>
      </c>
      <c r="F11" s="14"/>
    </row>
    <row r="12" spans="2:15" ht="15" customHeight="1" x14ac:dyDescent="0.25"/>
    <row r="13" spans="2:15" ht="15" customHeight="1" x14ac:dyDescent="0.25">
      <c r="B13" s="10" t="s">
        <v>8</v>
      </c>
    </row>
    <row r="14" spans="2:15" ht="45" x14ac:dyDescent="0.25">
      <c r="B14" s="481" t="s">
        <v>51</v>
      </c>
      <c r="C14" s="481"/>
      <c r="D14" s="481" t="s">
        <v>46</v>
      </c>
      <c r="E14" s="481"/>
      <c r="F14" s="481"/>
      <c r="G14" s="82" t="s">
        <v>9</v>
      </c>
      <c r="H14" s="82" t="s">
        <v>10</v>
      </c>
      <c r="I14" s="82" t="s">
        <v>11</v>
      </c>
      <c r="J14" s="82" t="s">
        <v>12</v>
      </c>
      <c r="K14" s="82" t="s">
        <v>13</v>
      </c>
      <c r="L14" s="5" t="s">
        <v>40</v>
      </c>
      <c r="M14" s="39" t="s">
        <v>47</v>
      </c>
      <c r="N14" s="1"/>
      <c r="O14" s="1"/>
    </row>
    <row r="15" spans="2:15" ht="13.9" customHeight="1" x14ac:dyDescent="0.25">
      <c r="B15" s="533" t="s">
        <v>15</v>
      </c>
      <c r="C15" s="533"/>
      <c r="D15" s="533" t="s">
        <v>16</v>
      </c>
      <c r="E15" s="533"/>
      <c r="F15" s="533"/>
      <c r="G15" s="83" t="s">
        <v>17</v>
      </c>
      <c r="H15" s="83" t="s">
        <v>18</v>
      </c>
      <c r="I15" s="83" t="s">
        <v>19</v>
      </c>
      <c r="J15" s="83" t="s">
        <v>20</v>
      </c>
      <c r="K15" s="83" t="s">
        <v>21</v>
      </c>
      <c r="L15" s="83" t="s">
        <v>22</v>
      </c>
      <c r="M15" s="40" t="s">
        <v>23</v>
      </c>
    </row>
    <row r="16" spans="2:15" ht="33" customHeight="1" x14ac:dyDescent="0.25">
      <c r="B16" s="91">
        <v>1</v>
      </c>
      <c r="C16" s="135" t="s">
        <v>67</v>
      </c>
      <c r="D16" s="511" t="s">
        <v>24</v>
      </c>
      <c r="E16" s="512"/>
      <c r="F16" s="69" t="s">
        <v>177</v>
      </c>
      <c r="G16" s="100" t="s">
        <v>43</v>
      </c>
      <c r="H16" s="178">
        <v>1</v>
      </c>
      <c r="I16" s="57">
        <v>0.2</v>
      </c>
      <c r="J16" s="79"/>
      <c r="K16" s="79"/>
      <c r="L16" s="79"/>
      <c r="M16" s="103" t="s">
        <v>212</v>
      </c>
    </row>
    <row r="17" spans="2:13" ht="33" customHeight="1" x14ac:dyDescent="0.25">
      <c r="B17" s="91">
        <v>2</v>
      </c>
      <c r="C17" s="220" t="s">
        <v>114</v>
      </c>
      <c r="D17" s="511" t="s">
        <v>25</v>
      </c>
      <c r="E17" s="512"/>
      <c r="F17" s="221" t="s">
        <v>115</v>
      </c>
      <c r="G17" s="342" t="s">
        <v>50</v>
      </c>
      <c r="H17" s="342">
        <v>0</v>
      </c>
      <c r="I17" s="57">
        <v>0.05</v>
      </c>
      <c r="J17" s="342"/>
      <c r="K17" s="342"/>
      <c r="L17" s="342"/>
      <c r="M17" s="222" t="s">
        <v>116</v>
      </c>
    </row>
    <row r="18" spans="2:13" ht="54" customHeight="1" x14ac:dyDescent="0.25">
      <c r="B18" s="623">
        <v>3</v>
      </c>
      <c r="C18" s="490" t="s">
        <v>191</v>
      </c>
      <c r="D18" s="483" t="s">
        <v>26</v>
      </c>
      <c r="E18" s="484"/>
      <c r="F18" s="115" t="s">
        <v>266</v>
      </c>
      <c r="G18" s="46" t="s">
        <v>92</v>
      </c>
      <c r="H18" s="440" t="s">
        <v>246</v>
      </c>
      <c r="I18" s="57">
        <v>0.4</v>
      </c>
      <c r="J18" s="342"/>
      <c r="K18" s="342"/>
      <c r="L18" s="342"/>
      <c r="M18" s="299" t="s">
        <v>188</v>
      </c>
    </row>
    <row r="19" spans="2:13" ht="51.75" customHeight="1" x14ac:dyDescent="0.25">
      <c r="B19" s="624"/>
      <c r="C19" s="505"/>
      <c r="D19" s="492" t="s">
        <v>58</v>
      </c>
      <c r="E19" s="493"/>
      <c r="F19" s="81" t="s">
        <v>192</v>
      </c>
      <c r="G19" s="46" t="s">
        <v>92</v>
      </c>
      <c r="H19" s="440" t="s">
        <v>246</v>
      </c>
      <c r="I19" s="57">
        <v>0.35</v>
      </c>
      <c r="J19" s="342"/>
      <c r="K19" s="342"/>
      <c r="L19" s="105"/>
      <c r="M19" s="303" t="s">
        <v>190</v>
      </c>
    </row>
    <row r="20" spans="2:13" ht="48" customHeight="1" x14ac:dyDescent="0.25">
      <c r="B20" s="132" t="s">
        <v>33</v>
      </c>
      <c r="C20" s="94"/>
      <c r="D20" s="94"/>
      <c r="E20" s="94"/>
      <c r="F20" s="94"/>
      <c r="G20" s="94"/>
      <c r="H20" s="95"/>
      <c r="I20" s="104">
        <f>SUM(I16:I19)</f>
        <v>1</v>
      </c>
      <c r="J20" s="530"/>
      <c r="K20" s="530"/>
      <c r="L20" s="28">
        <f>SUM(L16:L16)</f>
        <v>0</v>
      </c>
      <c r="M20" s="29"/>
    </row>
    <row r="21" spans="2:13" ht="15" customHeight="1" x14ac:dyDescent="0.25">
      <c r="B21" s="2"/>
      <c r="E21" s="3"/>
      <c r="F21" s="23">
        <f>COUNTA(F16:F19)</f>
        <v>4</v>
      </c>
    </row>
    <row r="22" spans="2:13" ht="15" customHeight="1" x14ac:dyDescent="0.25">
      <c r="B22" s="2"/>
      <c r="E22" s="3"/>
    </row>
    <row r="23" spans="2:13" ht="15" customHeight="1" x14ac:dyDescent="0.25">
      <c r="B23" s="9" t="s">
        <v>30</v>
      </c>
      <c r="E23" s="3"/>
    </row>
    <row r="24" spans="2:13" ht="49.9" customHeight="1" x14ac:dyDescent="0.25">
      <c r="B24" s="494" t="s">
        <v>31</v>
      </c>
      <c r="C24" s="485"/>
      <c r="D24" s="485" t="s">
        <v>46</v>
      </c>
      <c r="E24" s="485"/>
      <c r="F24" s="485"/>
      <c r="G24" s="88" t="s">
        <v>9</v>
      </c>
      <c r="H24" s="88" t="s">
        <v>10</v>
      </c>
      <c r="I24" s="88" t="s">
        <v>11</v>
      </c>
      <c r="J24" s="88" t="s">
        <v>12</v>
      </c>
      <c r="K24" s="88" t="s">
        <v>13</v>
      </c>
      <c r="L24" s="87" t="s">
        <v>41</v>
      </c>
      <c r="M24" s="87" t="s">
        <v>48</v>
      </c>
    </row>
    <row r="25" spans="2:13" s="6" customFormat="1" ht="13.9" customHeight="1" x14ac:dyDescent="0.2">
      <c r="B25" s="486" t="s">
        <v>15</v>
      </c>
      <c r="C25" s="486"/>
      <c r="D25" s="486" t="s">
        <v>16</v>
      </c>
      <c r="E25" s="486"/>
      <c r="F25" s="486"/>
      <c r="G25" s="90" t="s">
        <v>17</v>
      </c>
      <c r="H25" s="90" t="s">
        <v>18</v>
      </c>
      <c r="I25" s="90" t="s">
        <v>19</v>
      </c>
      <c r="J25" s="90" t="s">
        <v>20</v>
      </c>
      <c r="K25" s="90" t="s">
        <v>21</v>
      </c>
      <c r="L25" s="90" t="s">
        <v>22</v>
      </c>
      <c r="M25" s="89" t="s">
        <v>23</v>
      </c>
    </row>
    <row r="26" spans="2:13" ht="25.5" customHeight="1" x14ac:dyDescent="0.25">
      <c r="B26" s="347"/>
      <c r="C26" s="343"/>
      <c r="D26" s="483"/>
      <c r="E26" s="484"/>
      <c r="F26" s="115"/>
      <c r="G26" s="46"/>
      <c r="H26" s="199"/>
      <c r="I26" s="57"/>
      <c r="J26" s="278"/>
      <c r="K26" s="278"/>
      <c r="L26" s="278"/>
      <c r="M26" s="299"/>
    </row>
    <row r="27" spans="2:13" ht="25.15" customHeight="1" x14ac:dyDescent="0.25">
      <c r="B27" s="529" t="s">
        <v>33</v>
      </c>
      <c r="C27" s="529"/>
      <c r="D27" s="529"/>
      <c r="E27" s="529"/>
      <c r="F27" s="529"/>
      <c r="G27" s="529"/>
      <c r="H27" s="529"/>
      <c r="I27" s="59">
        <f>SUM(I26:I26)</f>
        <v>0</v>
      </c>
      <c r="J27" s="466"/>
      <c r="K27" s="466"/>
      <c r="L27" s="32">
        <f>SUM(L26:L26)</f>
        <v>0</v>
      </c>
      <c r="M27" s="134"/>
    </row>
    <row r="28" spans="2:13" ht="15" customHeight="1" x14ac:dyDescent="0.25">
      <c r="E28" s="3"/>
    </row>
    <row r="29" spans="2:13" ht="15" customHeight="1" x14ac:dyDescent="0.25">
      <c r="C29" s="45"/>
      <c r="E29" s="3"/>
    </row>
    <row r="30" spans="2:13" ht="15" customHeight="1" x14ac:dyDescent="0.25">
      <c r="B30" s="8" t="s">
        <v>32</v>
      </c>
      <c r="E30" s="3"/>
    </row>
    <row r="31" spans="2:13" ht="49.9" customHeight="1" x14ac:dyDescent="0.25">
      <c r="B31" s="467" t="s">
        <v>35</v>
      </c>
      <c r="C31" s="468"/>
      <c r="D31" s="468" t="s">
        <v>46</v>
      </c>
      <c r="E31" s="468"/>
      <c r="F31" s="468"/>
      <c r="G31" s="85" t="s">
        <v>9</v>
      </c>
      <c r="H31" s="85" t="s">
        <v>10</v>
      </c>
      <c r="I31" s="85" t="s">
        <v>11</v>
      </c>
      <c r="J31" s="85" t="s">
        <v>12</v>
      </c>
      <c r="K31" s="85" t="s">
        <v>13</v>
      </c>
      <c r="L31" s="84" t="s">
        <v>42</v>
      </c>
      <c r="M31" s="84" t="s">
        <v>48</v>
      </c>
    </row>
    <row r="32" spans="2:13" ht="13.9" customHeight="1" x14ac:dyDescent="0.25">
      <c r="B32" s="469" t="s">
        <v>15</v>
      </c>
      <c r="C32" s="469"/>
      <c r="D32" s="469" t="s">
        <v>16</v>
      </c>
      <c r="E32" s="469"/>
      <c r="F32" s="469"/>
      <c r="G32" s="86" t="s">
        <v>17</v>
      </c>
      <c r="H32" s="86" t="s">
        <v>18</v>
      </c>
      <c r="I32" s="86" t="s">
        <v>19</v>
      </c>
      <c r="J32" s="86" t="s">
        <v>20</v>
      </c>
      <c r="K32" s="86" t="s">
        <v>21</v>
      </c>
      <c r="L32" s="86" t="s">
        <v>22</v>
      </c>
      <c r="M32" s="86" t="s">
        <v>23</v>
      </c>
    </row>
    <row r="33" spans="2:13" ht="32.25" customHeight="1" x14ac:dyDescent="0.25">
      <c r="B33" s="342"/>
      <c r="C33" s="103"/>
      <c r="D33" s="470"/>
      <c r="E33" s="470"/>
      <c r="F33" s="81"/>
      <c r="G33" s="79"/>
      <c r="H33" s="79"/>
      <c r="I33" s="57"/>
      <c r="J33" s="79"/>
      <c r="K33" s="79"/>
      <c r="L33" s="79"/>
      <c r="M33" s="102"/>
    </row>
    <row r="34" spans="2:13" ht="25.15" customHeight="1" x14ac:dyDescent="0.25">
      <c r="B34" s="473" t="s">
        <v>33</v>
      </c>
      <c r="C34" s="473"/>
      <c r="D34" s="473"/>
      <c r="E34" s="473"/>
      <c r="F34" s="473"/>
      <c r="G34" s="473"/>
      <c r="H34" s="473"/>
      <c r="I34" s="31">
        <f>SUM(I33:I33)</f>
        <v>0</v>
      </c>
      <c r="J34" s="465"/>
      <c r="K34" s="465"/>
      <c r="L34" s="32">
        <f>SUM(L33:L33)</f>
        <v>0</v>
      </c>
      <c r="M34" s="34"/>
    </row>
    <row r="35" spans="2:13" x14ac:dyDescent="0.25">
      <c r="E35" s="3"/>
      <c r="I35" s="230">
        <f>I20+I27+I34</f>
        <v>1</v>
      </c>
      <c r="L35" s="259">
        <f>L21+L27+L34</f>
        <v>0</v>
      </c>
    </row>
    <row r="36" spans="2:13" x14ac:dyDescent="0.25">
      <c r="E36" s="3"/>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sheetData>
  <mergeCells count="31">
    <mergeCell ref="B34:H34"/>
    <mergeCell ref="J34:K34"/>
    <mergeCell ref="B31:C31"/>
    <mergeCell ref="D31:F31"/>
    <mergeCell ref="B32:C32"/>
    <mergeCell ref="D32:F32"/>
    <mergeCell ref="D33:E33"/>
    <mergeCell ref="C18:C19"/>
    <mergeCell ref="B27:H27"/>
    <mergeCell ref="J27:K27"/>
    <mergeCell ref="B24:C24"/>
    <mergeCell ref="D24:F24"/>
    <mergeCell ref="B25:C25"/>
    <mergeCell ref="D25:F25"/>
    <mergeCell ref="D26:E26"/>
    <mergeCell ref="D18:E18"/>
    <mergeCell ref="J20:K20"/>
    <mergeCell ref="D19:E19"/>
    <mergeCell ref="B6:C6"/>
    <mergeCell ref="B7:C7"/>
    <mergeCell ref="B8:C8"/>
    <mergeCell ref="B9:C9"/>
    <mergeCell ref="B10:C10"/>
    <mergeCell ref="B11:C11"/>
    <mergeCell ref="B14:C14"/>
    <mergeCell ref="D14:F14"/>
    <mergeCell ref="B15:C15"/>
    <mergeCell ref="D15:F15"/>
    <mergeCell ref="D16:E16"/>
    <mergeCell ref="D17:E17"/>
    <mergeCell ref="B18:B19"/>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
  <sheetViews>
    <sheetView showGridLines="0" zoomScale="80" zoomScaleNormal="80" workbookViewId="0">
      <selection activeCell="H10" sqref="H10"/>
    </sheetView>
  </sheetViews>
  <sheetFormatPr defaultRowHeight="15" x14ac:dyDescent="0.25"/>
  <cols>
    <col min="2" max="2" width="4.7109375" customWidth="1"/>
    <col min="3" max="3" width="42.7109375" customWidth="1"/>
    <col min="4" max="4" width="2.7109375" customWidth="1"/>
    <col min="5" max="5" width="3.7109375" customWidth="1"/>
    <col min="6" max="6" width="65.85546875" customWidth="1"/>
    <col min="7" max="7" width="20.7109375" customWidth="1"/>
    <col min="8" max="8" width="13.28515625" customWidth="1"/>
  </cols>
  <sheetData>
    <row r="2" spans="2:17" ht="18.75" x14ac:dyDescent="0.3">
      <c r="B2" s="11" t="s">
        <v>36</v>
      </c>
    </row>
    <row r="3" spans="2:17" ht="18.75" x14ac:dyDescent="0.3">
      <c r="B3" s="7" t="s">
        <v>267</v>
      </c>
    </row>
    <row r="6" spans="2:17" ht="55.5" customHeight="1" x14ac:dyDescent="0.25">
      <c r="B6" s="509" t="s">
        <v>51</v>
      </c>
      <c r="C6" s="509"/>
      <c r="D6" s="509" t="s">
        <v>46</v>
      </c>
      <c r="E6" s="509"/>
      <c r="F6" s="509"/>
      <c r="G6" s="245" t="s">
        <v>175</v>
      </c>
      <c r="H6" s="245" t="s">
        <v>38</v>
      </c>
      <c r="O6" s="42"/>
      <c r="P6" s="42"/>
      <c r="Q6" s="42"/>
    </row>
    <row r="7" spans="2:17" ht="21" x14ac:dyDescent="0.25">
      <c r="B7" s="244">
        <v>1</v>
      </c>
      <c r="C7" s="25" t="s">
        <v>67</v>
      </c>
      <c r="D7" s="511" t="s">
        <v>24</v>
      </c>
      <c r="E7" s="512"/>
      <c r="F7" s="69" t="s">
        <v>177</v>
      </c>
      <c r="G7" s="292" t="s">
        <v>159</v>
      </c>
      <c r="H7" s="268" t="s">
        <v>45</v>
      </c>
    </row>
    <row r="8" spans="2:17" ht="49.5" customHeight="1" x14ac:dyDescent="0.25">
      <c r="B8" s="91">
        <v>2</v>
      </c>
      <c r="C8" s="220" t="s">
        <v>114</v>
      </c>
      <c r="D8" s="565" t="s">
        <v>25</v>
      </c>
      <c r="E8" s="555"/>
      <c r="F8" s="302" t="s">
        <v>115</v>
      </c>
      <c r="G8" s="292" t="s">
        <v>159</v>
      </c>
      <c r="H8" s="268" t="s">
        <v>45</v>
      </c>
    </row>
    <row r="9" spans="2:17" ht="36" customHeight="1" x14ac:dyDescent="0.25">
      <c r="B9" s="625">
        <v>3</v>
      </c>
      <c r="C9" s="626" t="s">
        <v>191</v>
      </c>
      <c r="D9" s="442" t="s">
        <v>26</v>
      </c>
      <c r="E9" s="442"/>
      <c r="F9" s="439" t="s">
        <v>266</v>
      </c>
      <c r="G9" s="268" t="s">
        <v>45</v>
      </c>
      <c r="H9" s="282"/>
    </row>
    <row r="10" spans="2:17" ht="30" x14ac:dyDescent="0.25">
      <c r="B10" s="625"/>
      <c r="C10" s="626"/>
      <c r="D10" s="572" t="s">
        <v>58</v>
      </c>
      <c r="E10" s="572"/>
      <c r="F10" s="121" t="s">
        <v>192</v>
      </c>
      <c r="G10" s="268" t="s">
        <v>45</v>
      </c>
      <c r="H10" s="282"/>
    </row>
  </sheetData>
  <mergeCells count="8">
    <mergeCell ref="B9:B10"/>
    <mergeCell ref="C9:C10"/>
    <mergeCell ref="D9:E9"/>
    <mergeCell ref="B6:C6"/>
    <mergeCell ref="D6:F6"/>
    <mergeCell ref="D7:E7"/>
    <mergeCell ref="D8:E8"/>
    <mergeCell ref="D10:E10"/>
  </mergeCell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1:O76"/>
  <sheetViews>
    <sheetView showGridLines="0" topLeftCell="A5" zoomScale="90" zoomScaleNormal="90" workbookViewId="0">
      <selection activeCell="B27" sqref="B27:H27"/>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4.5703125" customWidth="1"/>
    <col min="9" max="9" width="11.7109375" customWidth="1"/>
    <col min="10" max="10" width="13.42578125" customWidth="1"/>
    <col min="11" max="11" width="12.5703125" customWidth="1"/>
    <col min="12" max="12" width="17.14062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176</v>
      </c>
      <c r="F10" s="14"/>
    </row>
    <row r="11" spans="2:15" ht="15" customHeight="1" x14ac:dyDescent="0.25">
      <c r="B11" s="480" t="s">
        <v>4</v>
      </c>
      <c r="C11" s="480"/>
      <c r="D11" s="12" t="s">
        <v>34</v>
      </c>
      <c r="E11" s="13" t="s">
        <v>60</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05" t="s">
        <v>9</v>
      </c>
      <c r="H14" s="205" t="s">
        <v>10</v>
      </c>
      <c r="I14" s="205" t="s">
        <v>11</v>
      </c>
      <c r="J14" s="205" t="s">
        <v>12</v>
      </c>
      <c r="K14" s="205" t="s">
        <v>13</v>
      </c>
      <c r="L14" s="5" t="s">
        <v>40</v>
      </c>
      <c r="M14" s="39" t="s">
        <v>47</v>
      </c>
      <c r="N14" s="1"/>
      <c r="O14" s="1"/>
    </row>
    <row r="15" spans="2:15" ht="13.9" customHeight="1" x14ac:dyDescent="0.25">
      <c r="B15" s="533" t="s">
        <v>15</v>
      </c>
      <c r="C15" s="533"/>
      <c r="D15" s="533" t="s">
        <v>16</v>
      </c>
      <c r="E15" s="533"/>
      <c r="F15" s="533"/>
      <c r="G15" s="214" t="s">
        <v>17</v>
      </c>
      <c r="H15" s="214" t="s">
        <v>18</v>
      </c>
      <c r="I15" s="214" t="s">
        <v>19</v>
      </c>
      <c r="J15" s="214" t="s">
        <v>20</v>
      </c>
      <c r="K15" s="214" t="s">
        <v>21</v>
      </c>
      <c r="L15" s="214" t="s">
        <v>22</v>
      </c>
      <c r="M15" s="40" t="s">
        <v>23</v>
      </c>
    </row>
    <row r="16" spans="2:15" ht="34.5" customHeight="1" x14ac:dyDescent="0.25">
      <c r="B16" s="91">
        <v>1</v>
      </c>
      <c r="C16" s="135" t="s">
        <v>67</v>
      </c>
      <c r="D16" s="511" t="s">
        <v>24</v>
      </c>
      <c r="E16" s="512"/>
      <c r="F16" s="69" t="s">
        <v>177</v>
      </c>
      <c r="G16" s="100" t="s">
        <v>43</v>
      </c>
      <c r="H16" s="178">
        <v>1</v>
      </c>
      <c r="I16" s="57">
        <v>0.2</v>
      </c>
      <c r="J16" s="293"/>
      <c r="K16" s="293"/>
      <c r="L16" s="293"/>
      <c r="M16" s="103" t="s">
        <v>212</v>
      </c>
    </row>
    <row r="17" spans="2:15" ht="34.5" customHeight="1" x14ac:dyDescent="0.25">
      <c r="B17" s="91">
        <v>2</v>
      </c>
      <c r="C17" s="220" t="s">
        <v>114</v>
      </c>
      <c r="D17" s="511" t="s">
        <v>25</v>
      </c>
      <c r="E17" s="512"/>
      <c r="F17" s="221" t="s">
        <v>115</v>
      </c>
      <c r="G17" s="342" t="s">
        <v>50</v>
      </c>
      <c r="H17" s="441" t="s">
        <v>246</v>
      </c>
      <c r="I17" s="57">
        <v>0.05</v>
      </c>
      <c r="J17" s="342"/>
      <c r="K17" s="342"/>
      <c r="L17" s="342"/>
      <c r="M17" s="222" t="s">
        <v>116</v>
      </c>
    </row>
    <row r="18" spans="2:15" ht="46.5" customHeight="1" x14ac:dyDescent="0.25">
      <c r="B18" s="623">
        <v>3</v>
      </c>
      <c r="C18" s="490" t="s">
        <v>189</v>
      </c>
      <c r="D18" s="483" t="s">
        <v>26</v>
      </c>
      <c r="E18" s="484"/>
      <c r="F18" s="115" t="s">
        <v>266</v>
      </c>
      <c r="G18" s="46" t="s">
        <v>92</v>
      </c>
      <c r="H18" s="440" t="s">
        <v>246</v>
      </c>
      <c r="I18" s="57">
        <v>0.4</v>
      </c>
      <c r="J18" s="342"/>
      <c r="K18" s="342"/>
      <c r="L18" s="342"/>
      <c r="M18" s="429" t="s">
        <v>188</v>
      </c>
    </row>
    <row r="19" spans="2:15" ht="49.5" customHeight="1" x14ac:dyDescent="0.25">
      <c r="B19" s="624"/>
      <c r="C19" s="505"/>
      <c r="D19" s="492" t="s">
        <v>58</v>
      </c>
      <c r="E19" s="493"/>
      <c r="F19" s="81" t="s">
        <v>192</v>
      </c>
      <c r="G19" s="46" t="s">
        <v>92</v>
      </c>
      <c r="H19" s="440" t="s">
        <v>246</v>
      </c>
      <c r="I19" s="57">
        <v>0.35</v>
      </c>
      <c r="J19" s="342"/>
      <c r="K19" s="342"/>
      <c r="L19" s="105"/>
      <c r="M19" s="303" t="s">
        <v>190</v>
      </c>
    </row>
    <row r="20" spans="2:15" ht="27.75" customHeight="1" x14ac:dyDescent="0.25">
      <c r="B20" s="627" t="s">
        <v>33</v>
      </c>
      <c r="C20" s="628"/>
      <c r="D20" s="628"/>
      <c r="E20" s="628"/>
      <c r="F20" s="628"/>
      <c r="G20" s="628"/>
      <c r="H20" s="629"/>
      <c r="I20" s="308">
        <f>SUM(I16:I19)</f>
        <v>1</v>
      </c>
      <c r="J20" s="309"/>
      <c r="K20" s="310"/>
      <c r="L20" s="311">
        <f>SUM(L19:L19)</f>
        <v>0</v>
      </c>
      <c r="M20" s="312"/>
      <c r="N20" s="129"/>
      <c r="O20" s="129"/>
    </row>
    <row r="21" spans="2:15" x14ac:dyDescent="0.25">
      <c r="B21" s="304"/>
      <c r="C21" s="305"/>
      <c r="D21" s="195"/>
      <c r="E21" s="195"/>
      <c r="F21" s="306">
        <f>COUNTA(F16:F19)</f>
        <v>4</v>
      </c>
      <c r="G21" s="307"/>
      <c r="H21" s="307"/>
      <c r="I21" s="307"/>
      <c r="J21" s="307"/>
      <c r="K21" s="307"/>
      <c r="L21" s="307"/>
      <c r="M21" s="307"/>
    </row>
    <row r="22" spans="2:15" ht="24" customHeight="1" x14ac:dyDescent="0.25">
      <c r="B22" s="2"/>
      <c r="E22" s="3"/>
    </row>
    <row r="23" spans="2:15" ht="15" customHeight="1" x14ac:dyDescent="0.25">
      <c r="B23" s="9" t="s">
        <v>30</v>
      </c>
      <c r="E23" s="3"/>
    </row>
    <row r="24" spans="2:15" ht="49.9" customHeight="1" x14ac:dyDescent="0.25">
      <c r="B24" s="494" t="s">
        <v>31</v>
      </c>
      <c r="C24" s="485"/>
      <c r="D24" s="485" t="s">
        <v>46</v>
      </c>
      <c r="E24" s="485"/>
      <c r="F24" s="485"/>
      <c r="G24" s="206" t="s">
        <v>9</v>
      </c>
      <c r="H24" s="206" t="s">
        <v>10</v>
      </c>
      <c r="I24" s="206" t="s">
        <v>11</v>
      </c>
      <c r="J24" s="206" t="s">
        <v>12</v>
      </c>
      <c r="K24" s="206" t="s">
        <v>13</v>
      </c>
      <c r="L24" s="210" t="s">
        <v>41</v>
      </c>
      <c r="M24" s="210" t="s">
        <v>48</v>
      </c>
    </row>
    <row r="25" spans="2:15" s="6" customFormat="1" ht="13.9" customHeight="1" x14ac:dyDescent="0.2">
      <c r="B25" s="486" t="s">
        <v>15</v>
      </c>
      <c r="C25" s="486"/>
      <c r="D25" s="486" t="s">
        <v>16</v>
      </c>
      <c r="E25" s="486"/>
      <c r="F25" s="486"/>
      <c r="G25" s="208" t="s">
        <v>17</v>
      </c>
      <c r="H25" s="208" t="s">
        <v>18</v>
      </c>
      <c r="I25" s="208" t="s">
        <v>19</v>
      </c>
      <c r="J25" s="208" t="s">
        <v>20</v>
      </c>
      <c r="K25" s="208" t="s">
        <v>21</v>
      </c>
      <c r="L25" s="208" t="s">
        <v>22</v>
      </c>
      <c r="M25" s="208" t="s">
        <v>23</v>
      </c>
    </row>
    <row r="26" spans="2:15" ht="49.5" customHeight="1" x14ac:dyDescent="0.25">
      <c r="B26" s="347"/>
      <c r="C26" s="343"/>
      <c r="D26" s="483"/>
      <c r="E26" s="484"/>
      <c r="F26" s="115"/>
      <c r="G26" s="46"/>
      <c r="H26" s="440"/>
      <c r="I26" s="57"/>
      <c r="J26" s="293"/>
      <c r="K26" s="293"/>
      <c r="L26" s="293"/>
      <c r="M26" s="429"/>
    </row>
    <row r="27" spans="2:15" ht="25.15" customHeight="1" x14ac:dyDescent="0.25">
      <c r="B27" s="589" t="s">
        <v>33</v>
      </c>
      <c r="C27" s="589"/>
      <c r="D27" s="589"/>
      <c r="E27" s="589"/>
      <c r="F27" s="589"/>
      <c r="G27" s="589"/>
      <c r="H27" s="589"/>
      <c r="I27" s="59">
        <f>SUM(I26:I26)</f>
        <v>0</v>
      </c>
      <c r="J27" s="466"/>
      <c r="K27" s="466"/>
      <c r="L27" s="32">
        <f>SUM(L26:L26)</f>
        <v>0</v>
      </c>
      <c r="M27" s="33"/>
    </row>
    <row r="28" spans="2:15" ht="15" customHeight="1" x14ac:dyDescent="0.25">
      <c r="E28" s="3"/>
    </row>
    <row r="29" spans="2:15" ht="15" customHeight="1" x14ac:dyDescent="0.25">
      <c r="C29" s="45"/>
      <c r="E29" s="3"/>
    </row>
    <row r="30" spans="2:15" ht="15" customHeight="1" x14ac:dyDescent="0.25">
      <c r="B30" s="8" t="s">
        <v>32</v>
      </c>
      <c r="E30" s="3"/>
    </row>
    <row r="31" spans="2:15" ht="49.9" customHeight="1" x14ac:dyDescent="0.25">
      <c r="B31" s="467" t="s">
        <v>35</v>
      </c>
      <c r="C31" s="468"/>
      <c r="D31" s="468" t="s">
        <v>46</v>
      </c>
      <c r="E31" s="468"/>
      <c r="F31" s="468"/>
      <c r="G31" s="201" t="s">
        <v>9</v>
      </c>
      <c r="H31" s="201" t="s">
        <v>10</v>
      </c>
      <c r="I31" s="201" t="s">
        <v>11</v>
      </c>
      <c r="J31" s="201" t="s">
        <v>12</v>
      </c>
      <c r="K31" s="201" t="s">
        <v>13</v>
      </c>
      <c r="L31" s="200" t="s">
        <v>42</v>
      </c>
      <c r="M31" s="200" t="s">
        <v>48</v>
      </c>
    </row>
    <row r="32" spans="2:15" ht="13.9" customHeight="1" x14ac:dyDescent="0.25">
      <c r="B32" s="469" t="s">
        <v>15</v>
      </c>
      <c r="C32" s="469"/>
      <c r="D32" s="469" t="s">
        <v>16</v>
      </c>
      <c r="E32" s="469"/>
      <c r="F32" s="469"/>
      <c r="G32" s="202" t="s">
        <v>17</v>
      </c>
      <c r="H32" s="202" t="s">
        <v>18</v>
      </c>
      <c r="I32" s="202" t="s">
        <v>19</v>
      </c>
      <c r="J32" s="202" t="s">
        <v>20</v>
      </c>
      <c r="K32" s="202" t="s">
        <v>21</v>
      </c>
      <c r="L32" s="202" t="s">
        <v>22</v>
      </c>
      <c r="M32" s="202" t="s">
        <v>23</v>
      </c>
    </row>
    <row r="33" spans="2:13" ht="49.9" customHeight="1" x14ac:dyDescent="0.25">
      <c r="B33" s="342"/>
      <c r="C33" s="103"/>
      <c r="D33" s="470"/>
      <c r="E33" s="470"/>
      <c r="F33" s="81"/>
      <c r="G33" s="203"/>
      <c r="H33" s="203"/>
      <c r="I33" s="57"/>
      <c r="J33" s="203"/>
      <c r="K33" s="203"/>
      <c r="L33" s="203"/>
      <c r="M33" s="102"/>
    </row>
    <row r="34" spans="2:13" ht="25.15" customHeight="1" x14ac:dyDescent="0.25">
      <c r="B34" s="473" t="s">
        <v>33</v>
      </c>
      <c r="C34" s="473"/>
      <c r="D34" s="473"/>
      <c r="E34" s="473"/>
      <c r="F34" s="473"/>
      <c r="G34" s="473"/>
      <c r="H34" s="473"/>
      <c r="I34" s="31">
        <f>SUM(I33:I33)</f>
        <v>0</v>
      </c>
      <c r="J34" s="465"/>
      <c r="K34" s="465"/>
      <c r="L34" s="32">
        <f>SUM(L33:L33)</f>
        <v>0</v>
      </c>
      <c r="M34" s="34"/>
    </row>
    <row r="35" spans="2:13" x14ac:dyDescent="0.25">
      <c r="E35" s="3"/>
      <c r="I35" s="230">
        <f>I20+I27+I34</f>
        <v>1</v>
      </c>
      <c r="L35" s="259">
        <f>L21+L27+L34</f>
        <v>0</v>
      </c>
    </row>
    <row r="36" spans="2:13" x14ac:dyDescent="0.25">
      <c r="E36" s="3"/>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sheetData>
  <mergeCells count="31">
    <mergeCell ref="B6:C6"/>
    <mergeCell ref="B7:C7"/>
    <mergeCell ref="B8:C8"/>
    <mergeCell ref="B9:C9"/>
    <mergeCell ref="B10:C10"/>
    <mergeCell ref="D24:F24"/>
    <mergeCell ref="B25:C25"/>
    <mergeCell ref="D25:F25"/>
    <mergeCell ref="D17:E17"/>
    <mergeCell ref="B11:C11"/>
    <mergeCell ref="B14:C14"/>
    <mergeCell ref="D14:F14"/>
    <mergeCell ref="B15:C15"/>
    <mergeCell ref="D15:F15"/>
    <mergeCell ref="D16:E16"/>
    <mergeCell ref="B18:B19"/>
    <mergeCell ref="C18:C19"/>
    <mergeCell ref="D18:E18"/>
    <mergeCell ref="B34:H34"/>
    <mergeCell ref="J34:K34"/>
    <mergeCell ref="D33:E33"/>
    <mergeCell ref="B27:H27"/>
    <mergeCell ref="J27:K27"/>
    <mergeCell ref="B31:C31"/>
    <mergeCell ref="D31:F31"/>
    <mergeCell ref="B32:C32"/>
    <mergeCell ref="D32:F32"/>
    <mergeCell ref="D26:E26"/>
    <mergeCell ref="D19:E19"/>
    <mergeCell ref="B20:H20"/>
    <mergeCell ref="B24:C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B1:O77"/>
  <sheetViews>
    <sheetView showGridLines="0" topLeftCell="A13" zoomScale="90" zoomScaleNormal="90" workbookViewId="0">
      <selection activeCell="M18" sqref="M18"/>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3.710937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25"/>
    <row r="2" spans="2:15" ht="15" customHeight="1" x14ac:dyDescent="0.3">
      <c r="B2" s="7" t="s">
        <v>0</v>
      </c>
    </row>
    <row r="3" spans="2:15" ht="15" customHeight="1" x14ac:dyDescent="0.3">
      <c r="B3" s="7" t="s">
        <v>1</v>
      </c>
    </row>
    <row r="5" spans="2:15" ht="15" customHeight="1" x14ac:dyDescent="0.25">
      <c r="B5" s="480" t="s">
        <v>2</v>
      </c>
      <c r="C5" s="480"/>
      <c r="D5" s="12" t="s">
        <v>34</v>
      </c>
      <c r="E5" s="13"/>
      <c r="F5" s="14"/>
    </row>
    <row r="6" spans="2:15" ht="15" customHeight="1" x14ac:dyDescent="0.25">
      <c r="B6" s="480" t="s">
        <v>5</v>
      </c>
      <c r="C6" s="480"/>
      <c r="D6" s="12" t="s">
        <v>34</v>
      </c>
      <c r="E6" s="13"/>
      <c r="F6" s="14"/>
    </row>
    <row r="7" spans="2:15" ht="15" customHeight="1" x14ac:dyDescent="0.25">
      <c r="B7" s="480" t="s">
        <v>6</v>
      </c>
      <c r="C7" s="480"/>
      <c r="D7" s="12" t="s">
        <v>34</v>
      </c>
      <c r="E7" s="13"/>
      <c r="F7" s="14"/>
    </row>
    <row r="8" spans="2:15" ht="15" customHeight="1" x14ac:dyDescent="0.25">
      <c r="B8" s="480" t="s">
        <v>7</v>
      </c>
      <c r="C8" s="480"/>
      <c r="D8" s="12" t="s">
        <v>34</v>
      </c>
      <c r="E8" s="13"/>
      <c r="F8" s="14"/>
    </row>
    <row r="9" spans="2:15" ht="15" customHeight="1" x14ac:dyDescent="0.25">
      <c r="B9" s="480" t="s">
        <v>3</v>
      </c>
      <c r="C9" s="480"/>
      <c r="D9" s="12" t="s">
        <v>34</v>
      </c>
      <c r="E9" s="13" t="s">
        <v>218</v>
      </c>
      <c r="F9" s="14"/>
    </row>
    <row r="10" spans="2:15" ht="15" customHeight="1" x14ac:dyDescent="0.25">
      <c r="B10" s="480" t="s">
        <v>4</v>
      </c>
      <c r="C10" s="480"/>
      <c r="D10" s="12" t="s">
        <v>34</v>
      </c>
      <c r="E10" s="351" t="s">
        <v>60</v>
      </c>
      <c r="F10" s="14"/>
    </row>
    <row r="11" spans="2:15" ht="15" customHeight="1" x14ac:dyDescent="0.25"/>
    <row r="12" spans="2:15" ht="15" customHeight="1" x14ac:dyDescent="0.25">
      <c r="B12" s="10" t="s">
        <v>8</v>
      </c>
    </row>
    <row r="13" spans="2:15" ht="45" customHeight="1" x14ac:dyDescent="0.25">
      <c r="B13" s="481" t="s">
        <v>51</v>
      </c>
      <c r="C13" s="481"/>
      <c r="D13" s="481" t="s">
        <v>46</v>
      </c>
      <c r="E13" s="481"/>
      <c r="F13" s="481"/>
      <c r="G13" s="205" t="s">
        <v>9</v>
      </c>
      <c r="H13" s="205" t="s">
        <v>10</v>
      </c>
      <c r="I13" s="205" t="s">
        <v>11</v>
      </c>
      <c r="J13" s="205" t="s">
        <v>12</v>
      </c>
      <c r="K13" s="205" t="s">
        <v>13</v>
      </c>
      <c r="L13" s="5" t="s">
        <v>40</v>
      </c>
      <c r="M13" s="39" t="s">
        <v>47</v>
      </c>
      <c r="N13" s="1"/>
      <c r="O13" s="1"/>
    </row>
    <row r="14" spans="2:15" ht="24" customHeight="1" x14ac:dyDescent="0.25">
      <c r="B14" s="533" t="s">
        <v>15</v>
      </c>
      <c r="C14" s="533"/>
      <c r="D14" s="533" t="s">
        <v>16</v>
      </c>
      <c r="E14" s="533"/>
      <c r="F14" s="533"/>
      <c r="G14" s="214" t="s">
        <v>17</v>
      </c>
      <c r="H14" s="214" t="s">
        <v>18</v>
      </c>
      <c r="I14" s="214" t="s">
        <v>19</v>
      </c>
      <c r="J14" s="214" t="s">
        <v>20</v>
      </c>
      <c r="K14" s="214" t="s">
        <v>21</v>
      </c>
      <c r="L14" s="214" t="s">
        <v>22</v>
      </c>
      <c r="M14" s="40" t="s">
        <v>23</v>
      </c>
    </row>
    <row r="15" spans="2:15" ht="27" customHeight="1" x14ac:dyDescent="0.25">
      <c r="B15" s="392">
        <v>1</v>
      </c>
      <c r="C15" s="161" t="s">
        <v>67</v>
      </c>
      <c r="D15" s="459" t="s">
        <v>24</v>
      </c>
      <c r="E15" s="460"/>
      <c r="F15" s="162" t="s">
        <v>94</v>
      </c>
      <c r="G15" s="163" t="s">
        <v>43</v>
      </c>
      <c r="H15" s="391">
        <v>1</v>
      </c>
      <c r="I15" s="164">
        <v>0.1</v>
      </c>
      <c r="J15" s="393"/>
      <c r="K15" s="166"/>
      <c r="L15" s="394"/>
      <c r="M15" s="395" t="s">
        <v>198</v>
      </c>
    </row>
    <row r="16" spans="2:15" ht="53.25" customHeight="1" x14ac:dyDescent="0.25">
      <c r="B16" s="336">
        <v>2</v>
      </c>
      <c r="C16" s="157" t="s">
        <v>114</v>
      </c>
      <c r="D16" s="442" t="s">
        <v>25</v>
      </c>
      <c r="E16" s="442"/>
      <c r="F16" s="364" t="s">
        <v>115</v>
      </c>
      <c r="G16" s="336" t="s">
        <v>50</v>
      </c>
      <c r="H16" s="336">
        <v>0</v>
      </c>
      <c r="I16" s="119">
        <v>0.05</v>
      </c>
      <c r="J16" s="336"/>
      <c r="K16" s="336"/>
      <c r="L16" s="336"/>
      <c r="M16" s="365" t="s">
        <v>116</v>
      </c>
    </row>
    <row r="17" spans="2:13" ht="68.25" customHeight="1" x14ac:dyDescent="0.25">
      <c r="B17" s="78">
        <v>3</v>
      </c>
      <c r="C17" s="330" t="s">
        <v>96</v>
      </c>
      <c r="D17" s="531" t="s">
        <v>26</v>
      </c>
      <c r="E17" s="532"/>
      <c r="F17" s="81" t="s">
        <v>128</v>
      </c>
      <c r="G17" s="328" t="s">
        <v>92</v>
      </c>
      <c r="H17" s="396" t="s">
        <v>244</v>
      </c>
      <c r="I17" s="57">
        <v>0.2</v>
      </c>
      <c r="J17" s="328"/>
      <c r="K17" s="328"/>
      <c r="L17" s="328"/>
      <c r="M17" s="181" t="s">
        <v>104</v>
      </c>
    </row>
    <row r="18" spans="2:13" ht="409.5" x14ac:dyDescent="0.25">
      <c r="B18" s="488">
        <v>4</v>
      </c>
      <c r="C18" s="539" t="s">
        <v>85</v>
      </c>
      <c r="D18" s="483" t="s">
        <v>27</v>
      </c>
      <c r="E18" s="484"/>
      <c r="F18" s="194" t="s">
        <v>145</v>
      </c>
      <c r="G18" s="184" t="s">
        <v>43</v>
      </c>
      <c r="H18" s="252">
        <v>1</v>
      </c>
      <c r="I18" s="70">
        <v>0.3</v>
      </c>
      <c r="J18" s="328"/>
      <c r="K18" s="328"/>
      <c r="L18" s="328"/>
      <c r="M18" s="397" t="s">
        <v>245</v>
      </c>
    </row>
    <row r="19" spans="2:13" ht="57" customHeight="1" x14ac:dyDescent="0.25">
      <c r="B19" s="489"/>
      <c r="C19" s="540"/>
      <c r="D19" s="541" t="s">
        <v>199</v>
      </c>
      <c r="E19" s="541"/>
      <c r="F19" s="341" t="s">
        <v>129</v>
      </c>
      <c r="G19" s="339" t="s">
        <v>92</v>
      </c>
      <c r="H19" s="352" t="s">
        <v>244</v>
      </c>
      <c r="I19" s="258">
        <v>0.15</v>
      </c>
      <c r="J19" s="339"/>
      <c r="K19" s="339"/>
      <c r="L19" s="339"/>
      <c r="M19" s="253" t="s">
        <v>141</v>
      </c>
    </row>
    <row r="20" spans="2:13" ht="64.5" customHeight="1" x14ac:dyDescent="0.25">
      <c r="B20" s="336">
        <v>5</v>
      </c>
      <c r="C20" s="187" t="s">
        <v>86</v>
      </c>
      <c r="D20" s="538" t="s">
        <v>28</v>
      </c>
      <c r="E20" s="532"/>
      <c r="F20" s="121" t="s">
        <v>130</v>
      </c>
      <c r="G20" s="255" t="s">
        <v>92</v>
      </c>
      <c r="H20" s="353" t="s">
        <v>244</v>
      </c>
      <c r="I20" s="57">
        <v>0.2</v>
      </c>
      <c r="J20" s="328"/>
      <c r="K20" s="328"/>
      <c r="L20" s="105"/>
      <c r="M20" s="254" t="s">
        <v>148</v>
      </c>
    </row>
    <row r="21" spans="2:13" ht="25.15" customHeight="1" x14ac:dyDescent="0.25">
      <c r="B21" s="534" t="s">
        <v>33</v>
      </c>
      <c r="C21" s="535"/>
      <c r="D21" s="535"/>
      <c r="E21" s="535"/>
      <c r="F21" s="536"/>
      <c r="G21" s="535"/>
      <c r="H21" s="537"/>
      <c r="I21" s="44">
        <f>SUM(I15:I20)</f>
        <v>1</v>
      </c>
      <c r="J21" s="530"/>
      <c r="K21" s="530"/>
      <c r="L21" s="28">
        <f>SUM(L15:L20)</f>
        <v>0</v>
      </c>
      <c r="M21" s="29"/>
    </row>
    <row r="22" spans="2:13" ht="15" customHeight="1" x14ac:dyDescent="0.25">
      <c r="B22" s="2"/>
      <c r="E22" s="3"/>
      <c r="F22" s="23">
        <f>COUNTA(F15:F20)</f>
        <v>6</v>
      </c>
    </row>
    <row r="23" spans="2:13" x14ac:dyDescent="0.25">
      <c r="B23" s="2"/>
      <c r="E23" s="3"/>
    </row>
    <row r="24" spans="2:13" ht="15" customHeight="1" x14ac:dyDescent="0.25">
      <c r="B24" s="9" t="s">
        <v>30</v>
      </c>
      <c r="E24" s="3"/>
    </row>
    <row r="25" spans="2:13" ht="33.75" customHeight="1" x14ac:dyDescent="0.25">
      <c r="B25" s="494" t="s">
        <v>31</v>
      </c>
      <c r="C25" s="485"/>
      <c r="D25" s="485" t="s">
        <v>46</v>
      </c>
      <c r="E25" s="485"/>
      <c r="F25" s="485"/>
      <c r="G25" s="206" t="s">
        <v>9</v>
      </c>
      <c r="H25" s="206" t="s">
        <v>10</v>
      </c>
      <c r="I25" s="206" t="s">
        <v>11</v>
      </c>
      <c r="J25" s="206" t="s">
        <v>12</v>
      </c>
      <c r="K25" s="206" t="s">
        <v>13</v>
      </c>
      <c r="L25" s="210" t="s">
        <v>41</v>
      </c>
      <c r="M25" s="210" t="s">
        <v>48</v>
      </c>
    </row>
    <row r="26" spans="2:13" s="6" customFormat="1" ht="19.5" customHeight="1" x14ac:dyDescent="0.2">
      <c r="B26" s="486" t="s">
        <v>15</v>
      </c>
      <c r="C26" s="486"/>
      <c r="D26" s="486" t="s">
        <v>16</v>
      </c>
      <c r="E26" s="486"/>
      <c r="F26" s="486"/>
      <c r="G26" s="208" t="s">
        <v>17</v>
      </c>
      <c r="H26" s="208" t="s">
        <v>18</v>
      </c>
      <c r="I26" s="208" t="s">
        <v>19</v>
      </c>
      <c r="J26" s="208" t="s">
        <v>20</v>
      </c>
      <c r="K26" s="208" t="s">
        <v>21</v>
      </c>
      <c r="L26" s="208" t="s">
        <v>22</v>
      </c>
      <c r="M26" s="208" t="s">
        <v>23</v>
      </c>
    </row>
    <row r="27" spans="2:13" ht="27" customHeight="1" x14ac:dyDescent="0.25">
      <c r="B27" s="78"/>
      <c r="C27" s="216"/>
      <c r="D27" s="531"/>
      <c r="E27" s="532"/>
      <c r="F27" s="81"/>
      <c r="G27" s="203"/>
      <c r="H27" s="348"/>
      <c r="I27" s="57"/>
      <c r="J27" s="203"/>
      <c r="K27" s="203"/>
      <c r="L27" s="203"/>
      <c r="M27" s="397" t="s">
        <v>245</v>
      </c>
    </row>
    <row r="28" spans="2:13" ht="25.15" customHeight="1" x14ac:dyDescent="0.25">
      <c r="B28" s="529" t="s">
        <v>33</v>
      </c>
      <c r="C28" s="529"/>
      <c r="D28" s="529"/>
      <c r="E28" s="529"/>
      <c r="F28" s="529"/>
      <c r="G28" s="529"/>
      <c r="H28" s="529"/>
      <c r="I28" s="59">
        <f>SUM(I27:I27)</f>
        <v>0</v>
      </c>
      <c r="J28" s="466"/>
      <c r="K28" s="466"/>
      <c r="L28" s="32">
        <f>SUM(L27:L27)</f>
        <v>0</v>
      </c>
      <c r="M28" s="134"/>
    </row>
    <row r="29" spans="2:13" ht="15" customHeight="1" x14ac:dyDescent="0.25">
      <c r="E29" s="3"/>
      <c r="F29" s="23">
        <f>COUNTA(F27:F27)</f>
        <v>0</v>
      </c>
    </row>
    <row r="30" spans="2:13" ht="15" customHeight="1" x14ac:dyDescent="0.25">
      <c r="C30" s="45"/>
      <c r="E30" s="3"/>
    </row>
    <row r="31" spans="2:13" ht="15.75" x14ac:dyDescent="0.25">
      <c r="B31" s="8" t="s">
        <v>32</v>
      </c>
      <c r="E31" s="3"/>
    </row>
    <row r="32" spans="2:13" ht="45" x14ac:dyDescent="0.25">
      <c r="B32" s="467" t="s">
        <v>35</v>
      </c>
      <c r="C32" s="468"/>
      <c r="D32" s="468" t="s">
        <v>46</v>
      </c>
      <c r="E32" s="468"/>
      <c r="F32" s="468"/>
      <c r="G32" s="201" t="s">
        <v>9</v>
      </c>
      <c r="H32" s="201" t="s">
        <v>10</v>
      </c>
      <c r="I32" s="201" t="s">
        <v>11</v>
      </c>
      <c r="J32" s="201" t="s">
        <v>12</v>
      </c>
      <c r="K32" s="201" t="s">
        <v>13</v>
      </c>
      <c r="L32" s="200" t="s">
        <v>42</v>
      </c>
      <c r="M32" s="200" t="s">
        <v>48</v>
      </c>
    </row>
    <row r="33" spans="2:13" ht="21.75" customHeight="1" x14ac:dyDescent="0.25">
      <c r="B33" s="469" t="s">
        <v>15</v>
      </c>
      <c r="C33" s="469"/>
      <c r="D33" s="469" t="s">
        <v>16</v>
      </c>
      <c r="E33" s="469"/>
      <c r="F33" s="469"/>
      <c r="G33" s="202" t="s">
        <v>17</v>
      </c>
      <c r="H33" s="202" t="s">
        <v>18</v>
      </c>
      <c r="I33" s="202" t="s">
        <v>19</v>
      </c>
      <c r="J33" s="202" t="s">
        <v>20</v>
      </c>
      <c r="K33" s="202" t="s">
        <v>21</v>
      </c>
      <c r="L33" s="202" t="s">
        <v>22</v>
      </c>
      <c r="M33" s="202" t="s">
        <v>23</v>
      </c>
    </row>
    <row r="34" spans="2:13" ht="39" customHeight="1" x14ac:dyDescent="0.25">
      <c r="B34" s="328"/>
      <c r="C34" s="103"/>
      <c r="D34" s="470"/>
      <c r="E34" s="470"/>
      <c r="F34" s="81"/>
      <c r="G34" s="203"/>
      <c r="H34" s="203"/>
      <c r="I34" s="57"/>
      <c r="J34" s="203"/>
      <c r="K34" s="203"/>
      <c r="L34" s="203"/>
      <c r="M34" s="102"/>
    </row>
    <row r="35" spans="2:13" ht="25.15" customHeight="1" x14ac:dyDescent="0.25">
      <c r="B35" s="473" t="s">
        <v>33</v>
      </c>
      <c r="C35" s="473"/>
      <c r="D35" s="473"/>
      <c r="E35" s="473"/>
      <c r="F35" s="473"/>
      <c r="G35" s="473"/>
      <c r="H35" s="473"/>
      <c r="I35" s="31">
        <f>SUM(I34:I34)</f>
        <v>0</v>
      </c>
      <c r="J35" s="465"/>
      <c r="K35" s="465"/>
      <c r="L35" s="32">
        <f>SUM(L34:L34)</f>
        <v>0</v>
      </c>
      <c r="M35" s="34"/>
    </row>
    <row r="36" spans="2:13" x14ac:dyDescent="0.25">
      <c r="E36" s="3"/>
      <c r="I36" s="230">
        <f>I21+I28+I35</f>
        <v>1</v>
      </c>
      <c r="L36" s="259">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4">
    <mergeCell ref="B10:C10"/>
    <mergeCell ref="B5:C5"/>
    <mergeCell ref="B6:C6"/>
    <mergeCell ref="B7:C7"/>
    <mergeCell ref="B8:C8"/>
    <mergeCell ref="B9:C9"/>
    <mergeCell ref="D27:E27"/>
    <mergeCell ref="B13:C13"/>
    <mergeCell ref="D13:F13"/>
    <mergeCell ref="B14:C14"/>
    <mergeCell ref="D14:F14"/>
    <mergeCell ref="D15:E15"/>
    <mergeCell ref="B21:H21"/>
    <mergeCell ref="D20:E20"/>
    <mergeCell ref="D16:E16"/>
    <mergeCell ref="D17:E17"/>
    <mergeCell ref="B18:B19"/>
    <mergeCell ref="C18:C19"/>
    <mergeCell ref="D18:E18"/>
    <mergeCell ref="D19:E19"/>
    <mergeCell ref="J21:K21"/>
    <mergeCell ref="B25:C25"/>
    <mergeCell ref="D25:F25"/>
    <mergeCell ref="B26:C26"/>
    <mergeCell ref="D26:F26"/>
    <mergeCell ref="B28:H28"/>
    <mergeCell ref="J28:K28"/>
    <mergeCell ref="B32:C32"/>
    <mergeCell ref="D32:F32"/>
    <mergeCell ref="B35:H35"/>
    <mergeCell ref="J35:K35"/>
    <mergeCell ref="B33:C33"/>
    <mergeCell ref="D33:F33"/>
    <mergeCell ref="D34:E3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N78"/>
  <sheetViews>
    <sheetView showGridLines="0" tabSelected="1" topLeftCell="A11" zoomScale="80" zoomScaleNormal="80" workbookViewId="0">
      <selection activeCell="F20" sqref="F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5.5703125" customWidth="1"/>
    <col min="7" max="7" width="18.2851562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4" ht="15" customHeight="1" x14ac:dyDescent="0.25"/>
    <row r="2" spans="2:14" ht="15" customHeight="1" x14ac:dyDescent="0.3">
      <c r="B2" s="7" t="s">
        <v>0</v>
      </c>
    </row>
    <row r="3" spans="2:14" ht="15" customHeight="1" x14ac:dyDescent="0.3">
      <c r="B3" s="7" t="s">
        <v>1</v>
      </c>
    </row>
    <row r="4" spans="2:14" ht="15" customHeight="1" x14ac:dyDescent="0.25"/>
    <row r="5" spans="2:14" ht="15" customHeight="1" x14ac:dyDescent="0.25"/>
    <row r="6" spans="2:14" ht="15" customHeight="1" x14ac:dyDescent="0.25">
      <c r="B6" s="480" t="s">
        <v>2</v>
      </c>
      <c r="C6" s="480"/>
      <c r="D6" s="12" t="s">
        <v>34</v>
      </c>
      <c r="E6" s="13"/>
      <c r="F6" s="14"/>
    </row>
    <row r="7" spans="2:14" ht="15" customHeight="1" x14ac:dyDescent="0.25">
      <c r="B7" s="480" t="s">
        <v>5</v>
      </c>
      <c r="C7" s="480"/>
      <c r="D7" s="12" t="s">
        <v>34</v>
      </c>
      <c r="E7" s="13"/>
      <c r="F7" s="14"/>
    </row>
    <row r="8" spans="2:14" ht="15" customHeight="1" x14ac:dyDescent="0.25">
      <c r="B8" s="480" t="s">
        <v>6</v>
      </c>
      <c r="C8" s="480"/>
      <c r="D8" s="12" t="s">
        <v>34</v>
      </c>
      <c r="E8" s="13"/>
      <c r="F8" s="14"/>
    </row>
    <row r="9" spans="2:14" ht="15" customHeight="1" x14ac:dyDescent="0.25">
      <c r="B9" s="480" t="s">
        <v>7</v>
      </c>
      <c r="C9" s="480"/>
      <c r="D9" s="12" t="s">
        <v>34</v>
      </c>
      <c r="E9" s="13"/>
      <c r="F9" s="14"/>
    </row>
    <row r="10" spans="2:14" ht="15" customHeight="1" x14ac:dyDescent="0.25">
      <c r="B10" s="480" t="s">
        <v>3</v>
      </c>
      <c r="C10" s="480"/>
      <c r="D10" s="12" t="s">
        <v>34</v>
      </c>
      <c r="E10" s="13" t="s">
        <v>73</v>
      </c>
      <c r="F10" s="14"/>
    </row>
    <row r="11" spans="2:14" ht="15" customHeight="1" x14ac:dyDescent="0.25">
      <c r="B11" s="480" t="s">
        <v>4</v>
      </c>
      <c r="C11" s="480"/>
      <c r="D11" s="12" t="s">
        <v>34</v>
      </c>
      <c r="E11" s="13" t="s">
        <v>60</v>
      </c>
      <c r="F11" s="14"/>
    </row>
    <row r="12" spans="2:14" ht="15" customHeight="1" x14ac:dyDescent="0.25">
      <c r="D12" s="2"/>
    </row>
    <row r="13" spans="2:14" ht="15" customHeight="1" x14ac:dyDescent="0.25"/>
    <row r="14" spans="2:14" ht="15" customHeight="1" x14ac:dyDescent="0.25">
      <c r="B14" s="10" t="s">
        <v>8</v>
      </c>
    </row>
    <row r="15" spans="2:14" ht="45" x14ac:dyDescent="0.25">
      <c r="B15" s="481" t="s">
        <v>51</v>
      </c>
      <c r="C15" s="481"/>
      <c r="D15" s="481" t="s">
        <v>46</v>
      </c>
      <c r="E15" s="481"/>
      <c r="F15" s="481"/>
      <c r="G15" s="21" t="s">
        <v>9</v>
      </c>
      <c r="H15" s="21" t="s">
        <v>10</v>
      </c>
      <c r="I15" s="21" t="s">
        <v>11</v>
      </c>
      <c r="J15" s="21" t="s">
        <v>12</v>
      </c>
      <c r="K15" s="21" t="s">
        <v>13</v>
      </c>
      <c r="L15" s="5" t="s">
        <v>40</v>
      </c>
      <c r="M15" s="39" t="s">
        <v>47</v>
      </c>
      <c r="N15" s="1"/>
    </row>
    <row r="16" spans="2:14" ht="13.9" customHeight="1" x14ac:dyDescent="0.25">
      <c r="B16" s="533" t="s">
        <v>15</v>
      </c>
      <c r="C16" s="533"/>
      <c r="D16" s="533" t="s">
        <v>16</v>
      </c>
      <c r="E16" s="533"/>
      <c r="F16" s="533"/>
      <c r="G16" s="327" t="s">
        <v>17</v>
      </c>
      <c r="H16" s="22" t="s">
        <v>18</v>
      </c>
      <c r="I16" s="22" t="s">
        <v>19</v>
      </c>
      <c r="J16" s="22" t="s">
        <v>20</v>
      </c>
      <c r="K16" s="22" t="s">
        <v>21</v>
      </c>
      <c r="L16" s="22" t="s">
        <v>22</v>
      </c>
      <c r="M16" s="40" t="s">
        <v>23</v>
      </c>
    </row>
    <row r="17" spans="2:13" ht="38.25" customHeight="1" x14ac:dyDescent="0.25">
      <c r="B17" s="78">
        <v>1</v>
      </c>
      <c r="C17" s="221" t="s">
        <v>67</v>
      </c>
      <c r="D17" s="545" t="s">
        <v>24</v>
      </c>
      <c r="E17" s="501"/>
      <c r="F17" s="355" t="s">
        <v>195</v>
      </c>
      <c r="G17" s="362" t="s">
        <v>43</v>
      </c>
      <c r="H17" s="363">
        <v>1</v>
      </c>
      <c r="I17" s="120">
        <v>0.2</v>
      </c>
      <c r="J17" s="196"/>
      <c r="K17" s="196"/>
      <c r="L17" s="196"/>
      <c r="M17" s="197" t="s">
        <v>194</v>
      </c>
    </row>
    <row r="18" spans="2:13" ht="53.25" customHeight="1" x14ac:dyDescent="0.25">
      <c r="B18" s="319">
        <v>2</v>
      </c>
      <c r="C18" s="321" t="s">
        <v>114</v>
      </c>
      <c r="D18" s="549" t="s">
        <v>25</v>
      </c>
      <c r="E18" s="549"/>
      <c r="F18" s="366" t="s">
        <v>115</v>
      </c>
      <c r="G18" s="319" t="s">
        <v>50</v>
      </c>
      <c r="H18" s="319">
        <v>0</v>
      </c>
      <c r="I18" s="367">
        <v>0.05</v>
      </c>
      <c r="J18" s="319"/>
      <c r="K18" s="319"/>
      <c r="L18" s="319"/>
      <c r="M18" s="368" t="s">
        <v>116</v>
      </c>
    </row>
    <row r="19" spans="2:13" ht="68.25" customHeight="1" x14ac:dyDescent="0.25">
      <c r="B19" s="319">
        <v>3</v>
      </c>
      <c r="C19" s="548" t="s">
        <v>221</v>
      </c>
      <c r="D19" s="442" t="s">
        <v>26</v>
      </c>
      <c r="E19" s="442"/>
      <c r="F19" s="157" t="s">
        <v>230</v>
      </c>
      <c r="G19" s="336" t="s">
        <v>43</v>
      </c>
      <c r="H19" s="119">
        <v>1</v>
      </c>
      <c r="I19" s="119">
        <v>0.3</v>
      </c>
      <c r="J19" s="336"/>
      <c r="K19" s="336"/>
      <c r="L19" s="336"/>
      <c r="M19" s="550" t="s">
        <v>178</v>
      </c>
    </row>
    <row r="20" spans="2:13" ht="80.25" customHeight="1" x14ac:dyDescent="0.25">
      <c r="B20" s="372"/>
      <c r="C20" s="548"/>
      <c r="D20" s="442" t="s">
        <v>58</v>
      </c>
      <c r="E20" s="442"/>
      <c r="F20" s="157" t="s">
        <v>231</v>
      </c>
      <c r="G20" s="336" t="s">
        <v>43</v>
      </c>
      <c r="H20" s="119">
        <v>1</v>
      </c>
      <c r="I20" s="119">
        <v>0.2</v>
      </c>
      <c r="J20" s="336"/>
      <c r="K20" s="336"/>
      <c r="L20" s="336"/>
      <c r="M20" s="551"/>
    </row>
    <row r="21" spans="2:13" ht="29.25" customHeight="1" x14ac:dyDescent="0.25">
      <c r="B21" s="142"/>
      <c r="C21" s="548"/>
      <c r="D21" s="543" t="s">
        <v>59</v>
      </c>
      <c r="E21" s="544"/>
      <c r="F21" s="358" t="s">
        <v>100</v>
      </c>
      <c r="G21" s="328" t="s">
        <v>99</v>
      </c>
      <c r="H21" s="359">
        <v>0</v>
      </c>
      <c r="I21" s="57">
        <v>0.05</v>
      </c>
      <c r="J21" s="328"/>
      <c r="K21" s="328"/>
      <c r="L21" s="328"/>
      <c r="M21" s="103" t="s">
        <v>127</v>
      </c>
    </row>
    <row r="22" spans="2:13" ht="25.15" customHeight="1" x14ac:dyDescent="0.25">
      <c r="B22" s="542" t="s">
        <v>33</v>
      </c>
      <c r="C22" s="542"/>
      <c r="D22" s="542"/>
      <c r="E22" s="542"/>
      <c r="F22" s="542"/>
      <c r="G22" s="542"/>
      <c r="H22" s="542"/>
      <c r="I22" s="104">
        <f>SUM(I17:I21)</f>
        <v>0.8</v>
      </c>
      <c r="J22" s="463"/>
      <c r="K22" s="463"/>
      <c r="L22" s="369">
        <f>SUM(L17:L21)</f>
        <v>0</v>
      </c>
      <c r="M22" s="370"/>
    </row>
    <row r="23" spans="2:13" ht="15" customHeight="1" x14ac:dyDescent="0.25">
      <c r="B23" s="2"/>
      <c r="E23" s="3"/>
      <c r="F23" s="23">
        <f>COUNTA(F17:F21)</f>
        <v>5</v>
      </c>
    </row>
    <row r="24" spans="2:13" ht="15" customHeight="1" x14ac:dyDescent="0.25">
      <c r="B24" s="2"/>
      <c r="E24" s="3"/>
    </row>
    <row r="25" spans="2:13" ht="15" customHeight="1" x14ac:dyDescent="0.25">
      <c r="B25" s="9" t="s">
        <v>30</v>
      </c>
      <c r="E25" s="3"/>
    </row>
    <row r="26" spans="2:13" ht="49.9" customHeight="1" x14ac:dyDescent="0.25">
      <c r="B26" s="494" t="s">
        <v>31</v>
      </c>
      <c r="C26" s="485"/>
      <c r="D26" s="485" t="s">
        <v>46</v>
      </c>
      <c r="E26" s="485"/>
      <c r="F26" s="485"/>
      <c r="G26" s="20" t="s">
        <v>9</v>
      </c>
      <c r="H26" s="20" t="s">
        <v>10</v>
      </c>
      <c r="I26" s="20" t="s">
        <v>11</v>
      </c>
      <c r="J26" s="20" t="s">
        <v>12</v>
      </c>
      <c r="K26" s="20" t="s">
        <v>13</v>
      </c>
      <c r="L26" s="19" t="s">
        <v>41</v>
      </c>
      <c r="M26" s="145" t="s">
        <v>48</v>
      </c>
    </row>
    <row r="27" spans="2:13" s="6" customFormat="1" ht="13.9" customHeight="1" x14ac:dyDescent="0.2">
      <c r="B27" s="486" t="s">
        <v>15</v>
      </c>
      <c r="C27" s="486"/>
      <c r="D27" s="487" t="s">
        <v>16</v>
      </c>
      <c r="E27" s="487"/>
      <c r="F27" s="486"/>
      <c r="G27" s="18" t="s">
        <v>17</v>
      </c>
      <c r="H27" s="18" t="s">
        <v>18</v>
      </c>
      <c r="I27" s="18" t="s">
        <v>19</v>
      </c>
      <c r="J27" s="18" t="s">
        <v>20</v>
      </c>
      <c r="K27" s="18" t="s">
        <v>21</v>
      </c>
      <c r="L27" s="18" t="s">
        <v>22</v>
      </c>
      <c r="M27" s="146" t="s">
        <v>23</v>
      </c>
    </row>
    <row r="28" spans="2:13" ht="64.5" customHeight="1" x14ac:dyDescent="0.25">
      <c r="B28" s="334">
        <v>4</v>
      </c>
      <c r="C28" s="333" t="s">
        <v>222</v>
      </c>
      <c r="D28" s="442" t="s">
        <v>27</v>
      </c>
      <c r="E28" s="442"/>
      <c r="F28" s="157" t="s">
        <v>223</v>
      </c>
      <c r="G28" s="336" t="s">
        <v>43</v>
      </c>
      <c r="H28" s="72">
        <v>1</v>
      </c>
      <c r="I28" s="119">
        <v>0.2</v>
      </c>
      <c r="J28" s="336"/>
      <c r="K28" s="336"/>
      <c r="L28" s="336"/>
      <c r="M28" s="357" t="s">
        <v>150</v>
      </c>
    </row>
    <row r="29" spans="2:13" ht="25.15" customHeight="1" x14ac:dyDescent="0.25">
      <c r="B29" s="546" t="s">
        <v>33</v>
      </c>
      <c r="C29" s="547"/>
      <c r="D29" s="547"/>
      <c r="E29" s="547"/>
      <c r="F29" s="547"/>
      <c r="G29" s="547"/>
      <c r="H29" s="547"/>
      <c r="I29" s="99">
        <f>SUM(I28:I28)</f>
        <v>0.2</v>
      </c>
      <c r="J29" s="466"/>
      <c r="K29" s="466"/>
      <c r="L29" s="32">
        <f>SUM(L28:L28)</f>
        <v>0</v>
      </c>
      <c r="M29" s="33"/>
    </row>
    <row r="30" spans="2:13" ht="15" customHeight="1" x14ac:dyDescent="0.25">
      <c r="E30" s="3"/>
      <c r="F30" s="23">
        <f>COUNTA(F28:F28)</f>
        <v>1</v>
      </c>
    </row>
    <row r="31" spans="2:13" ht="15" customHeight="1" x14ac:dyDescent="0.25">
      <c r="E31" s="3"/>
    </row>
    <row r="32" spans="2:13" ht="15" customHeight="1" x14ac:dyDescent="0.25">
      <c r="B32" s="8" t="s">
        <v>32</v>
      </c>
      <c r="E32" s="3"/>
    </row>
    <row r="33" spans="2:13" ht="49.9" customHeight="1" x14ac:dyDescent="0.25">
      <c r="B33" s="467" t="s">
        <v>35</v>
      </c>
      <c r="C33" s="468"/>
      <c r="D33" s="468" t="s">
        <v>46</v>
      </c>
      <c r="E33" s="468"/>
      <c r="F33" s="468"/>
      <c r="G33" s="16" t="s">
        <v>9</v>
      </c>
      <c r="H33" s="16" t="s">
        <v>10</v>
      </c>
      <c r="I33" s="16" t="s">
        <v>11</v>
      </c>
      <c r="J33" s="16" t="s">
        <v>12</v>
      </c>
      <c r="K33" s="16" t="s">
        <v>13</v>
      </c>
      <c r="L33" s="15" t="s">
        <v>42</v>
      </c>
      <c r="M33" s="225" t="s">
        <v>48</v>
      </c>
    </row>
    <row r="34" spans="2:13" ht="13.9" customHeight="1" x14ac:dyDescent="0.25">
      <c r="B34" s="469" t="s">
        <v>15</v>
      </c>
      <c r="C34" s="469"/>
      <c r="D34" s="469" t="s">
        <v>16</v>
      </c>
      <c r="E34" s="469"/>
      <c r="F34" s="469"/>
      <c r="G34" s="17" t="s">
        <v>17</v>
      </c>
      <c r="H34" s="17" t="s">
        <v>18</v>
      </c>
      <c r="I34" s="17" t="s">
        <v>19</v>
      </c>
      <c r="J34" s="17" t="s">
        <v>20</v>
      </c>
      <c r="K34" s="17" t="s">
        <v>21</v>
      </c>
      <c r="L34" s="17" t="s">
        <v>22</v>
      </c>
      <c r="M34" s="226" t="s">
        <v>23</v>
      </c>
    </row>
    <row r="35" spans="2:13" ht="35.25" customHeight="1" x14ac:dyDescent="0.25">
      <c r="B35" s="328"/>
      <c r="C35" s="36"/>
      <c r="D35" s="470"/>
      <c r="E35" s="470"/>
      <c r="F35" s="149"/>
      <c r="G35" s="35"/>
      <c r="H35" s="35"/>
      <c r="I35" s="37"/>
      <c r="J35" s="35"/>
      <c r="K35" s="35"/>
      <c r="L35" s="35"/>
      <c r="M35" s="260"/>
    </row>
    <row r="36" spans="2:13" ht="25.15" customHeight="1" x14ac:dyDescent="0.25">
      <c r="B36" s="473" t="s">
        <v>33</v>
      </c>
      <c r="C36" s="473"/>
      <c r="D36" s="473"/>
      <c r="E36" s="473"/>
      <c r="F36" s="473"/>
      <c r="G36" s="473"/>
      <c r="H36" s="473"/>
      <c r="I36" s="31">
        <f>SUM(I35:I35)</f>
        <v>0</v>
      </c>
      <c r="J36" s="465"/>
      <c r="K36" s="465"/>
      <c r="L36" s="32">
        <f>SUM(L35:L35)</f>
        <v>0</v>
      </c>
      <c r="M36" s="261"/>
    </row>
    <row r="37" spans="2:13" x14ac:dyDescent="0.25">
      <c r="E37" s="3"/>
      <c r="I37" s="230">
        <f>I22+I29+I36</f>
        <v>1</v>
      </c>
      <c r="L37" s="259">
        <f>L22+L29+L36</f>
        <v>0</v>
      </c>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sheetData>
  <mergeCells count="33">
    <mergeCell ref="M19:M20"/>
    <mergeCell ref="B11:C11"/>
    <mergeCell ref="B15:C15"/>
    <mergeCell ref="D15:F15"/>
    <mergeCell ref="B16:C16"/>
    <mergeCell ref="D16:F16"/>
    <mergeCell ref="B6:C6"/>
    <mergeCell ref="B7:C7"/>
    <mergeCell ref="B8:C8"/>
    <mergeCell ref="B9:C9"/>
    <mergeCell ref="B10:C10"/>
    <mergeCell ref="J36:K36"/>
    <mergeCell ref="B34:C34"/>
    <mergeCell ref="D34:F34"/>
    <mergeCell ref="D35:E35"/>
    <mergeCell ref="B36:H36"/>
    <mergeCell ref="D21:E21"/>
    <mergeCell ref="D17:E17"/>
    <mergeCell ref="B33:C33"/>
    <mergeCell ref="D33:F33"/>
    <mergeCell ref="B29:H29"/>
    <mergeCell ref="C19:C21"/>
    <mergeCell ref="D18:E18"/>
    <mergeCell ref="D19:E19"/>
    <mergeCell ref="D20:E20"/>
    <mergeCell ref="J29:K29"/>
    <mergeCell ref="J22:K22"/>
    <mergeCell ref="B26:C26"/>
    <mergeCell ref="D26:F26"/>
    <mergeCell ref="B27:C27"/>
    <mergeCell ref="D27:F27"/>
    <mergeCell ref="B22:H22"/>
    <mergeCell ref="D28:E2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5"/>
  <sheetViews>
    <sheetView showGridLines="0" topLeftCell="A7" zoomScale="80" zoomScaleNormal="80" workbookViewId="0">
      <selection activeCell="F11" sqref="F11"/>
    </sheetView>
  </sheetViews>
  <sheetFormatPr defaultRowHeight="15" x14ac:dyDescent="0.25"/>
  <cols>
    <col min="2" max="2" width="4.7109375" customWidth="1"/>
    <col min="3" max="3" width="42.7109375" customWidth="1"/>
    <col min="4" max="4" width="2.7109375" customWidth="1"/>
    <col min="5" max="5" width="3.7109375" customWidth="1"/>
    <col min="6" max="6" width="88.140625" customWidth="1"/>
    <col min="7" max="7" width="26.28515625" customWidth="1"/>
    <col min="8" max="8" width="24.5703125" customWidth="1"/>
  </cols>
  <sheetData>
    <row r="2" spans="2:17" ht="18.75" x14ac:dyDescent="0.3">
      <c r="B2" s="11" t="s">
        <v>36</v>
      </c>
    </row>
    <row r="3" spans="2:17" ht="18.75" x14ac:dyDescent="0.3">
      <c r="B3" s="7" t="s">
        <v>118</v>
      </c>
    </row>
    <row r="6" spans="2:17" ht="25.15" customHeight="1" x14ac:dyDescent="0.25">
      <c r="B6" s="509" t="s">
        <v>51</v>
      </c>
      <c r="C6" s="509"/>
      <c r="D6" s="509" t="s">
        <v>46</v>
      </c>
      <c r="E6" s="509"/>
      <c r="F6" s="509"/>
      <c r="G6" s="558" t="s">
        <v>117</v>
      </c>
      <c r="H6" s="515" t="s">
        <v>38</v>
      </c>
      <c r="O6" s="42"/>
      <c r="P6" s="42"/>
      <c r="Q6" s="42"/>
    </row>
    <row r="7" spans="2:17" ht="30" customHeight="1" x14ac:dyDescent="0.25">
      <c r="B7" s="510"/>
      <c r="C7" s="510"/>
      <c r="D7" s="510"/>
      <c r="E7" s="510"/>
      <c r="F7" s="510"/>
      <c r="G7" s="559"/>
      <c r="H7" s="516"/>
    </row>
    <row r="8" spans="2:17" ht="27" customHeight="1" x14ac:dyDescent="0.25">
      <c r="B8" s="203">
        <v>1</v>
      </c>
      <c r="C8" s="25" t="s">
        <v>67</v>
      </c>
      <c r="D8" s="545" t="s">
        <v>24</v>
      </c>
      <c r="E8" s="501"/>
      <c r="F8" s="69" t="s">
        <v>195</v>
      </c>
      <c r="G8" s="223" t="s">
        <v>123</v>
      </c>
      <c r="H8" s="224" t="s">
        <v>45</v>
      </c>
    </row>
    <row r="9" spans="2:17" ht="50.25" customHeight="1" x14ac:dyDescent="0.25">
      <c r="B9" s="91">
        <v>2</v>
      </c>
      <c r="C9" s="220" t="s">
        <v>114</v>
      </c>
      <c r="D9" s="511" t="s">
        <v>25</v>
      </c>
      <c r="E9" s="512"/>
      <c r="F9" s="221" t="s">
        <v>115</v>
      </c>
      <c r="G9" s="223" t="s">
        <v>123</v>
      </c>
      <c r="H9" s="224" t="s">
        <v>45</v>
      </c>
    </row>
    <row r="10" spans="2:17" ht="42" customHeight="1" x14ac:dyDescent="0.25">
      <c r="B10" s="552">
        <v>3</v>
      </c>
      <c r="C10" s="553" t="s">
        <v>89</v>
      </c>
      <c r="D10" s="554" t="s">
        <v>26</v>
      </c>
      <c r="E10" s="555"/>
      <c r="F10" s="355" t="s">
        <v>230</v>
      </c>
      <c r="G10" s="360" t="s">
        <v>45</v>
      </c>
      <c r="H10" s="224"/>
    </row>
    <row r="11" spans="2:17" ht="33" customHeight="1" x14ac:dyDescent="0.25">
      <c r="B11" s="552"/>
      <c r="C11" s="553"/>
      <c r="D11" s="484" t="s">
        <v>58</v>
      </c>
      <c r="E11" s="442"/>
      <c r="F11" s="157" t="s">
        <v>231</v>
      </c>
      <c r="G11" s="224" t="s">
        <v>45</v>
      </c>
      <c r="H11" s="65"/>
    </row>
    <row r="12" spans="2:17" ht="29.25" customHeight="1" x14ac:dyDescent="0.25">
      <c r="B12" s="499"/>
      <c r="C12" s="497"/>
      <c r="D12" s="556" t="s">
        <v>59</v>
      </c>
      <c r="E12" s="557"/>
      <c r="F12" s="114" t="s">
        <v>100</v>
      </c>
      <c r="G12" s="360" t="s">
        <v>45</v>
      </c>
      <c r="H12" s="224"/>
    </row>
    <row r="13" spans="2:17" ht="60" x14ac:dyDescent="0.25">
      <c r="B13" s="373">
        <v>4</v>
      </c>
      <c r="C13" s="356" t="s">
        <v>224</v>
      </c>
      <c r="D13" s="442" t="s">
        <v>27</v>
      </c>
      <c r="E13" s="442"/>
      <c r="F13" s="157" t="s">
        <v>101</v>
      </c>
      <c r="G13" s="361" t="s">
        <v>45</v>
      </c>
      <c r="H13" s="65"/>
    </row>
    <row r="14" spans="2:17" x14ac:dyDescent="0.25">
      <c r="G14" s="68"/>
      <c r="H14" s="68"/>
    </row>
    <row r="15" spans="2:17" x14ac:dyDescent="0.25">
      <c r="G15" s="68"/>
      <c r="H15" s="68"/>
    </row>
  </sheetData>
  <mergeCells count="12">
    <mergeCell ref="B6:C7"/>
    <mergeCell ref="D6:F7"/>
    <mergeCell ref="G6:G7"/>
    <mergeCell ref="H6:H7"/>
    <mergeCell ref="D8:E8"/>
    <mergeCell ref="D9:E9"/>
    <mergeCell ref="D13:E13"/>
    <mergeCell ref="B10:B12"/>
    <mergeCell ref="C10:C12"/>
    <mergeCell ref="D10:E10"/>
    <mergeCell ref="D11:E11"/>
    <mergeCell ref="D12:E12"/>
  </mergeCell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N81"/>
  <sheetViews>
    <sheetView showGridLines="0" topLeftCell="A18" zoomScale="80" zoomScaleNormal="80" workbookViewId="0">
      <selection activeCell="G22" sqref="G22"/>
    </sheetView>
  </sheetViews>
  <sheetFormatPr defaultRowHeight="15" x14ac:dyDescent="0.25"/>
  <cols>
    <col min="2" max="2" width="5.7109375" customWidth="1"/>
    <col min="3" max="3" width="29.140625" style="4" customWidth="1"/>
    <col min="4" max="4" width="2.7109375" style="4" customWidth="1"/>
    <col min="5" max="5" width="3.7109375" style="2" customWidth="1"/>
    <col min="6" max="6" width="26.5703125" customWidth="1"/>
    <col min="7" max="7" width="18.28515625" customWidth="1"/>
    <col min="8" max="8" width="12.140625" customWidth="1"/>
    <col min="9" max="9" width="11.7109375" customWidth="1"/>
    <col min="10" max="10" width="13.42578125" customWidth="1"/>
    <col min="11" max="11" width="12.5703125" customWidth="1"/>
    <col min="12" max="12" width="14.7109375" customWidth="1"/>
    <col min="13" max="13" width="70.42578125" customWidth="1"/>
  </cols>
  <sheetData>
    <row r="1" spans="2:14" ht="15" customHeight="1" x14ac:dyDescent="0.25"/>
    <row r="2" spans="2:14" ht="15" customHeight="1" x14ac:dyDescent="0.3">
      <c r="B2" s="7" t="s">
        <v>0</v>
      </c>
    </row>
    <row r="3" spans="2:14" ht="15" customHeight="1" x14ac:dyDescent="0.3">
      <c r="B3" s="7" t="s">
        <v>1</v>
      </c>
    </row>
    <row r="4" spans="2:14" ht="15" customHeight="1" x14ac:dyDescent="0.25"/>
    <row r="5" spans="2:14" ht="15" customHeight="1" x14ac:dyDescent="0.25"/>
    <row r="6" spans="2:14" ht="15" customHeight="1" x14ac:dyDescent="0.25">
      <c r="B6" s="480" t="s">
        <v>2</v>
      </c>
      <c r="C6" s="480"/>
      <c r="D6" s="12" t="s">
        <v>34</v>
      </c>
      <c r="E6" s="13"/>
      <c r="F6" s="14"/>
    </row>
    <row r="7" spans="2:14" ht="15" customHeight="1" x14ac:dyDescent="0.25">
      <c r="B7" s="480" t="s">
        <v>5</v>
      </c>
      <c r="C7" s="480"/>
      <c r="D7" s="12" t="s">
        <v>34</v>
      </c>
      <c r="E7" s="13"/>
      <c r="F7" s="14"/>
    </row>
    <row r="8" spans="2:14" ht="15" customHeight="1" x14ac:dyDescent="0.25">
      <c r="B8" s="480" t="s">
        <v>6</v>
      </c>
      <c r="C8" s="480"/>
      <c r="D8" s="12" t="s">
        <v>34</v>
      </c>
      <c r="E8" s="13"/>
      <c r="F8" s="14"/>
    </row>
    <row r="9" spans="2:14" ht="15" customHeight="1" x14ac:dyDescent="0.25">
      <c r="B9" s="480" t="s">
        <v>7</v>
      </c>
      <c r="C9" s="480"/>
      <c r="D9" s="12" t="s">
        <v>34</v>
      </c>
      <c r="E9" s="13"/>
      <c r="F9" s="14"/>
    </row>
    <row r="10" spans="2:14" ht="15" customHeight="1" x14ac:dyDescent="0.25">
      <c r="B10" s="480" t="s">
        <v>3</v>
      </c>
      <c r="C10" s="480"/>
      <c r="D10" s="12" t="s">
        <v>34</v>
      </c>
      <c r="E10" s="13" t="s">
        <v>117</v>
      </c>
      <c r="F10" s="14"/>
    </row>
    <row r="11" spans="2:14" ht="15" customHeight="1" x14ac:dyDescent="0.25">
      <c r="B11" s="480" t="s">
        <v>4</v>
      </c>
      <c r="C11" s="480"/>
      <c r="D11" s="12" t="s">
        <v>34</v>
      </c>
      <c r="E11" s="13" t="s">
        <v>60</v>
      </c>
      <c r="F11" s="14"/>
    </row>
    <row r="12" spans="2:14" ht="15" customHeight="1" x14ac:dyDescent="0.25">
      <c r="D12" s="2"/>
    </row>
    <row r="13" spans="2:14" ht="15" customHeight="1" x14ac:dyDescent="0.25"/>
    <row r="14" spans="2:14" ht="15" customHeight="1" x14ac:dyDescent="0.25">
      <c r="B14" s="10" t="s">
        <v>8</v>
      </c>
    </row>
    <row r="15" spans="2:14" ht="30" x14ac:dyDescent="0.25">
      <c r="B15" s="481" t="s">
        <v>51</v>
      </c>
      <c r="C15" s="481"/>
      <c r="D15" s="481" t="s">
        <v>46</v>
      </c>
      <c r="E15" s="481"/>
      <c r="F15" s="481"/>
      <c r="G15" s="205" t="s">
        <v>9</v>
      </c>
      <c r="H15" s="205" t="s">
        <v>10</v>
      </c>
      <c r="I15" s="205" t="s">
        <v>11</v>
      </c>
      <c r="J15" s="205" t="s">
        <v>12</v>
      </c>
      <c r="K15" s="205" t="s">
        <v>13</v>
      </c>
      <c r="L15" s="5" t="s">
        <v>40</v>
      </c>
      <c r="M15" s="39" t="s">
        <v>47</v>
      </c>
      <c r="N15" s="1"/>
    </row>
    <row r="16" spans="2:14" ht="13.9" customHeight="1" x14ac:dyDescent="0.25">
      <c r="B16" s="482" t="s">
        <v>15</v>
      </c>
      <c r="C16" s="482"/>
      <c r="D16" s="482" t="s">
        <v>16</v>
      </c>
      <c r="E16" s="482"/>
      <c r="F16" s="482"/>
      <c r="G16" s="327" t="s">
        <v>17</v>
      </c>
      <c r="H16" s="327" t="s">
        <v>18</v>
      </c>
      <c r="I16" s="327" t="s">
        <v>19</v>
      </c>
      <c r="J16" s="327" t="s">
        <v>20</v>
      </c>
      <c r="K16" s="327" t="s">
        <v>21</v>
      </c>
      <c r="L16" s="327" t="s">
        <v>22</v>
      </c>
      <c r="M16" s="158" t="s">
        <v>23</v>
      </c>
    </row>
    <row r="17" spans="2:13" ht="73.5" customHeight="1" x14ac:dyDescent="0.25">
      <c r="B17" s="336">
        <v>1</v>
      </c>
      <c r="C17" s="364" t="s">
        <v>67</v>
      </c>
      <c r="D17" s="552" t="s">
        <v>24</v>
      </c>
      <c r="E17" s="552"/>
      <c r="F17" s="157" t="s">
        <v>195</v>
      </c>
      <c r="G17" s="354" t="s">
        <v>43</v>
      </c>
      <c r="H17" s="375">
        <v>1</v>
      </c>
      <c r="I17" s="119">
        <v>0.2</v>
      </c>
      <c r="J17" s="292"/>
      <c r="K17" s="292"/>
      <c r="L17" s="292"/>
      <c r="M17" s="356" t="s">
        <v>196</v>
      </c>
    </row>
    <row r="18" spans="2:13" ht="65.25" customHeight="1" x14ac:dyDescent="0.25">
      <c r="B18" s="336">
        <v>2</v>
      </c>
      <c r="C18" s="157" t="s">
        <v>114</v>
      </c>
      <c r="D18" s="442" t="s">
        <v>25</v>
      </c>
      <c r="E18" s="442"/>
      <c r="F18" s="364" t="s">
        <v>115</v>
      </c>
      <c r="G18" s="336" t="s">
        <v>50</v>
      </c>
      <c r="H18" s="336">
        <v>0</v>
      </c>
      <c r="I18" s="119">
        <v>0.05</v>
      </c>
      <c r="J18" s="336"/>
      <c r="K18" s="336"/>
      <c r="L18" s="336"/>
      <c r="M18" s="377" t="s">
        <v>116</v>
      </c>
    </row>
    <row r="19" spans="2:13" ht="78" customHeight="1" x14ac:dyDescent="0.25">
      <c r="B19" s="331">
        <v>3</v>
      </c>
      <c r="C19" s="567" t="s">
        <v>221</v>
      </c>
      <c r="D19" s="568" t="s">
        <v>26</v>
      </c>
      <c r="E19" s="568"/>
      <c r="F19" s="322" t="s">
        <v>230</v>
      </c>
      <c r="G19" s="320" t="s">
        <v>43</v>
      </c>
      <c r="H19" s="376">
        <v>1</v>
      </c>
      <c r="I19" s="376">
        <v>0.3</v>
      </c>
      <c r="J19" s="320"/>
      <c r="K19" s="320"/>
      <c r="L19" s="320"/>
      <c r="M19" s="569" t="s">
        <v>178</v>
      </c>
    </row>
    <row r="20" spans="2:13" ht="94.5" customHeight="1" x14ac:dyDescent="0.25">
      <c r="B20" s="372"/>
      <c r="C20" s="548"/>
      <c r="D20" s="442" t="s">
        <v>58</v>
      </c>
      <c r="E20" s="442"/>
      <c r="F20" s="157" t="s">
        <v>231</v>
      </c>
      <c r="G20" s="336" t="s">
        <v>43</v>
      </c>
      <c r="H20" s="119">
        <v>1</v>
      </c>
      <c r="I20" s="119">
        <v>0.2</v>
      </c>
      <c r="J20" s="336"/>
      <c r="K20" s="336"/>
      <c r="L20" s="336"/>
      <c r="M20" s="551"/>
    </row>
    <row r="21" spans="2:13" ht="37.5" customHeight="1" x14ac:dyDescent="0.25">
      <c r="B21" s="142"/>
      <c r="C21" s="548"/>
      <c r="D21" s="543" t="s">
        <v>59</v>
      </c>
      <c r="E21" s="544"/>
      <c r="F21" s="358" t="s">
        <v>100</v>
      </c>
      <c r="G21" s="328" t="s">
        <v>99</v>
      </c>
      <c r="H21" s="359">
        <v>0</v>
      </c>
      <c r="I21" s="57">
        <v>0.05</v>
      </c>
      <c r="J21" s="328"/>
      <c r="K21" s="328"/>
      <c r="L21" s="328"/>
      <c r="M21" s="103" t="s">
        <v>127</v>
      </c>
    </row>
    <row r="22" spans="2:13" ht="95.25" customHeight="1" x14ac:dyDescent="0.25">
      <c r="B22" s="334">
        <v>4</v>
      </c>
      <c r="C22" s="333" t="s">
        <v>222</v>
      </c>
      <c r="D22" s="442" t="s">
        <v>27</v>
      </c>
      <c r="E22" s="442"/>
      <c r="F22" s="157" t="s">
        <v>223</v>
      </c>
      <c r="G22" s="336" t="s">
        <v>43</v>
      </c>
      <c r="H22" s="72">
        <v>1</v>
      </c>
      <c r="I22" s="119">
        <v>0.2</v>
      </c>
      <c r="J22" s="336"/>
      <c r="K22" s="336"/>
      <c r="L22" s="336"/>
      <c r="M22" s="357" t="s">
        <v>150</v>
      </c>
    </row>
    <row r="23" spans="2:13" ht="25.15" customHeight="1" x14ac:dyDescent="0.25">
      <c r="B23" s="566" t="s">
        <v>33</v>
      </c>
      <c r="C23" s="566"/>
      <c r="D23" s="566"/>
      <c r="E23" s="566"/>
      <c r="F23" s="566"/>
      <c r="G23" s="566"/>
      <c r="H23" s="566"/>
      <c r="I23" s="59">
        <f>SUM(I17:I22)</f>
        <v>1</v>
      </c>
      <c r="J23" s="530"/>
      <c r="K23" s="530"/>
      <c r="L23" s="28">
        <f>SUM(L17:L22)</f>
        <v>0</v>
      </c>
      <c r="M23" s="29"/>
    </row>
    <row r="24" spans="2:13" ht="15" customHeight="1" x14ac:dyDescent="0.25">
      <c r="B24" s="2"/>
      <c r="E24" s="3"/>
      <c r="F24" s="23">
        <f>COUNTA(F17:F22)</f>
        <v>6</v>
      </c>
    </row>
    <row r="25" spans="2:13" ht="15" customHeight="1" x14ac:dyDescent="0.25">
      <c r="B25" s="2"/>
      <c r="E25" s="3"/>
    </row>
    <row r="26" spans="2:13" ht="15" customHeight="1" x14ac:dyDescent="0.25">
      <c r="B26" s="9" t="s">
        <v>30</v>
      </c>
      <c r="E26" s="3"/>
    </row>
    <row r="27" spans="2:13" ht="49.9" customHeight="1" x14ac:dyDescent="0.25">
      <c r="B27" s="494" t="s">
        <v>31</v>
      </c>
      <c r="C27" s="485"/>
      <c r="D27" s="485" t="s">
        <v>46</v>
      </c>
      <c r="E27" s="485"/>
      <c r="F27" s="485"/>
      <c r="G27" s="206" t="s">
        <v>9</v>
      </c>
      <c r="H27" s="206" t="s">
        <v>10</v>
      </c>
      <c r="I27" s="206" t="s">
        <v>11</v>
      </c>
      <c r="J27" s="206" t="s">
        <v>12</v>
      </c>
      <c r="K27" s="206" t="s">
        <v>13</v>
      </c>
      <c r="L27" s="210" t="s">
        <v>41</v>
      </c>
      <c r="M27" s="145" t="s">
        <v>48</v>
      </c>
    </row>
    <row r="28" spans="2:13" s="6" customFormat="1" ht="13.9" customHeight="1" x14ac:dyDescent="0.2">
      <c r="B28" s="486" t="s">
        <v>15</v>
      </c>
      <c r="C28" s="486"/>
      <c r="D28" s="487" t="s">
        <v>16</v>
      </c>
      <c r="E28" s="487"/>
      <c r="F28" s="486"/>
      <c r="G28" s="208" t="s">
        <v>17</v>
      </c>
      <c r="H28" s="208" t="s">
        <v>18</v>
      </c>
      <c r="I28" s="208" t="s">
        <v>19</v>
      </c>
      <c r="J28" s="208" t="s">
        <v>20</v>
      </c>
      <c r="K28" s="208" t="s">
        <v>21</v>
      </c>
      <c r="L28" s="208" t="s">
        <v>22</v>
      </c>
      <c r="M28" s="146" t="s">
        <v>23</v>
      </c>
    </row>
    <row r="29" spans="2:13" x14ac:dyDescent="0.25">
      <c r="B29" s="560"/>
      <c r="C29" s="562"/>
      <c r="D29" s="565"/>
      <c r="E29" s="555"/>
      <c r="F29" s="355"/>
      <c r="G29" s="78"/>
      <c r="H29" s="120"/>
      <c r="I29" s="120"/>
      <c r="J29" s="78"/>
      <c r="K29" s="78"/>
      <c r="L29" s="78"/>
      <c r="M29" s="371"/>
    </row>
    <row r="30" spans="2:13" ht="36.75" customHeight="1" x14ac:dyDescent="0.25">
      <c r="B30" s="561"/>
      <c r="C30" s="563"/>
      <c r="D30" s="543"/>
      <c r="E30" s="544"/>
      <c r="F30" s="358"/>
      <c r="G30" s="278"/>
      <c r="H30" s="359"/>
      <c r="I30" s="57"/>
      <c r="J30" s="278"/>
      <c r="K30" s="278"/>
      <c r="L30" s="278"/>
      <c r="M30" s="103"/>
    </row>
    <row r="31" spans="2:13" ht="25.15" customHeight="1" x14ac:dyDescent="0.25">
      <c r="B31" s="546" t="s">
        <v>33</v>
      </c>
      <c r="C31" s="546"/>
      <c r="D31" s="547"/>
      <c r="E31" s="547"/>
      <c r="F31" s="547"/>
      <c r="G31" s="547"/>
      <c r="H31" s="547"/>
      <c r="I31" s="99">
        <f>SUM(I29:I30)</f>
        <v>0</v>
      </c>
      <c r="J31" s="466"/>
      <c r="K31" s="466"/>
      <c r="L31" s="32">
        <f>SUM(L29:L29)</f>
        <v>0</v>
      </c>
      <c r="M31" s="33"/>
    </row>
    <row r="32" spans="2:13" ht="15" customHeight="1" x14ac:dyDescent="0.25">
      <c r="E32" s="3"/>
    </row>
    <row r="33" spans="2:13" ht="15" customHeight="1" x14ac:dyDescent="0.25">
      <c r="E33" s="3"/>
    </row>
    <row r="34" spans="2:13" ht="15" customHeight="1" x14ac:dyDescent="0.25">
      <c r="B34" s="8" t="s">
        <v>32</v>
      </c>
      <c r="E34" s="3"/>
    </row>
    <row r="35" spans="2:13" ht="49.9" customHeight="1" x14ac:dyDescent="0.25">
      <c r="B35" s="467" t="s">
        <v>35</v>
      </c>
      <c r="C35" s="468"/>
      <c r="D35" s="468" t="s">
        <v>46</v>
      </c>
      <c r="E35" s="468"/>
      <c r="F35" s="468"/>
      <c r="G35" s="201" t="s">
        <v>9</v>
      </c>
      <c r="H35" s="201" t="s">
        <v>10</v>
      </c>
      <c r="I35" s="201" t="s">
        <v>11</v>
      </c>
      <c r="J35" s="201" t="s">
        <v>12</v>
      </c>
      <c r="K35" s="201" t="s">
        <v>13</v>
      </c>
      <c r="L35" s="200" t="s">
        <v>42</v>
      </c>
      <c r="M35" s="200" t="s">
        <v>48</v>
      </c>
    </row>
    <row r="36" spans="2:13" ht="13.9" customHeight="1" x14ac:dyDescent="0.25">
      <c r="B36" s="469" t="s">
        <v>15</v>
      </c>
      <c r="C36" s="469"/>
      <c r="D36" s="469" t="s">
        <v>16</v>
      </c>
      <c r="E36" s="469"/>
      <c r="F36" s="469"/>
      <c r="G36" s="202" t="s">
        <v>17</v>
      </c>
      <c r="H36" s="202" t="s">
        <v>18</v>
      </c>
      <c r="I36" s="202" t="s">
        <v>19</v>
      </c>
      <c r="J36" s="202" t="s">
        <v>20</v>
      </c>
      <c r="K36" s="202" t="s">
        <v>21</v>
      </c>
      <c r="L36" s="202" t="s">
        <v>22</v>
      </c>
      <c r="M36" s="202" t="s">
        <v>23</v>
      </c>
    </row>
    <row r="37" spans="2:13" ht="30.75" customHeight="1" x14ac:dyDescent="0.25">
      <c r="B37" s="564"/>
      <c r="C37" s="25"/>
      <c r="D37" s="472"/>
      <c r="E37" s="472"/>
      <c r="F37" s="60"/>
      <c r="G37" s="204"/>
      <c r="H37" s="204"/>
      <c r="I37" s="26"/>
      <c r="J37" s="204"/>
      <c r="K37" s="204"/>
      <c r="L37" s="204"/>
      <c r="M37" s="27"/>
    </row>
    <row r="38" spans="2:13" ht="31.5" customHeight="1" x14ac:dyDescent="0.25">
      <c r="B38" s="564"/>
      <c r="C38" s="25"/>
      <c r="D38" s="511"/>
      <c r="E38" s="512"/>
      <c r="F38" s="60"/>
      <c r="G38" s="204"/>
      <c r="H38" s="204"/>
      <c r="I38" s="26"/>
      <c r="J38" s="204"/>
      <c r="K38" s="204"/>
      <c r="L38" s="204"/>
      <c r="M38" s="27"/>
    </row>
    <row r="39" spans="2:13" ht="25.15" customHeight="1" x14ac:dyDescent="0.25">
      <c r="B39" s="473" t="s">
        <v>33</v>
      </c>
      <c r="C39" s="473"/>
      <c r="D39" s="473"/>
      <c r="E39" s="473"/>
      <c r="F39" s="473"/>
      <c r="G39" s="473"/>
      <c r="H39" s="473"/>
      <c r="I39" s="31">
        <f>SUM(I37:I38)</f>
        <v>0</v>
      </c>
      <c r="J39" s="465"/>
      <c r="K39" s="465"/>
      <c r="L39" s="32">
        <f>SUM(L37:L38)</f>
        <v>0</v>
      </c>
      <c r="M39" s="34"/>
    </row>
    <row r="40" spans="2:13" x14ac:dyDescent="0.25">
      <c r="E40" s="3"/>
      <c r="I40" s="230">
        <f>I23+I31+I39</f>
        <v>1</v>
      </c>
      <c r="L40" s="259">
        <f>L23+L31+L39</f>
        <v>0</v>
      </c>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39">
    <mergeCell ref="M19:M20"/>
    <mergeCell ref="D20:E20"/>
    <mergeCell ref="D21:E21"/>
    <mergeCell ref="D22:E22"/>
    <mergeCell ref="B6:C6"/>
    <mergeCell ref="B7:C7"/>
    <mergeCell ref="B8:C8"/>
    <mergeCell ref="B9:C9"/>
    <mergeCell ref="B10:C10"/>
    <mergeCell ref="B11:C11"/>
    <mergeCell ref="B15:C15"/>
    <mergeCell ref="D15:F15"/>
    <mergeCell ref="B16:C16"/>
    <mergeCell ref="D16:F16"/>
    <mergeCell ref="D17:E17"/>
    <mergeCell ref="D18:E18"/>
    <mergeCell ref="C19:C21"/>
    <mergeCell ref="D19:E19"/>
    <mergeCell ref="B23:H23"/>
    <mergeCell ref="J23:K23"/>
    <mergeCell ref="B27:C27"/>
    <mergeCell ref="D27:F27"/>
    <mergeCell ref="B28:C28"/>
    <mergeCell ref="D28:F28"/>
    <mergeCell ref="B39:H39"/>
    <mergeCell ref="J39:K39"/>
    <mergeCell ref="B29:B30"/>
    <mergeCell ref="C29:C30"/>
    <mergeCell ref="B36:C36"/>
    <mergeCell ref="D36:F36"/>
    <mergeCell ref="B37:B38"/>
    <mergeCell ref="D37:E37"/>
    <mergeCell ref="D38:E38"/>
    <mergeCell ref="D29:E29"/>
    <mergeCell ref="B31:H31"/>
    <mergeCell ref="J31:K31"/>
    <mergeCell ref="B35:C35"/>
    <mergeCell ref="D35:F35"/>
    <mergeCell ref="D30:E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77"/>
  <sheetViews>
    <sheetView showGridLines="0" topLeftCell="A17" zoomScale="90" zoomScaleNormal="90" workbookViewId="0">
      <selection activeCell="I20" sqref="I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3.28515625" customWidth="1"/>
    <col min="9" max="9" width="11.7109375" customWidth="1"/>
    <col min="10" max="10" width="13.42578125" customWidth="1"/>
    <col min="11" max="11" width="12.5703125" customWidth="1"/>
    <col min="12" max="12" width="14.7109375" customWidth="1"/>
    <col min="13" max="13" width="49.7109375" customWidth="1"/>
    <col min="14" max="14" width="37.285156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74</v>
      </c>
      <c r="F10" s="14"/>
    </row>
    <row r="11" spans="2:15" ht="15" customHeight="1" x14ac:dyDescent="0.25">
      <c r="B11" s="480" t="s">
        <v>4</v>
      </c>
      <c r="C11" s="480"/>
      <c r="D11" s="12" t="s">
        <v>34</v>
      </c>
      <c r="E11" s="2" t="s">
        <v>219</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05" t="s">
        <v>9</v>
      </c>
      <c r="H14" s="205" t="s">
        <v>10</v>
      </c>
      <c r="I14" s="205" t="s">
        <v>11</v>
      </c>
      <c r="J14" s="205" t="s">
        <v>12</v>
      </c>
      <c r="K14" s="205" t="s">
        <v>13</v>
      </c>
      <c r="L14" s="5" t="s">
        <v>40</v>
      </c>
      <c r="M14" s="39" t="s">
        <v>47</v>
      </c>
      <c r="N14" s="1"/>
      <c r="O14" s="1"/>
    </row>
    <row r="15" spans="2:15" ht="13.9" customHeight="1" x14ac:dyDescent="0.25">
      <c r="B15" s="482" t="s">
        <v>15</v>
      </c>
      <c r="C15" s="482"/>
      <c r="D15" s="533" t="s">
        <v>16</v>
      </c>
      <c r="E15" s="533"/>
      <c r="F15" s="533"/>
      <c r="G15" s="214" t="s">
        <v>17</v>
      </c>
      <c r="H15" s="214" t="s">
        <v>18</v>
      </c>
      <c r="I15" s="214" t="s">
        <v>19</v>
      </c>
      <c r="J15" s="214" t="s">
        <v>20</v>
      </c>
      <c r="K15" s="214" t="s">
        <v>21</v>
      </c>
      <c r="L15" s="214" t="s">
        <v>22</v>
      </c>
      <c r="M15" s="40" t="s">
        <v>23</v>
      </c>
    </row>
    <row r="16" spans="2:15" ht="49.5" customHeight="1" x14ac:dyDescent="0.25">
      <c r="B16" s="78">
        <v>1</v>
      </c>
      <c r="C16" s="221" t="s">
        <v>67</v>
      </c>
      <c r="D16" s="574" t="s">
        <v>24</v>
      </c>
      <c r="E16" s="575"/>
      <c r="F16" s="374" t="s">
        <v>195</v>
      </c>
      <c r="G16" s="378" t="s">
        <v>43</v>
      </c>
      <c r="H16" s="379">
        <v>1</v>
      </c>
      <c r="I16" s="380">
        <v>0.2</v>
      </c>
      <c r="J16" s="381"/>
      <c r="K16" s="196"/>
      <c r="L16" s="196"/>
      <c r="M16" s="197" t="s">
        <v>200</v>
      </c>
      <c r="N16" s="192"/>
    </row>
    <row r="17" spans="2:14" ht="49.5" customHeight="1" x14ac:dyDescent="0.25">
      <c r="B17" s="336">
        <v>2</v>
      </c>
      <c r="C17" s="157" t="s">
        <v>114</v>
      </c>
      <c r="D17" s="442" t="s">
        <v>25</v>
      </c>
      <c r="E17" s="442"/>
      <c r="F17" s="364" t="s">
        <v>115</v>
      </c>
      <c r="G17" s="336" t="s">
        <v>50</v>
      </c>
      <c r="H17" s="336">
        <v>0</v>
      </c>
      <c r="I17" s="119">
        <v>0.05</v>
      </c>
      <c r="J17" s="336"/>
      <c r="K17" s="336"/>
      <c r="L17" s="382"/>
      <c r="M17" s="222" t="s">
        <v>116</v>
      </c>
      <c r="N17" s="192"/>
    </row>
    <row r="18" spans="2:14" ht="66" customHeight="1" x14ac:dyDescent="0.25">
      <c r="B18" s="576">
        <v>3</v>
      </c>
      <c r="C18" s="497" t="s">
        <v>151</v>
      </c>
      <c r="D18" s="572" t="s">
        <v>26</v>
      </c>
      <c r="E18" s="572"/>
      <c r="F18" s="157" t="s">
        <v>154</v>
      </c>
      <c r="G18" s="263" t="s">
        <v>43</v>
      </c>
      <c r="H18" s="264">
        <v>1</v>
      </c>
      <c r="I18" s="265">
        <v>0.25</v>
      </c>
      <c r="J18" s="266"/>
      <c r="K18" s="266"/>
      <c r="L18" s="266"/>
      <c r="M18" s="193" t="s">
        <v>106</v>
      </c>
      <c r="N18" s="192"/>
    </row>
    <row r="19" spans="2:14" ht="63" customHeight="1" x14ac:dyDescent="0.25">
      <c r="B19" s="500"/>
      <c r="C19" s="498"/>
      <c r="D19" s="572" t="s">
        <v>58</v>
      </c>
      <c r="E19" s="572"/>
      <c r="F19" s="321" t="s">
        <v>226</v>
      </c>
      <c r="G19" s="338" t="s">
        <v>92</v>
      </c>
      <c r="H19" s="348" t="s">
        <v>240</v>
      </c>
      <c r="I19" s="265">
        <v>0.15</v>
      </c>
      <c r="J19" s="338"/>
      <c r="K19" s="338"/>
      <c r="L19" s="338"/>
      <c r="M19" s="217" t="s">
        <v>153</v>
      </c>
      <c r="N19" s="192"/>
    </row>
    <row r="20" spans="2:14" ht="83.25" customHeight="1" x14ac:dyDescent="0.25">
      <c r="B20" s="500"/>
      <c r="C20" s="498"/>
      <c r="D20" s="573" t="s">
        <v>59</v>
      </c>
      <c r="E20" s="573"/>
      <c r="F20" s="187" t="s">
        <v>225</v>
      </c>
      <c r="G20" s="338" t="s">
        <v>92</v>
      </c>
      <c r="H20" s="348" t="s">
        <v>240</v>
      </c>
      <c r="I20" s="265">
        <v>0.2</v>
      </c>
      <c r="J20" s="338"/>
      <c r="K20" s="338"/>
      <c r="L20" s="338"/>
      <c r="M20" s="269" t="s">
        <v>155</v>
      </c>
      <c r="N20" s="192"/>
    </row>
    <row r="21" spans="2:14" ht="25.15" customHeight="1" x14ac:dyDescent="0.25">
      <c r="B21" s="534" t="s">
        <v>33</v>
      </c>
      <c r="C21" s="535"/>
      <c r="D21" s="535"/>
      <c r="E21" s="535"/>
      <c r="F21" s="536"/>
      <c r="G21" s="535"/>
      <c r="H21" s="537"/>
      <c r="I21" s="59">
        <f>SUM(I16:I20)</f>
        <v>0.85000000000000009</v>
      </c>
      <c r="J21" s="530"/>
      <c r="K21" s="530"/>
      <c r="L21" s="28">
        <f>SUM(L16:L20)</f>
        <v>0</v>
      </c>
      <c r="M21" s="29"/>
    </row>
    <row r="22" spans="2:14" ht="15" customHeight="1" x14ac:dyDescent="0.25">
      <c r="B22" s="2"/>
      <c r="E22" s="3"/>
      <c r="F22" s="23">
        <f>COUNTA(F16:F20)</f>
        <v>5</v>
      </c>
    </row>
    <row r="23" spans="2:14" ht="15" customHeight="1" x14ac:dyDescent="0.25">
      <c r="B23" s="2"/>
      <c r="E23" s="3"/>
    </row>
    <row r="24" spans="2:14" ht="15" customHeight="1" x14ac:dyDescent="0.25">
      <c r="B24" s="9" t="s">
        <v>30</v>
      </c>
      <c r="E24" s="3"/>
    </row>
    <row r="25" spans="2:14" ht="49.9" customHeight="1" x14ac:dyDescent="0.25">
      <c r="B25" s="494" t="s">
        <v>31</v>
      </c>
      <c r="C25" s="485"/>
      <c r="D25" s="485" t="s">
        <v>46</v>
      </c>
      <c r="E25" s="485"/>
      <c r="F25" s="485"/>
      <c r="G25" s="206" t="s">
        <v>9</v>
      </c>
      <c r="H25" s="206" t="s">
        <v>10</v>
      </c>
      <c r="I25" s="206" t="s">
        <v>11</v>
      </c>
      <c r="J25" s="206" t="s">
        <v>12</v>
      </c>
      <c r="K25" s="206" t="s">
        <v>13</v>
      </c>
      <c r="L25" s="210" t="s">
        <v>41</v>
      </c>
      <c r="M25" s="210" t="s">
        <v>48</v>
      </c>
    </row>
    <row r="26" spans="2:14" s="6" customFormat="1" ht="13.9" customHeight="1" x14ac:dyDescent="0.2">
      <c r="B26" s="486" t="s">
        <v>15</v>
      </c>
      <c r="C26" s="486"/>
      <c r="D26" s="486" t="s">
        <v>16</v>
      </c>
      <c r="E26" s="486"/>
      <c r="F26" s="486"/>
      <c r="G26" s="207" t="s">
        <v>17</v>
      </c>
      <c r="H26" s="207" t="s">
        <v>18</v>
      </c>
      <c r="I26" s="207" t="s">
        <v>19</v>
      </c>
      <c r="J26" s="207" t="s">
        <v>20</v>
      </c>
      <c r="K26" s="207" t="s">
        <v>21</v>
      </c>
      <c r="L26" s="207" t="s">
        <v>22</v>
      </c>
      <c r="M26" s="207" t="s">
        <v>23</v>
      </c>
    </row>
    <row r="27" spans="2:14" s="6" customFormat="1" ht="62.25" customHeight="1" x14ac:dyDescent="0.2">
      <c r="B27" s="334">
        <v>4</v>
      </c>
      <c r="C27" s="333" t="s">
        <v>228</v>
      </c>
      <c r="D27" s="570" t="s">
        <v>27</v>
      </c>
      <c r="E27" s="571"/>
      <c r="F27" s="198" t="s">
        <v>227</v>
      </c>
      <c r="G27" s="328" t="s">
        <v>43</v>
      </c>
      <c r="H27" s="57">
        <v>1</v>
      </c>
      <c r="I27" s="57">
        <v>0.15</v>
      </c>
      <c r="J27" s="328"/>
      <c r="K27" s="328"/>
      <c r="L27" s="328"/>
      <c r="M27" s="262" t="s">
        <v>105</v>
      </c>
      <c r="N27" s="192"/>
    </row>
    <row r="28" spans="2:14" ht="30.75" customHeight="1" x14ac:dyDescent="0.25">
      <c r="B28" s="529" t="s">
        <v>33</v>
      </c>
      <c r="C28" s="529"/>
      <c r="D28" s="529"/>
      <c r="E28" s="529"/>
      <c r="F28" s="529"/>
      <c r="G28" s="529"/>
      <c r="H28" s="529"/>
      <c r="I28" s="59">
        <f>SUM(I27:I27)</f>
        <v>0.15</v>
      </c>
      <c r="J28" s="466"/>
      <c r="K28" s="466"/>
      <c r="L28" s="130">
        <f>SUM(L27:L27)</f>
        <v>0</v>
      </c>
      <c r="M28" s="101"/>
    </row>
    <row r="29" spans="2:14" ht="15" customHeight="1" x14ac:dyDescent="0.25">
      <c r="E29" s="3"/>
      <c r="F29" s="23">
        <f>COUNTA(F27:F27)</f>
        <v>1</v>
      </c>
    </row>
    <row r="30" spans="2:14" ht="15" customHeight="1" x14ac:dyDescent="0.25">
      <c r="C30" s="45"/>
      <c r="E30" s="3"/>
    </row>
    <row r="31" spans="2:14" ht="15" customHeight="1" x14ac:dyDescent="0.25">
      <c r="B31" s="8" t="s">
        <v>32</v>
      </c>
      <c r="E31" s="3"/>
    </row>
    <row r="32" spans="2:14" ht="49.9" customHeight="1" x14ac:dyDescent="0.25">
      <c r="B32" s="467" t="s">
        <v>35</v>
      </c>
      <c r="C32" s="468"/>
      <c r="D32" s="468" t="s">
        <v>46</v>
      </c>
      <c r="E32" s="468"/>
      <c r="F32" s="468"/>
      <c r="G32" s="201" t="s">
        <v>9</v>
      </c>
      <c r="H32" s="201" t="s">
        <v>10</v>
      </c>
      <c r="I32" s="201" t="s">
        <v>11</v>
      </c>
      <c r="J32" s="201" t="s">
        <v>12</v>
      </c>
      <c r="K32" s="201" t="s">
        <v>13</v>
      </c>
      <c r="L32" s="200" t="s">
        <v>42</v>
      </c>
      <c r="M32" s="200" t="s">
        <v>48</v>
      </c>
    </row>
    <row r="33" spans="2:13" ht="13.9" customHeight="1" x14ac:dyDescent="0.25">
      <c r="B33" s="469" t="s">
        <v>15</v>
      </c>
      <c r="C33" s="469"/>
      <c r="D33" s="469" t="s">
        <v>16</v>
      </c>
      <c r="E33" s="469"/>
      <c r="F33" s="469"/>
      <c r="G33" s="202" t="s">
        <v>17</v>
      </c>
      <c r="H33" s="202" t="s">
        <v>18</v>
      </c>
      <c r="I33" s="202" t="s">
        <v>19</v>
      </c>
      <c r="J33" s="202" t="s">
        <v>20</v>
      </c>
      <c r="K33" s="202" t="s">
        <v>21</v>
      </c>
      <c r="L33" s="202" t="s">
        <v>22</v>
      </c>
      <c r="M33" s="202" t="s">
        <v>23</v>
      </c>
    </row>
    <row r="34" spans="2:13" ht="34.5" customHeight="1" x14ac:dyDescent="0.25">
      <c r="B34" s="203"/>
      <c r="C34" s="103"/>
      <c r="D34" s="511"/>
      <c r="E34" s="512"/>
      <c r="F34" s="81"/>
      <c r="G34" s="203"/>
      <c r="H34" s="203"/>
      <c r="I34" s="57"/>
      <c r="J34" s="203"/>
      <c r="K34" s="203"/>
      <c r="L34" s="203"/>
      <c r="M34" s="102"/>
    </row>
    <row r="35" spans="2:13" ht="25.15" customHeight="1" x14ac:dyDescent="0.25">
      <c r="B35" s="473" t="s">
        <v>33</v>
      </c>
      <c r="C35" s="473"/>
      <c r="D35" s="473"/>
      <c r="E35" s="473"/>
      <c r="F35" s="473"/>
      <c r="G35" s="473"/>
      <c r="H35" s="473"/>
      <c r="I35" s="31">
        <f>SUM(I34:I34)</f>
        <v>0</v>
      </c>
      <c r="J35" s="465"/>
      <c r="K35" s="465"/>
      <c r="L35" s="32">
        <f>SUM(L34:L34)</f>
        <v>0</v>
      </c>
      <c r="M35" s="34"/>
    </row>
    <row r="36" spans="2:13" x14ac:dyDescent="0.25">
      <c r="E36" s="3"/>
      <c r="I36" s="230">
        <f>I21+I28+I35</f>
        <v>1</v>
      </c>
      <c r="L36" s="259">
        <f>L21+L28+L35</f>
        <v>0</v>
      </c>
    </row>
    <row r="37" spans="2:13" x14ac:dyDescent="0.25">
      <c r="E37" s="3"/>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sheetData>
  <mergeCells count="33">
    <mergeCell ref="D16:E16"/>
    <mergeCell ref="D17:E17"/>
    <mergeCell ref="B18:B20"/>
    <mergeCell ref="C18:C20"/>
    <mergeCell ref="B11:C11"/>
    <mergeCell ref="B14:C14"/>
    <mergeCell ref="D14:F14"/>
    <mergeCell ref="B15:C15"/>
    <mergeCell ref="D15:F15"/>
    <mergeCell ref="B6:C6"/>
    <mergeCell ref="B7:C7"/>
    <mergeCell ref="B8:C8"/>
    <mergeCell ref="B9:C9"/>
    <mergeCell ref="B10:C10"/>
    <mergeCell ref="D18:E18"/>
    <mergeCell ref="J28:K28"/>
    <mergeCell ref="B21:H21"/>
    <mergeCell ref="J21:K21"/>
    <mergeCell ref="B25:C25"/>
    <mergeCell ref="D25:F25"/>
    <mergeCell ref="B26:C26"/>
    <mergeCell ref="D26:F26"/>
    <mergeCell ref="D19:E19"/>
    <mergeCell ref="D20:E20"/>
    <mergeCell ref="B35:H35"/>
    <mergeCell ref="J35:K35"/>
    <mergeCell ref="D34:E34"/>
    <mergeCell ref="D27:E27"/>
    <mergeCell ref="B28:H28"/>
    <mergeCell ref="B32:C32"/>
    <mergeCell ref="D32:F32"/>
    <mergeCell ref="B33:C33"/>
    <mergeCell ref="D33:F3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4"/>
  <sheetViews>
    <sheetView showGridLines="0" topLeftCell="A4" zoomScale="80" zoomScaleNormal="80" workbookViewId="0">
      <selection activeCell="F10" sqref="F10"/>
    </sheetView>
  </sheetViews>
  <sheetFormatPr defaultRowHeight="15" x14ac:dyDescent="0.25"/>
  <cols>
    <col min="2" max="2" width="4.7109375" customWidth="1"/>
    <col min="3" max="3" width="42.7109375" customWidth="1"/>
    <col min="4" max="4" width="2.7109375" customWidth="1"/>
    <col min="5" max="5" width="3.7109375" customWidth="1"/>
    <col min="6" max="6" width="77.42578125" customWidth="1"/>
    <col min="7" max="7" width="22" customWidth="1"/>
    <col min="8" max="8" width="18.5703125" customWidth="1"/>
    <col min="9" max="9" width="19.85546875" customWidth="1"/>
    <col min="10" max="10" width="18.42578125" customWidth="1"/>
  </cols>
  <sheetData>
    <row r="2" spans="2:19" ht="18.75" x14ac:dyDescent="0.3">
      <c r="B2" s="11" t="s">
        <v>36</v>
      </c>
    </row>
    <row r="3" spans="2:19" ht="18.75" x14ac:dyDescent="0.3">
      <c r="B3" s="7" t="s">
        <v>229</v>
      </c>
    </row>
    <row r="6" spans="2:19" ht="25.15" customHeight="1" x14ac:dyDescent="0.25">
      <c r="B6" s="509" t="s">
        <v>51</v>
      </c>
      <c r="C6" s="509"/>
      <c r="D6" s="509" t="s">
        <v>46</v>
      </c>
      <c r="E6" s="509"/>
      <c r="F6" s="509"/>
      <c r="G6" s="518" t="s">
        <v>122</v>
      </c>
      <c r="H6" s="518"/>
      <c r="I6" s="519"/>
      <c r="J6" s="558" t="s">
        <v>38</v>
      </c>
      <c r="Q6" s="42"/>
      <c r="R6" s="42"/>
      <c r="S6" s="42"/>
    </row>
    <row r="7" spans="2:19" ht="36" customHeight="1" x14ac:dyDescent="0.25">
      <c r="B7" s="510"/>
      <c r="C7" s="510"/>
      <c r="D7" s="510"/>
      <c r="E7" s="510"/>
      <c r="F7" s="510"/>
      <c r="G7" s="58" t="s">
        <v>124</v>
      </c>
      <c r="H7" s="58" t="s">
        <v>125</v>
      </c>
      <c r="I7" s="58" t="s">
        <v>126</v>
      </c>
      <c r="J7" s="559"/>
    </row>
    <row r="8" spans="2:19" ht="31.5" customHeight="1" x14ac:dyDescent="0.25">
      <c r="B8" s="203">
        <v>1</v>
      </c>
      <c r="C8" s="25" t="s">
        <v>67</v>
      </c>
      <c r="D8" s="511" t="s">
        <v>24</v>
      </c>
      <c r="E8" s="512"/>
      <c r="F8" s="314" t="s">
        <v>195</v>
      </c>
      <c r="G8" s="116" t="s">
        <v>123</v>
      </c>
      <c r="H8" s="116" t="s">
        <v>123</v>
      </c>
      <c r="I8" s="116" t="s">
        <v>123</v>
      </c>
      <c r="J8" s="267" t="s">
        <v>45</v>
      </c>
    </row>
    <row r="9" spans="2:19" ht="54" customHeight="1" x14ac:dyDescent="0.25">
      <c r="B9" s="91">
        <v>2</v>
      </c>
      <c r="C9" s="220" t="s">
        <v>114</v>
      </c>
      <c r="D9" s="565" t="s">
        <v>25</v>
      </c>
      <c r="E9" s="555"/>
      <c r="F9" s="221" t="s">
        <v>115</v>
      </c>
      <c r="G9" s="116" t="s">
        <v>123</v>
      </c>
      <c r="H9" s="116" t="s">
        <v>123</v>
      </c>
      <c r="I9" s="116" t="s">
        <v>123</v>
      </c>
      <c r="J9" s="267" t="s">
        <v>45</v>
      </c>
    </row>
    <row r="10" spans="2:19" ht="39" customHeight="1" x14ac:dyDescent="0.25">
      <c r="B10" s="499">
        <v>3</v>
      </c>
      <c r="C10" s="153" t="s">
        <v>151</v>
      </c>
      <c r="D10" s="579" t="s">
        <v>26</v>
      </c>
      <c r="E10" s="580"/>
      <c r="F10" s="257" t="s">
        <v>154</v>
      </c>
      <c r="G10" s="267" t="s">
        <v>45</v>
      </c>
      <c r="H10" s="268"/>
      <c r="I10" s="268"/>
      <c r="J10" s="267"/>
    </row>
    <row r="11" spans="2:19" ht="32.25" customHeight="1" x14ac:dyDescent="0.25">
      <c r="B11" s="500"/>
      <c r="C11" s="383"/>
      <c r="D11" s="579" t="s">
        <v>58</v>
      </c>
      <c r="E11" s="580"/>
      <c r="F11" s="257" t="s">
        <v>235</v>
      </c>
      <c r="G11" s="267" t="s">
        <v>45</v>
      </c>
      <c r="H11" s="268"/>
      <c r="I11" s="268"/>
      <c r="J11" s="268"/>
    </row>
    <row r="12" spans="2:19" ht="32.25" customHeight="1" x14ac:dyDescent="0.25">
      <c r="B12" s="578"/>
      <c r="C12" s="384"/>
      <c r="D12" s="579" t="s">
        <v>59</v>
      </c>
      <c r="E12" s="580"/>
      <c r="F12" s="257" t="s">
        <v>236</v>
      </c>
      <c r="G12" s="67"/>
      <c r="H12" s="267" t="s">
        <v>45</v>
      </c>
      <c r="I12" s="67"/>
      <c r="J12" s="268"/>
    </row>
    <row r="13" spans="2:19" ht="51" customHeight="1" x14ac:dyDescent="0.25">
      <c r="B13" s="373">
        <v>4</v>
      </c>
      <c r="C13" s="356" t="s">
        <v>228</v>
      </c>
      <c r="D13" s="577" t="s">
        <v>27</v>
      </c>
      <c r="E13" s="571"/>
      <c r="F13" s="198" t="s">
        <v>227</v>
      </c>
      <c r="G13" s="267" t="s">
        <v>45</v>
      </c>
      <c r="H13" s="268"/>
      <c r="I13" s="267" t="s">
        <v>45</v>
      </c>
      <c r="J13" s="268"/>
    </row>
    <row r="14" spans="2:19" x14ac:dyDescent="0.25">
      <c r="G14" s="68"/>
      <c r="H14" s="68"/>
      <c r="I14" s="68"/>
      <c r="J14" s="68"/>
    </row>
  </sheetData>
  <mergeCells count="11">
    <mergeCell ref="J6:J7"/>
    <mergeCell ref="D9:E9"/>
    <mergeCell ref="D10:E10"/>
    <mergeCell ref="D11:E11"/>
    <mergeCell ref="B6:C7"/>
    <mergeCell ref="D6:F7"/>
    <mergeCell ref="G6:I6"/>
    <mergeCell ref="D8:E8"/>
    <mergeCell ref="D13:E13"/>
    <mergeCell ref="B10:B12"/>
    <mergeCell ref="D12:E12"/>
  </mergeCell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1:O78"/>
  <sheetViews>
    <sheetView showGridLines="0" topLeftCell="A19" zoomScale="90" zoomScaleNormal="90" workbookViewId="0">
      <selection activeCell="H20" sqref="H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3.85546875" customWidth="1"/>
    <col min="9" max="9" width="11.7109375" customWidth="1"/>
    <col min="10" max="10" width="13.42578125" customWidth="1"/>
    <col min="11" max="11" width="12.5703125" customWidth="1"/>
    <col min="12" max="12" width="14.7109375" customWidth="1"/>
    <col min="13" max="13" width="49.7109375" customWidth="1"/>
    <col min="14" max="14" width="37.28515625" customWidth="1"/>
  </cols>
  <sheetData>
    <row r="1" spans="2:15" ht="15" customHeight="1" x14ac:dyDescent="0.25"/>
    <row r="2" spans="2:15" ht="15" customHeight="1" x14ac:dyDescent="0.3">
      <c r="B2" s="7" t="s">
        <v>0</v>
      </c>
    </row>
    <row r="3" spans="2:15" ht="15" customHeight="1" x14ac:dyDescent="0.3">
      <c r="B3" s="7" t="s">
        <v>1</v>
      </c>
    </row>
    <row r="4" spans="2:15" ht="15" customHeight="1" x14ac:dyDescent="0.25"/>
    <row r="5" spans="2:15" ht="15" customHeight="1" x14ac:dyDescent="0.25"/>
    <row r="6" spans="2:15" ht="15" customHeight="1" x14ac:dyDescent="0.25">
      <c r="B6" s="480" t="s">
        <v>2</v>
      </c>
      <c r="C6" s="480"/>
      <c r="D6" s="12" t="s">
        <v>34</v>
      </c>
      <c r="E6" s="13"/>
      <c r="F6" s="14"/>
    </row>
    <row r="7" spans="2:15" ht="15" customHeight="1" x14ac:dyDescent="0.25">
      <c r="B7" s="480" t="s">
        <v>5</v>
      </c>
      <c r="C7" s="480"/>
      <c r="D7" s="12" t="s">
        <v>34</v>
      </c>
      <c r="E7" s="13"/>
      <c r="F7" s="14"/>
    </row>
    <row r="8" spans="2:15" ht="15" customHeight="1" x14ac:dyDescent="0.25">
      <c r="B8" s="480" t="s">
        <v>6</v>
      </c>
      <c r="C8" s="480"/>
      <c r="D8" s="12" t="s">
        <v>34</v>
      </c>
      <c r="E8" s="13"/>
      <c r="F8" s="14"/>
    </row>
    <row r="9" spans="2:15" ht="15" customHeight="1" x14ac:dyDescent="0.25">
      <c r="B9" s="480" t="s">
        <v>7</v>
      </c>
      <c r="C9" s="480"/>
      <c r="D9" s="12" t="s">
        <v>34</v>
      </c>
      <c r="E9" s="13"/>
      <c r="F9" s="14"/>
    </row>
    <row r="10" spans="2:15" ht="15" customHeight="1" x14ac:dyDescent="0.25">
      <c r="B10" s="480" t="s">
        <v>3</v>
      </c>
      <c r="C10" s="480"/>
      <c r="D10" s="12" t="s">
        <v>34</v>
      </c>
      <c r="E10" s="13" t="s">
        <v>234</v>
      </c>
      <c r="F10" s="14"/>
    </row>
    <row r="11" spans="2:15" ht="15" customHeight="1" x14ac:dyDescent="0.25">
      <c r="B11" s="480" t="s">
        <v>4</v>
      </c>
      <c r="C11" s="480"/>
      <c r="D11" s="12" t="s">
        <v>34</v>
      </c>
      <c r="E11" s="2" t="s">
        <v>233</v>
      </c>
      <c r="F11" s="14"/>
    </row>
    <row r="12" spans="2:15" ht="15" customHeight="1" x14ac:dyDescent="0.25"/>
    <row r="13" spans="2:15" ht="15" customHeight="1" x14ac:dyDescent="0.25">
      <c r="B13" s="10" t="s">
        <v>8</v>
      </c>
    </row>
    <row r="14" spans="2:15" ht="45" x14ac:dyDescent="0.25">
      <c r="B14" s="481" t="s">
        <v>51</v>
      </c>
      <c r="C14" s="481"/>
      <c r="D14" s="481" t="s">
        <v>46</v>
      </c>
      <c r="E14" s="481"/>
      <c r="F14" s="481"/>
      <c r="G14" s="205" t="s">
        <v>9</v>
      </c>
      <c r="H14" s="205" t="s">
        <v>10</v>
      </c>
      <c r="I14" s="205" t="s">
        <v>11</v>
      </c>
      <c r="J14" s="205" t="s">
        <v>12</v>
      </c>
      <c r="K14" s="205" t="s">
        <v>13</v>
      </c>
      <c r="L14" s="5" t="s">
        <v>40</v>
      </c>
      <c r="M14" s="39" t="s">
        <v>47</v>
      </c>
      <c r="N14" s="1"/>
      <c r="O14" s="1"/>
    </row>
    <row r="15" spans="2:15" ht="13.9" customHeight="1" x14ac:dyDescent="0.25">
      <c r="B15" s="482" t="s">
        <v>15</v>
      </c>
      <c r="C15" s="482"/>
      <c r="D15" s="533" t="s">
        <v>16</v>
      </c>
      <c r="E15" s="533"/>
      <c r="F15" s="533"/>
      <c r="G15" s="214" t="s">
        <v>17</v>
      </c>
      <c r="H15" s="214" t="s">
        <v>18</v>
      </c>
      <c r="I15" s="214" t="s">
        <v>19</v>
      </c>
      <c r="J15" s="214" t="s">
        <v>20</v>
      </c>
      <c r="K15" s="214" t="s">
        <v>21</v>
      </c>
      <c r="L15" s="214" t="s">
        <v>22</v>
      </c>
      <c r="M15" s="40" t="s">
        <v>23</v>
      </c>
    </row>
    <row r="16" spans="2:15" ht="34.5" customHeight="1" x14ac:dyDescent="0.25">
      <c r="B16" s="78">
        <v>1</v>
      </c>
      <c r="C16" s="25" t="s">
        <v>67</v>
      </c>
      <c r="D16" s="511" t="s">
        <v>24</v>
      </c>
      <c r="E16" s="512"/>
      <c r="F16" s="69" t="s">
        <v>177</v>
      </c>
      <c r="G16" s="203" t="s">
        <v>43</v>
      </c>
      <c r="H16" s="57">
        <v>1</v>
      </c>
      <c r="I16" s="57">
        <v>0.2</v>
      </c>
      <c r="J16" s="203"/>
      <c r="K16" s="203"/>
      <c r="L16" s="203"/>
      <c r="M16" s="316" t="s">
        <v>201</v>
      </c>
      <c r="N16" s="192"/>
    </row>
    <row r="17" spans="2:14" ht="34.5" customHeight="1" x14ac:dyDescent="0.25">
      <c r="B17" s="78">
        <v>2</v>
      </c>
      <c r="C17" s="220" t="s">
        <v>114</v>
      </c>
      <c r="D17" s="511" t="s">
        <v>25</v>
      </c>
      <c r="E17" s="512"/>
      <c r="F17" s="221" t="s">
        <v>115</v>
      </c>
      <c r="G17" s="328" t="s">
        <v>50</v>
      </c>
      <c r="H17" s="328">
        <v>0</v>
      </c>
      <c r="I17" s="57">
        <v>0.05</v>
      </c>
      <c r="J17" s="328"/>
      <c r="K17" s="328"/>
      <c r="L17" s="328"/>
      <c r="M17" s="222" t="s">
        <v>116</v>
      </c>
      <c r="N17" s="192"/>
    </row>
    <row r="18" spans="2:14" ht="67.5" customHeight="1" x14ac:dyDescent="0.25">
      <c r="B18" s="499">
        <v>3</v>
      </c>
      <c r="C18" s="153" t="s">
        <v>151</v>
      </c>
      <c r="D18" s="579" t="s">
        <v>26</v>
      </c>
      <c r="E18" s="580"/>
      <c r="F18" s="341" t="s">
        <v>154</v>
      </c>
      <c r="G18" s="263" t="s">
        <v>43</v>
      </c>
      <c r="H18" s="264">
        <v>1</v>
      </c>
      <c r="I18" s="265">
        <v>0.25</v>
      </c>
      <c r="J18" s="266"/>
      <c r="K18" s="266"/>
      <c r="L18" s="266"/>
      <c r="M18" s="193" t="s">
        <v>106</v>
      </c>
      <c r="N18" s="192"/>
    </row>
    <row r="19" spans="2:14" ht="66" customHeight="1" x14ac:dyDescent="0.25">
      <c r="B19" s="500"/>
      <c r="C19" s="383"/>
      <c r="D19" s="579" t="s">
        <v>58</v>
      </c>
      <c r="E19" s="580"/>
      <c r="F19" s="341" t="s">
        <v>235</v>
      </c>
      <c r="G19" s="338" t="s">
        <v>92</v>
      </c>
      <c r="H19" s="348" t="s">
        <v>246</v>
      </c>
      <c r="I19" s="265">
        <v>0.15</v>
      </c>
      <c r="J19" s="338"/>
      <c r="K19" s="338"/>
      <c r="L19" s="338"/>
      <c r="M19" s="217" t="s">
        <v>153</v>
      </c>
      <c r="N19" s="192"/>
    </row>
    <row r="20" spans="2:14" ht="81.75" customHeight="1" x14ac:dyDescent="0.25">
      <c r="B20" s="578"/>
      <c r="C20" s="384"/>
      <c r="D20" s="579" t="s">
        <v>59</v>
      </c>
      <c r="E20" s="580"/>
      <c r="F20" s="341" t="s">
        <v>236</v>
      </c>
      <c r="G20" s="338" t="s">
        <v>92</v>
      </c>
      <c r="H20" s="348" t="s">
        <v>246</v>
      </c>
      <c r="I20" s="265">
        <v>0.2</v>
      </c>
      <c r="J20" s="338"/>
      <c r="K20" s="338"/>
      <c r="L20" s="338"/>
      <c r="M20" s="269" t="s">
        <v>155</v>
      </c>
      <c r="N20" s="192"/>
    </row>
    <row r="21" spans="2:14" ht="65.25" customHeight="1" x14ac:dyDescent="0.25">
      <c r="B21" s="373">
        <v>4</v>
      </c>
      <c r="C21" s="356" t="s">
        <v>228</v>
      </c>
      <c r="D21" s="577" t="s">
        <v>27</v>
      </c>
      <c r="E21" s="571"/>
      <c r="F21" s="198" t="s">
        <v>227</v>
      </c>
      <c r="G21" s="328" t="s">
        <v>43</v>
      </c>
      <c r="H21" s="57">
        <v>1</v>
      </c>
      <c r="I21" s="57">
        <v>0.15</v>
      </c>
      <c r="J21" s="328"/>
      <c r="K21" s="328"/>
      <c r="L21" s="328"/>
      <c r="M21" s="262" t="s">
        <v>105</v>
      </c>
      <c r="N21" s="68"/>
    </row>
    <row r="22" spans="2:14" ht="25.15" customHeight="1" x14ac:dyDescent="0.25">
      <c r="B22" s="534" t="s">
        <v>33</v>
      </c>
      <c r="C22" s="535"/>
      <c r="D22" s="535"/>
      <c r="E22" s="535"/>
      <c r="F22" s="536"/>
      <c r="G22" s="535"/>
      <c r="H22" s="537"/>
      <c r="I22" s="59">
        <f>SUM(I16:I21)</f>
        <v>1</v>
      </c>
      <c r="J22" s="530"/>
      <c r="K22" s="530"/>
      <c r="L22" s="28">
        <f>SUM(L16:L21)</f>
        <v>0</v>
      </c>
      <c r="M22" s="29"/>
    </row>
    <row r="23" spans="2:14" ht="15" customHeight="1" x14ac:dyDescent="0.25">
      <c r="B23" s="2"/>
      <c r="E23" s="3"/>
      <c r="F23" s="23">
        <f>COUNTA(F16:F21)</f>
        <v>6</v>
      </c>
    </row>
    <row r="24" spans="2:14" ht="15" customHeight="1" x14ac:dyDescent="0.25">
      <c r="B24" s="2"/>
      <c r="E24" s="3"/>
    </row>
    <row r="25" spans="2:14" ht="15" customHeight="1" x14ac:dyDescent="0.25">
      <c r="B25" s="9" t="s">
        <v>30</v>
      </c>
      <c r="E25" s="3"/>
    </row>
    <row r="26" spans="2:14" ht="49.9" customHeight="1" x14ac:dyDescent="0.25">
      <c r="B26" s="494" t="s">
        <v>31</v>
      </c>
      <c r="C26" s="485"/>
      <c r="D26" s="485" t="s">
        <v>46</v>
      </c>
      <c r="E26" s="485"/>
      <c r="F26" s="485"/>
      <c r="G26" s="206" t="s">
        <v>9</v>
      </c>
      <c r="H26" s="206" t="s">
        <v>10</v>
      </c>
      <c r="I26" s="206" t="s">
        <v>11</v>
      </c>
      <c r="J26" s="206" t="s">
        <v>12</v>
      </c>
      <c r="K26" s="206" t="s">
        <v>13</v>
      </c>
      <c r="L26" s="210" t="s">
        <v>41</v>
      </c>
      <c r="M26" s="210" t="s">
        <v>48</v>
      </c>
    </row>
    <row r="27" spans="2:14" s="6" customFormat="1" ht="13.9" customHeight="1" x14ac:dyDescent="0.2">
      <c r="B27" s="486" t="s">
        <v>15</v>
      </c>
      <c r="C27" s="486"/>
      <c r="D27" s="486" t="s">
        <v>16</v>
      </c>
      <c r="E27" s="486"/>
      <c r="F27" s="486"/>
      <c r="G27" s="207" t="s">
        <v>17</v>
      </c>
      <c r="H27" s="207" t="s">
        <v>18</v>
      </c>
      <c r="I27" s="207" t="s">
        <v>19</v>
      </c>
      <c r="J27" s="207" t="s">
        <v>20</v>
      </c>
      <c r="K27" s="207" t="s">
        <v>21</v>
      </c>
      <c r="L27" s="207" t="s">
        <v>22</v>
      </c>
      <c r="M27" s="207" t="s">
        <v>23</v>
      </c>
    </row>
    <row r="28" spans="2:14" s="6" customFormat="1" ht="32.25" customHeight="1" x14ac:dyDescent="0.2">
      <c r="B28" s="337"/>
      <c r="C28" s="323"/>
      <c r="D28" s="572"/>
      <c r="E28" s="572"/>
      <c r="F28" s="257"/>
      <c r="G28" s="211"/>
      <c r="H28" s="180"/>
      <c r="I28" s="70"/>
      <c r="J28" s="73"/>
      <c r="K28" s="73"/>
      <c r="L28" s="73"/>
      <c r="M28" s="193"/>
      <c r="N28" s="192"/>
    </row>
    <row r="29" spans="2:14" ht="30.75" customHeight="1" x14ac:dyDescent="0.25">
      <c r="B29" s="529" t="s">
        <v>33</v>
      </c>
      <c r="C29" s="529"/>
      <c r="D29" s="529"/>
      <c r="E29" s="529"/>
      <c r="F29" s="529"/>
      <c r="G29" s="529"/>
      <c r="H29" s="529"/>
      <c r="I29" s="59">
        <f>SUM(I27:I28)</f>
        <v>0</v>
      </c>
      <c r="J29" s="466"/>
      <c r="K29" s="466"/>
      <c r="L29" s="28" t="e">
        <f>SUM(#REF!)</f>
        <v>#REF!</v>
      </c>
      <c r="M29" s="101"/>
    </row>
    <row r="30" spans="2:14" ht="15" customHeight="1" x14ac:dyDescent="0.25">
      <c r="E30" s="3"/>
    </row>
    <row r="31" spans="2:14" ht="15" customHeight="1" x14ac:dyDescent="0.25">
      <c r="C31" s="45"/>
      <c r="E31" s="3"/>
    </row>
    <row r="32" spans="2:14" ht="15" customHeight="1" x14ac:dyDescent="0.25">
      <c r="B32" s="8" t="s">
        <v>32</v>
      </c>
      <c r="E32" s="3"/>
    </row>
    <row r="33" spans="2:13" ht="49.9" customHeight="1" x14ac:dyDescent="0.25">
      <c r="B33" s="467" t="s">
        <v>35</v>
      </c>
      <c r="C33" s="468"/>
      <c r="D33" s="468" t="s">
        <v>46</v>
      </c>
      <c r="E33" s="468"/>
      <c r="F33" s="468"/>
      <c r="G33" s="201" t="s">
        <v>9</v>
      </c>
      <c r="H33" s="201" t="s">
        <v>10</v>
      </c>
      <c r="I33" s="201" t="s">
        <v>11</v>
      </c>
      <c r="J33" s="201" t="s">
        <v>12</v>
      </c>
      <c r="K33" s="201" t="s">
        <v>13</v>
      </c>
      <c r="L33" s="200" t="s">
        <v>42</v>
      </c>
      <c r="M33" s="200" t="s">
        <v>48</v>
      </c>
    </row>
    <row r="34" spans="2:13" ht="13.9" customHeight="1" x14ac:dyDescent="0.25">
      <c r="B34" s="469" t="s">
        <v>15</v>
      </c>
      <c r="C34" s="469"/>
      <c r="D34" s="469" t="s">
        <v>16</v>
      </c>
      <c r="E34" s="469"/>
      <c r="F34" s="469"/>
      <c r="G34" s="202" t="s">
        <v>17</v>
      </c>
      <c r="H34" s="202" t="s">
        <v>18</v>
      </c>
      <c r="I34" s="202" t="s">
        <v>19</v>
      </c>
      <c r="J34" s="202" t="s">
        <v>20</v>
      </c>
      <c r="K34" s="202" t="s">
        <v>21</v>
      </c>
      <c r="L34" s="202" t="s">
        <v>22</v>
      </c>
      <c r="M34" s="202" t="s">
        <v>23</v>
      </c>
    </row>
    <row r="35" spans="2:13" ht="32.25" customHeight="1" x14ac:dyDescent="0.25">
      <c r="B35" s="329"/>
      <c r="C35" s="25"/>
      <c r="D35" s="511"/>
      <c r="E35" s="512"/>
      <c r="F35" s="60"/>
      <c r="G35" s="204"/>
      <c r="H35" s="204"/>
      <c r="I35" s="26"/>
      <c r="J35" s="204"/>
      <c r="K35" s="204"/>
      <c r="L35" s="204"/>
      <c r="M35" s="27"/>
    </row>
    <row r="36" spans="2:13" ht="25.15" customHeight="1" x14ac:dyDescent="0.25">
      <c r="B36" s="473" t="s">
        <v>33</v>
      </c>
      <c r="C36" s="473"/>
      <c r="D36" s="473"/>
      <c r="E36" s="473"/>
      <c r="F36" s="473"/>
      <c r="G36" s="473"/>
      <c r="H36" s="473"/>
      <c r="I36" s="31">
        <f>SUM(I35:I35)</f>
        <v>0</v>
      </c>
      <c r="J36" s="465"/>
      <c r="K36" s="465"/>
      <c r="L36" s="32">
        <f>SUM(L35:L35)</f>
        <v>0</v>
      </c>
      <c r="M36" s="34"/>
    </row>
    <row r="37" spans="2:13" x14ac:dyDescent="0.25">
      <c r="E37" s="3"/>
      <c r="I37" s="230">
        <f>I22+I29+I36</f>
        <v>1</v>
      </c>
      <c r="L37" s="259" t="e">
        <f>L22+L29+L36</f>
        <v>#REF!</v>
      </c>
    </row>
    <row r="38" spans="2:13" x14ac:dyDescent="0.25">
      <c r="E38" s="3"/>
    </row>
    <row r="39" spans="2:13" x14ac:dyDescent="0.25">
      <c r="E39" s="3"/>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sheetData>
  <mergeCells count="33">
    <mergeCell ref="D16:E16"/>
    <mergeCell ref="D17:E17"/>
    <mergeCell ref="B18:B20"/>
    <mergeCell ref="D18:E18"/>
    <mergeCell ref="B11:C11"/>
    <mergeCell ref="B14:C14"/>
    <mergeCell ref="D14:F14"/>
    <mergeCell ref="B15:C15"/>
    <mergeCell ref="D15:F15"/>
    <mergeCell ref="B6:C6"/>
    <mergeCell ref="B7:C7"/>
    <mergeCell ref="B8:C8"/>
    <mergeCell ref="B9:C9"/>
    <mergeCell ref="B10:C10"/>
    <mergeCell ref="D19:E19"/>
    <mergeCell ref="J29:K29"/>
    <mergeCell ref="B22:H22"/>
    <mergeCell ref="J22:K22"/>
    <mergeCell ref="B26:C26"/>
    <mergeCell ref="D26:F26"/>
    <mergeCell ref="B27:C27"/>
    <mergeCell ref="D27:F27"/>
    <mergeCell ref="D28:E28"/>
    <mergeCell ref="B29:H29"/>
    <mergeCell ref="D20:E20"/>
    <mergeCell ref="D21:E21"/>
    <mergeCell ref="B36:H36"/>
    <mergeCell ref="J36:K36"/>
    <mergeCell ref="B33:C33"/>
    <mergeCell ref="D33:F33"/>
    <mergeCell ref="B34:C34"/>
    <mergeCell ref="D34:F34"/>
    <mergeCell ref="D35:E3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Kadiv Umum &amp; Kesekretariatan</vt:lpstr>
      <vt:lpstr>VAM Kadiv-Wakadiv-Kabag</vt:lpstr>
      <vt:lpstr> Wakadiv UMS </vt:lpstr>
      <vt:lpstr>Kabag Pengadaan</vt:lpstr>
      <vt:lpstr>VAM Kabag Pengadaan-Officer</vt:lpstr>
      <vt:lpstr>Off Pengadaan Brg &amp; Jasa</vt:lpstr>
      <vt:lpstr>Kabag Manajemen AT &amp; I</vt:lpstr>
      <vt:lpstr>VAM Kabag Manaj AT &amp; I-Officer </vt:lpstr>
      <vt:lpstr>Off Pengelolaan AT &amp; I</vt:lpstr>
      <vt:lpstr>Off Keamanan &amp; Kebersihan</vt:lpstr>
      <vt:lpstr>Off Logistik</vt:lpstr>
      <vt:lpstr>Kabag Arsip </vt:lpstr>
      <vt:lpstr>VAM Kabag Arsip-Officer</vt:lpstr>
      <vt:lpstr>Off Pengelolaan Arsip</vt:lpstr>
      <vt:lpstr> Wa Kadiv UMS</vt:lpstr>
      <vt:lpstr>VAM Wakadiv UMS-Kabag</vt:lpstr>
      <vt:lpstr>Kabag Kesekretariatan&amp; Protokol</vt:lpstr>
      <vt:lpstr>VAM Kabag Sekr &amp; Pro-Officer</vt:lpstr>
      <vt:lpstr>Off Sekretariat &amp; Protokol</vt:lpstr>
      <vt:lpstr>Off Sekretaris Direksi</vt:lpstr>
      <vt:lpstr>Kabag Humas &amp; CSR</vt:lpstr>
      <vt:lpstr>VAM Kabag Humas-Officer </vt:lpstr>
      <vt:lpstr>Off Humas</vt:lpstr>
      <vt:lpstr>Off Pengelolaan Prog &amp; Lap CSR</vt:lpstr>
      <vt:lpstr>Kabag Kesekretariatan DeKom</vt:lpstr>
      <vt:lpstr>VAM Kabag Kesek DeKom-Officer</vt:lpstr>
      <vt:lpstr>Off Kesek &amp; Protokol DeKom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Windows User</cp:lastModifiedBy>
  <dcterms:created xsi:type="dcterms:W3CDTF">2021-04-12T00:36:59Z</dcterms:created>
  <dcterms:modified xsi:type="dcterms:W3CDTF">2021-07-07T22:24:28Z</dcterms:modified>
</cp:coreProperties>
</file>