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tabRatio="752" activeTab="1"/>
  </bookViews>
  <sheets>
    <sheet name="Kadiv Renstra" sheetId="2" r:id="rId1"/>
    <sheet name="VAM Kadiv - Kabag " sheetId="3" r:id="rId2"/>
    <sheet name="Kabag Renstra &amp; Riset" sheetId="26" r:id="rId3"/>
    <sheet name="VAM Kabag RR - Officer" sheetId="41" r:id="rId4"/>
    <sheet name="Officer PSPB" sheetId="46" r:id="rId5"/>
    <sheet name="Officer PKKR" sheetId="47" r:id="rId6"/>
    <sheet name="Kabag PPO" sheetId="31" r:id="rId7"/>
    <sheet name="VAM Kabag PPO - Officer" sheetId="42" r:id="rId8"/>
    <sheet name="Officer PPP" sheetId="35" r:id="rId9"/>
    <sheet name="Officer PO" sheetId="45" r:id="rId10"/>
    <sheet name="Kabag Project Management" sheetId="32" r:id="rId11"/>
    <sheet name="VAM Kabag PM - Officer" sheetId="43" r:id="rId12"/>
    <sheet name="Officer PP Proyek" sheetId="48" r:id="rId13"/>
    <sheet name="Officer TMP" sheetId="49" r:id="rId14"/>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0" i="47" l="1"/>
  <c r="I32" i="2"/>
  <c r="I21" i="49" l="1"/>
  <c r="I36" i="49"/>
  <c r="I29" i="49"/>
  <c r="I39" i="32" l="1"/>
  <c r="I22" i="48"/>
  <c r="I21" i="32"/>
  <c r="I28" i="45" l="1"/>
  <c r="I21" i="35"/>
  <c r="I22" i="46"/>
  <c r="I30" i="46"/>
  <c r="I23" i="47"/>
  <c r="I30" i="47" l="1"/>
  <c r="L36" i="49" l="1"/>
  <c r="L29" i="49"/>
  <c r="F22" i="49"/>
  <c r="L21" i="49"/>
  <c r="L37" i="48"/>
  <c r="I37" i="48"/>
  <c r="L30" i="48"/>
  <c r="I30" i="48"/>
  <c r="F23" i="48"/>
  <c r="L22" i="48"/>
  <c r="L37" i="47"/>
  <c r="I37" i="47"/>
  <c r="F24" i="47"/>
  <c r="L23" i="47"/>
  <c r="L37" i="46"/>
  <c r="I37" i="46"/>
  <c r="L30" i="46"/>
  <c r="F23" i="46"/>
  <c r="L22" i="46"/>
  <c r="L35" i="45"/>
  <c r="I35" i="45"/>
  <c r="L28" i="45"/>
  <c r="F21" i="45"/>
  <c r="L20" i="45"/>
  <c r="I20" i="45"/>
  <c r="I38" i="45" l="1"/>
  <c r="I40" i="47"/>
  <c r="I40" i="46"/>
  <c r="I39" i="49"/>
  <c r="I40" i="48"/>
  <c r="L36" i="35" l="1"/>
  <c r="I36" i="35"/>
  <c r="L29" i="35"/>
  <c r="I29" i="35"/>
  <c r="F22" i="35"/>
  <c r="L21" i="35"/>
  <c r="I39" i="35" l="1"/>
  <c r="I31" i="32"/>
  <c r="I29" i="31"/>
  <c r="I21" i="31"/>
  <c r="I30" i="26"/>
  <c r="I37" i="26"/>
  <c r="I20" i="26"/>
  <c r="I39" i="2" l="1"/>
  <c r="L39" i="32" l="1"/>
  <c r="L31" i="32"/>
  <c r="F22" i="32"/>
  <c r="L21" i="32"/>
  <c r="L36" i="31"/>
  <c r="I36" i="31"/>
  <c r="L29" i="31"/>
  <c r="F22" i="31"/>
  <c r="L21" i="31"/>
  <c r="L37" i="26"/>
  <c r="L30" i="26"/>
  <c r="F21" i="26"/>
  <c r="L20" i="26"/>
  <c r="I42" i="32" l="1"/>
  <c r="I39" i="31"/>
  <c r="I40" i="26"/>
  <c r="F23" i="2"/>
  <c r="L22" i="2" l="1"/>
  <c r="L32" i="2"/>
  <c r="L39" i="2"/>
  <c r="I22" i="2"/>
  <c r="I42" i="2" s="1"/>
</calcChain>
</file>

<file path=xl/comments1.xml><?xml version="1.0" encoding="utf-8"?>
<comments xmlns="http://schemas.openxmlformats.org/spreadsheetml/2006/main">
  <authors>
    <author>Prima</author>
  </authors>
  <commentList>
    <comment ref="F18" authorId="0">
      <text>
        <r>
          <rPr>
            <sz val="9"/>
            <color indexed="81"/>
            <rFont val="Tahoma"/>
            <charset val="1"/>
          </rPr>
          <t xml:space="preserve">KPI ini juga merupakan penjabaran bentuk cascading supporting untuk KPI LG4.1 di level korporat
</t>
        </r>
      </text>
    </comment>
  </commentList>
</comments>
</file>

<file path=xl/sharedStrings.xml><?xml version="1.0" encoding="utf-8"?>
<sst xmlns="http://schemas.openxmlformats.org/spreadsheetml/2006/main" count="1312" uniqueCount="208">
  <si>
    <t>Sasaran Kinerja Pegawai</t>
  </si>
  <si>
    <t>PT. Bank Pembangunan Daerah Bali</t>
  </si>
  <si>
    <t>Data Karyawan</t>
  </si>
  <si>
    <t>Jabatan</t>
  </si>
  <si>
    <t>Divisi/Cabang</t>
  </si>
  <si>
    <t>Nama</t>
  </si>
  <si>
    <t>No. Pegawai</t>
  </si>
  <si>
    <t>Pangkat</t>
  </si>
  <si>
    <t>Tabel 1</t>
  </si>
  <si>
    <t>Satuan Ukur</t>
  </si>
  <si>
    <t>Target</t>
  </si>
  <si>
    <t>Bobot (%)</t>
  </si>
  <si>
    <t>Realisasi</t>
  </si>
  <si>
    <t>Skor</t>
  </si>
  <si>
    <t>Sasaran Kinerja dari Level Induk</t>
  </si>
  <si>
    <t>a</t>
  </si>
  <si>
    <t>b</t>
  </si>
  <si>
    <t>c</t>
  </si>
  <si>
    <t>d</t>
  </si>
  <si>
    <t>e</t>
  </si>
  <si>
    <t>f</t>
  </si>
  <si>
    <t>g</t>
  </si>
  <si>
    <t>h</t>
  </si>
  <si>
    <t>i</t>
  </si>
  <si>
    <t>1.1</t>
  </si>
  <si>
    <t>2.1</t>
  </si>
  <si>
    <t>3.1</t>
  </si>
  <si>
    <t>4.1</t>
  </si>
  <si>
    <t>5.1</t>
  </si>
  <si>
    <t>6.1</t>
  </si>
  <si>
    <t>Tabel 2</t>
  </si>
  <si>
    <t>Sasaran Kinerja
 Berdasarkan Tugas Pokok</t>
  </si>
  <si>
    <t>Tabel 3</t>
  </si>
  <si>
    <t>Total</t>
  </si>
  <si>
    <t>:</t>
  </si>
  <si>
    <r>
      <t xml:space="preserve">Sasaran Kinerja Berdasarkan
 Inisiatif Strategis atau Tugas </t>
    </r>
    <r>
      <rPr>
        <b/>
        <i/>
        <sz val="11"/>
        <rFont val="Calibri"/>
        <family val="2"/>
        <scheme val="minor"/>
      </rPr>
      <t>Ad-hoc</t>
    </r>
  </si>
  <si>
    <t>Vertical Alignment Matrix</t>
  </si>
  <si>
    <t>Sasaran Kinerja</t>
  </si>
  <si>
    <t>Bagian</t>
  </si>
  <si>
    <t>Not
Cascaded</t>
  </si>
  <si>
    <t>Terjaganya operasional bank yang efisien</t>
  </si>
  <si>
    <r>
      <t>Skor Terbobot</t>
    </r>
    <r>
      <rPr>
        <sz val="11"/>
        <rFont val="Calibri"/>
        <family val="2"/>
        <scheme val="minor"/>
      </rPr>
      <t xml:space="preserve"> (</t>
    </r>
    <r>
      <rPr>
        <i/>
        <sz val="11"/>
        <rFont val="Calibri"/>
        <family val="2"/>
        <scheme val="minor"/>
      </rPr>
      <t>e*g</t>
    </r>
    <r>
      <rPr>
        <sz val="11"/>
        <rFont val="Calibri"/>
        <family val="2"/>
        <scheme val="minor"/>
      </rPr>
      <t>)</t>
    </r>
  </si>
  <si>
    <r>
      <t>Skor Terbobot</t>
    </r>
    <r>
      <rPr>
        <i/>
        <sz val="11"/>
        <rFont val="Calibri"/>
        <family val="2"/>
        <scheme val="minor"/>
      </rPr>
      <t xml:space="preserve"> (e*g)</t>
    </r>
  </si>
  <si>
    <r>
      <t xml:space="preserve">Skor Terbobot </t>
    </r>
    <r>
      <rPr>
        <i/>
        <sz val="11"/>
        <rFont val="Calibri"/>
        <family val="2"/>
        <scheme val="minor"/>
      </rPr>
      <t>(e*g)</t>
    </r>
  </si>
  <si>
    <t>7.1</t>
  </si>
  <si>
    <t>8.1</t>
  </si>
  <si>
    <t>9.1</t>
  </si>
  <si>
    <t>%</t>
  </si>
  <si>
    <t>-</t>
  </si>
  <si>
    <t>●</t>
  </si>
  <si>
    <t>temuan</t>
  </si>
  <si>
    <t>Key Performance Indicator</t>
  </si>
  <si>
    <t>Persentase pemanfaatan anggaran</t>
  </si>
  <si>
    <t xml:space="preserve">Memperkuat internalisasi budaya perusahaan </t>
  </si>
  <si>
    <t>Corporate culture Index</t>
  </si>
  <si>
    <t>Kepala Divisi Perencanaan Strategis</t>
  </si>
  <si>
    <t>Divisi Perencanaan Strategis</t>
  </si>
  <si>
    <t>Kepala Bagian Perencanaan Strategis dan Riset</t>
  </si>
  <si>
    <t>Kepala Bagian Pengembangan Produk dan Organisasi</t>
  </si>
  <si>
    <t>Perencanaan Strategis dan Riset</t>
  </si>
  <si>
    <t>Pengembangan Produk dan Organisasi</t>
  </si>
  <si>
    <t>Project Management</t>
  </si>
  <si>
    <r>
      <t xml:space="preserve">Jumlah </t>
    </r>
    <r>
      <rPr>
        <i/>
        <sz val="11"/>
        <color theme="1"/>
        <rFont val="Calibri"/>
        <family val="2"/>
        <scheme val="minor"/>
      </rPr>
      <t xml:space="preserve">total delivery channel </t>
    </r>
  </si>
  <si>
    <t xml:space="preserve">Mengoptimalkan kapabilitas oganisasi </t>
  </si>
  <si>
    <t>Memastikan pelaksanaan proyek yang memenuhi kaidah OTOBOS</t>
  </si>
  <si>
    <t>7</t>
  </si>
  <si>
    <t>8</t>
  </si>
  <si>
    <t>Jumlah dokumen riset yang dihasilkan</t>
  </si>
  <si>
    <t xml:space="preserve">Memperluas jangkauan layanan keuangan </t>
  </si>
  <si>
    <t>Persentase proyek yang dirampungkan sesuai kaidah OTOBOS</t>
  </si>
  <si>
    <t xml:space="preserve">Meningkatkan kualitas program promosi </t>
  </si>
  <si>
    <t>Mmastikan pemenuhan riset yang berkualitas untuk menopang penyusunan Renstra dan RBB</t>
  </si>
  <si>
    <t>Meningkatkan keandalan proses penyusunan dan diseminasi rencana strategis dan bisnis</t>
  </si>
  <si>
    <t>dokumen</t>
  </si>
  <si>
    <t>3</t>
  </si>
  <si>
    <r>
      <t xml:space="preserve">Kepala Bagian </t>
    </r>
    <r>
      <rPr>
        <i/>
        <sz val="12"/>
        <color theme="1"/>
        <rFont val="Calibri"/>
        <family val="2"/>
        <scheme val="minor"/>
      </rPr>
      <t>Project Management</t>
    </r>
  </si>
  <si>
    <t>Memastikan ketersediaan dokumen strategis bank</t>
  </si>
  <si>
    <t>Persentase pemenuhan dokumen strategis bank sesuai tenggat waktu</t>
  </si>
  <si>
    <t>Persentase pemenuhan evaluasi rencana bisnis bank</t>
  </si>
  <si>
    <t>Meningkatkan kualitas pelaksanaan evaluasi rencana bisnis bank</t>
  </si>
  <si>
    <t>Tingkat persepsi unit kerja terhadap kualitas pendampingan</t>
  </si>
  <si>
    <r>
      <t xml:space="preserve">Mengoptimalkan pendampingan penyusunan dan review </t>
    </r>
    <r>
      <rPr>
        <i/>
        <sz val="11"/>
        <color theme="1"/>
        <rFont val="Calibri"/>
        <family val="2"/>
        <scheme val="minor"/>
      </rPr>
      <t>goal setting</t>
    </r>
    <r>
      <rPr>
        <sz val="11"/>
        <color theme="1"/>
        <rFont val="Calibri"/>
        <family val="2"/>
        <charset val="1"/>
        <scheme val="minor"/>
      </rPr>
      <t xml:space="preserve"> unit kerja</t>
    </r>
  </si>
  <si>
    <t>Meningkatkan kualitas pengembangan produk</t>
  </si>
  <si>
    <r>
      <t xml:space="preserve">Persentase pemenuhan peluncuran produk baru sesuai </t>
    </r>
    <r>
      <rPr>
        <i/>
        <sz val="11"/>
        <color theme="1"/>
        <rFont val="Calibri"/>
        <family val="2"/>
        <scheme val="minor"/>
      </rPr>
      <t>timeline</t>
    </r>
  </si>
  <si>
    <t>Memastikan keterkinian pedoman pengelolaan proyek</t>
  </si>
  <si>
    <t>Persentase pemenuhan pengkinian pedoman pengelolaan proyek</t>
  </si>
  <si>
    <t>Memastikan pemenuhan riset yang berkualitas untuk menopang penyusunan Renstra dan RBB</t>
  </si>
  <si>
    <t>Deskripsi atau formula perhitungan Key Performance Indicator dan informasi lainnya</t>
  </si>
  <si>
    <t>CCI diukur melalui survei yang beisi kuesioner berkenaan tentang internalisasi nilai-nilai Bank BPD Bali oleh karyawan. Pada level Bank BPD Bali,  responden adalah seluruh karyawan. Pada level Divisi, responden adalah karyawan di Divisi tersebut.</t>
  </si>
  <si>
    <t xml:space="preserve">IKU diukur dari ketepatan waktu penyampaian Renstra dan RBB kepada regulator. Penyampaian secara tenggat waktu berada pada kinerja 100%. </t>
  </si>
  <si>
    <t>Dokumen riset berisi analisis tentang antara lain kondisi makro ekonomi, kinerja produk dan kinerja kompetitor.</t>
  </si>
  <si>
    <t>Formula:
Persentase = (Jumlah sesi evaluasi yang terlaksana / Jumlah sesi evaluasi yang direncanakan) * 100%</t>
  </si>
  <si>
    <r>
      <t xml:space="preserve">IKU diukur berdasarkan survei kepada para user dari proses </t>
    </r>
    <r>
      <rPr>
        <i/>
        <sz val="10"/>
        <color theme="1"/>
        <rFont val="Calibri"/>
        <family val="2"/>
        <scheme val="minor"/>
      </rPr>
      <t>goal setting</t>
    </r>
    <r>
      <rPr>
        <sz val="10"/>
        <color theme="1"/>
        <rFont val="Calibri"/>
        <family val="2"/>
        <charset val="1"/>
        <scheme val="minor"/>
      </rPr>
      <t>. Aspek yang diukur antara lain kemampuan fasilitasi, kemampuan memberikan penajaman, dan merespons inquiry dari user.
IKU diukur dengan skala 1 - 5.</t>
    </r>
  </si>
  <si>
    <t>tbd</t>
  </si>
  <si>
    <t xml:space="preserve">Formula:
Persentase = (Jumlah produk baru yang diluncurkan sesuai timeline/ Jumlah total produk baru yang diluncurkani) * 100%
Sesuai timeline bermakna sesuai dengan jadwal (gantt chart) yang disusun untuk setiap produk baru. </t>
  </si>
  <si>
    <t>IKU diukur berdasarkan survei kepada para user yang terlibat dalam program transformasi. Aspek yang diukur antara lain kemampuan fasilitasi, kemampuan memberikan penajaman, dan merespons inquiry dari user.
IKU diukur dengan skala 1 - 5.</t>
  </si>
  <si>
    <t>Formula:
Persentase = (Jumlah pedoman proyek yang telah terkinikan / Jumlah pedoman proyek  yang direncanakan untuk diperbaharui) * 100%</t>
  </si>
  <si>
    <t>IKU menghitung seluruh delivery channel yang digunakan oleh bank, baik yang bersifat fisik ataupun digital.</t>
  </si>
  <si>
    <t>Tingkat pemenuhan Renstra, RBB dan RAKB yang berkualitas ke regulator</t>
  </si>
  <si>
    <t>Persentase pemenuhan pelaksanaan program promosi sesuai rencana</t>
  </si>
  <si>
    <t>○</t>
  </si>
  <si>
    <t>Formula:
Persentase = (Jumlah dokumen strategis bank yang tersedia sesuai tenggat waktu / Jumlah total dokumen strategis yang wajib disusun) * 100%
Dokumen strategis: KUD, Program Kerja dan Anggaran, Kesepakatan Target Kinerja</t>
  </si>
  <si>
    <t>Meningkatkan efektivitas hubungan kelembagaan</t>
  </si>
  <si>
    <t>Persentase pemenuhan rencana kerjasama dengan lembaga pendidikan</t>
  </si>
  <si>
    <r>
      <t xml:space="preserve">Jumlah </t>
    </r>
    <r>
      <rPr>
        <i/>
        <sz val="11"/>
        <color theme="1"/>
        <rFont val="Calibri"/>
        <family val="2"/>
        <scheme val="minor"/>
      </rPr>
      <t xml:space="preserve">total delivery channel </t>
    </r>
    <r>
      <rPr>
        <sz val="11"/>
        <color theme="1"/>
        <rFont val="Calibri"/>
        <family val="2"/>
        <charset val="1"/>
        <scheme val="minor"/>
      </rPr>
      <t xml:space="preserve"> (jarka)</t>
    </r>
  </si>
  <si>
    <t>Tingkat persepsi unit kerja terhadap kualitas pendampingan terkait pengelolaan proyek</t>
  </si>
  <si>
    <r>
      <t xml:space="preserve">Mengoptimalkan pendampingan terhadap unit kerja terkait perencanaan, pelaksanaan dan </t>
    </r>
    <r>
      <rPr>
        <i/>
        <sz val="11"/>
        <color theme="1"/>
        <rFont val="Calibri"/>
        <family val="2"/>
        <scheme val="minor"/>
      </rPr>
      <t>monitoring</t>
    </r>
    <r>
      <rPr>
        <sz val="11"/>
        <color theme="1"/>
        <rFont val="Calibri"/>
        <family val="2"/>
        <charset val="1"/>
        <scheme val="minor"/>
      </rPr>
      <t xml:space="preserve"> proyek</t>
    </r>
  </si>
  <si>
    <t>90 - 95</t>
  </si>
  <si>
    <t>Formula:
Persentase pemanfaatan anggaran = (realisasi anggaran/target anggaran) * 100% 
Apabila nilai persentase ini berada pada rentang 90% - 95%, maka nilai kinerja adalah 100. Untuk nilai persentase di luar rentang tersebut, maka nilai kinerja adalah 80.</t>
  </si>
  <si>
    <r>
      <t xml:space="preserve">Jumlah kejadian </t>
    </r>
    <r>
      <rPr>
        <i/>
        <sz val="11"/>
        <color theme="1"/>
        <rFont val="Calibri"/>
        <family val="2"/>
        <scheme val="minor"/>
      </rPr>
      <t>fraud</t>
    </r>
  </si>
  <si>
    <t>10.1</t>
  </si>
  <si>
    <t>Persentase = (Jumlah sesi pelaksanaan penilaian kinerja yang berjalan sesuai timeline / Jumlah total sesi penilaian kinerja yang direncanakan) * 100%
Penilaian kinerja dilakukan untuk satuan kerja (divisi dan satuan kerja anti fraud) serta unit kerja (cabang). Penilaian kinerja dilakukan semesteran.</t>
  </si>
  <si>
    <t>Persentase pemenuhan penilaian kinerja satuan kerja dan unit kerja</t>
  </si>
  <si>
    <t xml:space="preserve">Fraud adalah suatu kasus yang berimplikasi kepada tergerusnya reputasi bank. </t>
  </si>
  <si>
    <r>
      <t xml:space="preserve">Jumlah </t>
    </r>
    <r>
      <rPr>
        <i/>
        <sz val="11"/>
        <color theme="1"/>
        <rFont val="Calibri"/>
        <family val="2"/>
        <scheme val="minor"/>
      </rPr>
      <t xml:space="preserve">total delivery channel </t>
    </r>
    <r>
      <rPr>
        <sz val="11"/>
        <color theme="1"/>
        <rFont val="Calibri"/>
        <family val="2"/>
        <scheme val="minor"/>
      </rPr>
      <t>(digital)</t>
    </r>
  </si>
  <si>
    <t xml:space="preserve">Formula:
Persentase = (Jumlah kerjasama yang terlaksana sesuai rencana/ Jumlah total kerjasama yang direncanakan) * 100%
</t>
  </si>
  <si>
    <r>
      <rPr>
        <i/>
        <sz val="10"/>
        <color theme="1"/>
        <rFont val="Calibri"/>
        <family val="2"/>
        <scheme val="minor"/>
      </rPr>
      <t>Fraud</t>
    </r>
    <r>
      <rPr>
        <sz val="10"/>
        <color theme="1"/>
        <rFont val="Calibri"/>
        <family val="2"/>
        <charset val="1"/>
        <scheme val="minor"/>
      </rPr>
      <t xml:space="preserve"> adalah suatu kasus yang berimplikasi kepada tergerusnya reputasi bank. </t>
    </r>
  </si>
  <si>
    <r>
      <t xml:space="preserve">KPI mengukur </t>
    </r>
    <r>
      <rPr>
        <i/>
        <sz val="10"/>
        <color theme="1"/>
        <rFont val="Calibri"/>
        <family val="2"/>
        <scheme val="minor"/>
      </rPr>
      <t>delivery channel</t>
    </r>
    <r>
      <rPr>
        <sz val="10"/>
        <color theme="1"/>
        <rFont val="Calibri"/>
        <family val="2"/>
        <charset val="1"/>
        <scheme val="minor"/>
      </rPr>
      <t xml:space="preserve"> yang digunakan oleh bank, yang bersifat digital.</t>
    </r>
  </si>
  <si>
    <t xml:space="preserve">Memastikan pemenuhan evaluasi klasifikasi </t>
  </si>
  <si>
    <t>Tingkat pemenuhan evaluasi klasifikasi kantor cabang dan cabang pembantu</t>
  </si>
  <si>
    <t>Penyampaian laporan evaluasi klasifikasi sesuai timeline memperoleh nilai kinerja 100.</t>
  </si>
  <si>
    <t xml:space="preserve">Formula:
Persentase = (Jumlah program promosi yang terlaksana sesuai rencana/ Jumlah total program promosi) * 100%
Pengertian sesuai rencana mengacu kepada rencana program yang ditetapkan sebelum program diluncurkan.
Promosi menggunakan media cetak, media elektronik dan videotron. </t>
  </si>
  <si>
    <t>Formula:
Persentase = (Jumlah proyek yang dirampungkan sesuai kaidah OTOBOS / Jumlah total proyek yang diimplementasikan) * 100%
OTOBOS = On Time, On Budget, On Specification
Proyek adalah yang bersifat korporasi yang disepakati untuk dijalankan.</t>
  </si>
  <si>
    <t xml:space="preserve">KPI diukur dari ketepatan waktu penyampaian Renstra dan RBB kepada regulator. Penyampaian sesuai tenggat waktu memperoleh nilai kinerja 100%. </t>
  </si>
  <si>
    <t>Jumlah kejadian fraud</t>
  </si>
  <si>
    <t>Tingkat pemenuhan CP berkualitas ke regulator</t>
  </si>
  <si>
    <t xml:space="preserve">IKU diukur dari penyelesaian dan penyampaian CP kepada regulator. </t>
  </si>
  <si>
    <t>Memastikan keterkinian pedoman pengembangan produk</t>
  </si>
  <si>
    <t>Persentase pemenuhan pengkinian pedoman pengembangan produk</t>
  </si>
  <si>
    <t>Formula:
Persentase = (Jumlah pedoman pengembangan produk yang telah terkinikan / Jumlah pedoman pengembangan produk yang direncanakan untuk diperbaharui) * 100%</t>
  </si>
  <si>
    <t>Tingkat pemenuhan RBB dan RAKB yang berkualitas ke regulator</t>
  </si>
  <si>
    <r>
      <t xml:space="preserve">Memasikan pemenuhan pelaksanaan penilaian kinerja sesuai </t>
    </r>
    <r>
      <rPr>
        <i/>
        <sz val="11"/>
        <color theme="1"/>
        <rFont val="Calibri"/>
        <family val="2"/>
        <scheme val="minor"/>
      </rPr>
      <t>timeline</t>
    </r>
  </si>
  <si>
    <t>Kepala Bagian Renstra &amp; Riset</t>
  </si>
  <si>
    <t>Kepala Bagian Project Management</t>
  </si>
  <si>
    <t>4,1</t>
  </si>
  <si>
    <t>Officer</t>
  </si>
  <si>
    <t>Perencanaan Strategis dan Pengembangan Bisnis</t>
  </si>
  <si>
    <t>Pemantauan Kinerja/KPI &amp; Riset</t>
  </si>
  <si>
    <t>Pengembangan Produk dan Promosi</t>
  </si>
  <si>
    <t>Pengembangan Organisasi</t>
  </si>
  <si>
    <t>Pengaturan &amp; Pengawasan Proyek</t>
  </si>
  <si>
    <t>Transformasi &amp; Manajemen Perubahan</t>
  </si>
  <si>
    <r>
      <rPr>
        <i/>
        <sz val="12"/>
        <color theme="1"/>
        <rFont val="Calibri"/>
        <family val="2"/>
        <scheme val="minor"/>
      </rPr>
      <t>Officer</t>
    </r>
    <r>
      <rPr>
        <sz val="12"/>
        <color theme="1"/>
        <rFont val="Calibri"/>
        <family val="2"/>
        <scheme val="minor"/>
      </rPr>
      <t xml:space="preserve"> Pemantauan Kinerja/KPI &amp; Riset</t>
    </r>
  </si>
  <si>
    <r>
      <rPr>
        <i/>
        <sz val="12"/>
        <color theme="1"/>
        <rFont val="Calibri"/>
        <family val="2"/>
        <scheme val="minor"/>
      </rPr>
      <t>Officer</t>
    </r>
    <r>
      <rPr>
        <sz val="12"/>
        <color theme="1"/>
        <rFont val="Calibri"/>
        <family val="2"/>
        <scheme val="minor"/>
      </rPr>
      <t xml:space="preserve"> Pengembangan Produk &amp; Promosi</t>
    </r>
  </si>
  <si>
    <r>
      <rPr>
        <i/>
        <sz val="12"/>
        <color theme="1"/>
        <rFont val="Calibri"/>
        <family val="2"/>
        <scheme val="minor"/>
      </rPr>
      <t>Officer</t>
    </r>
    <r>
      <rPr>
        <sz val="12"/>
        <color theme="1"/>
        <rFont val="Calibri"/>
        <family val="2"/>
        <scheme val="minor"/>
      </rPr>
      <t xml:space="preserve"> Pengembangan Organisasi</t>
    </r>
  </si>
  <si>
    <r>
      <rPr>
        <i/>
        <sz val="12"/>
        <color theme="1"/>
        <rFont val="Calibri"/>
        <family val="2"/>
        <scheme val="minor"/>
      </rPr>
      <t>Officer</t>
    </r>
    <r>
      <rPr>
        <sz val="12"/>
        <color theme="1"/>
        <rFont val="Calibri"/>
        <family val="2"/>
        <scheme val="minor"/>
      </rPr>
      <t xml:space="preserve"> Transformasi &amp; Manajemen Perubahan</t>
    </r>
  </si>
  <si>
    <r>
      <rPr>
        <i/>
        <sz val="12"/>
        <color theme="1"/>
        <rFont val="Calibri"/>
        <family val="2"/>
        <scheme val="minor"/>
      </rPr>
      <t>Officer</t>
    </r>
    <r>
      <rPr>
        <sz val="12"/>
        <color theme="1"/>
        <rFont val="Calibri"/>
        <family val="2"/>
        <scheme val="minor"/>
      </rPr>
      <t xml:space="preserve"> Pengaturan &amp; Pengawasan Proyek</t>
    </r>
  </si>
  <si>
    <r>
      <rPr>
        <i/>
        <sz val="12"/>
        <color theme="1"/>
        <rFont val="Calibri"/>
        <family val="2"/>
        <scheme val="minor"/>
      </rPr>
      <t>Officer</t>
    </r>
    <r>
      <rPr>
        <sz val="12"/>
        <color theme="1"/>
        <rFont val="Calibri"/>
        <family val="2"/>
        <scheme val="minor"/>
      </rPr>
      <t xml:space="preserve"> Perencanaan Strategis dan Pengembangan Bisnis</t>
    </r>
  </si>
  <si>
    <t>2</t>
  </si>
  <si>
    <t>Formula:
Persentase =  (Jumlah butir penilaian yang memenuhi standar/total jumlah butir penilaian) * 100%</t>
  </si>
  <si>
    <t>Memastikan kualitas penyiapan materi untuk penyusunan berbagai kajian dan analisis</t>
  </si>
  <si>
    <t>Tingkat persepsi kualitas oleh supervisor</t>
  </si>
  <si>
    <t>Tingkat persepsi merupakan penilaian yang diberikan oleh supervisor terhadap kualitas materi yang telah disiapkan guna penyusunan sejumlah kajian atau analisis.
Tingkat persepsi diukur dengan skala Likert 1 - 5.</t>
  </si>
  <si>
    <r>
      <t xml:space="preserve">Memastikan pemenuhan kualitas materi dan sarana promosi untuk penguatan  </t>
    </r>
    <r>
      <rPr>
        <i/>
        <sz val="11"/>
        <color theme="1"/>
        <rFont val="Calibri"/>
        <family val="2"/>
        <scheme val="minor"/>
      </rPr>
      <t>brand awareness</t>
    </r>
    <r>
      <rPr>
        <sz val="11"/>
        <color theme="1"/>
        <rFont val="Calibri"/>
        <family val="2"/>
        <charset val="1"/>
        <scheme val="minor"/>
      </rPr>
      <t xml:space="preserve"> dan </t>
    </r>
    <r>
      <rPr>
        <i/>
        <sz val="11"/>
        <color theme="1"/>
        <rFont val="Calibri"/>
        <family val="2"/>
        <scheme val="minor"/>
      </rPr>
      <t>brand image</t>
    </r>
  </si>
  <si>
    <r>
      <t xml:space="preserve">Tingkat persepsi merupakan penilaian yang diberikan oleh supervisor terhadap kualitas materi yang telah disiapkan guna penyusunan sarana promosi untuk penguatan </t>
    </r>
    <r>
      <rPr>
        <i/>
        <sz val="10"/>
        <color theme="1"/>
        <rFont val="Calibri"/>
        <family val="2"/>
        <scheme val="minor"/>
      </rPr>
      <t>brand awareness</t>
    </r>
    <r>
      <rPr>
        <sz val="10"/>
        <color theme="1"/>
        <rFont val="Calibri"/>
        <family val="2"/>
        <charset val="1"/>
        <scheme val="minor"/>
      </rPr>
      <t xml:space="preserve"> dan </t>
    </r>
    <r>
      <rPr>
        <i/>
        <sz val="10"/>
        <color theme="1"/>
        <rFont val="Calibri"/>
        <family val="2"/>
        <scheme val="minor"/>
      </rPr>
      <t>brand image</t>
    </r>
    <r>
      <rPr>
        <sz val="10"/>
        <color theme="1"/>
        <rFont val="Calibri"/>
        <family val="2"/>
        <charset val="1"/>
        <scheme val="minor"/>
      </rPr>
      <t xml:space="preserve">
Tingkat persepsi diukur dengan skala Likert 1 - 5.</t>
    </r>
  </si>
  <si>
    <r>
      <t xml:space="preserve">Memastikan penayangan materi yang terkini untuk promosi </t>
    </r>
    <r>
      <rPr>
        <i/>
        <sz val="11"/>
        <color theme="1"/>
        <rFont val="Calibri"/>
        <family val="2"/>
        <scheme val="minor"/>
      </rPr>
      <t>outdoor</t>
    </r>
  </si>
  <si>
    <r>
      <t xml:space="preserve">Persentase pemenuhan promosi </t>
    </r>
    <r>
      <rPr>
        <i/>
        <sz val="11"/>
        <color theme="1"/>
        <rFont val="Calibri"/>
        <family val="2"/>
        <scheme val="minor"/>
      </rPr>
      <t>outdoor</t>
    </r>
    <r>
      <rPr>
        <sz val="11"/>
        <color theme="1"/>
        <rFont val="Calibri"/>
        <family val="2"/>
        <charset val="1"/>
        <scheme val="minor"/>
      </rPr>
      <t xml:space="preserve"> dengan materi terkini</t>
    </r>
  </si>
  <si>
    <r>
      <t xml:space="preserve">Formula:
Persentase = (promosi </t>
    </r>
    <r>
      <rPr>
        <i/>
        <sz val="10"/>
        <color theme="1"/>
        <rFont val="Calibri"/>
        <family val="2"/>
        <scheme val="minor"/>
      </rPr>
      <t>outdoor</t>
    </r>
    <r>
      <rPr>
        <sz val="10"/>
        <color theme="1"/>
        <rFont val="Calibri"/>
        <family val="2"/>
        <charset val="1"/>
        <scheme val="minor"/>
      </rPr>
      <t xml:space="preserve"> dengan materi terkini/total jumlah promosi </t>
    </r>
    <r>
      <rPr>
        <i/>
        <sz val="10"/>
        <color theme="1"/>
        <rFont val="Calibri"/>
        <family val="2"/>
        <scheme val="minor"/>
      </rPr>
      <t>outdoor</t>
    </r>
    <r>
      <rPr>
        <sz val="10"/>
        <color theme="1"/>
        <rFont val="Calibri"/>
        <family val="2"/>
        <charset val="1"/>
        <scheme val="minor"/>
      </rPr>
      <t>) * 100%</t>
    </r>
  </si>
  <si>
    <t>Meningkatkan kualitas pengelolaan Governance, Risk Management dan Compliance</t>
  </si>
  <si>
    <t>Meningkatkan kepuasan mitra dalam pelaksanaan hubungan kelembagaan</t>
  </si>
  <si>
    <t>Tingkat persepsi diukur melalui survei yang melibatkan mitra hubungan kelembagaan. Setiap responden akan memberikan skor penilaiannya masing-masing. Nilai KPI dihitung dari rata-rata skor dari seluruh responen.</t>
  </si>
  <si>
    <t xml:space="preserve">Tingkat persepsi terhadap kualitas laporan evaluasi </t>
  </si>
  <si>
    <t>Meningkatkan kualitas rekomendasi untuk perbaikan proyek/program perubahan.</t>
  </si>
  <si>
    <t>Tingkat persepsi supervisor terhadap kualitas rekomendasi</t>
  </si>
  <si>
    <t>Persentase pemenuhan kajian/usulan yang berkualitas</t>
  </si>
  <si>
    <t>Memastikan ketersediaan survei dan  kajian efektivitas organisasi</t>
  </si>
  <si>
    <r>
      <t xml:space="preserve">Tingkat pemenuhan pelaksanaan survei dan penyusunan kajian efektivitas organisasi sesuai </t>
    </r>
    <r>
      <rPr>
        <i/>
        <sz val="11"/>
        <color theme="1"/>
        <rFont val="Calibri"/>
        <family val="2"/>
        <scheme val="minor"/>
      </rPr>
      <t>timeline</t>
    </r>
  </si>
  <si>
    <r>
      <t xml:space="preserve">Jumlah </t>
    </r>
    <r>
      <rPr>
        <i/>
        <sz val="11"/>
        <color theme="1"/>
        <rFont val="Calibri"/>
        <family val="2"/>
        <scheme val="minor"/>
      </rPr>
      <t xml:space="preserve">total delivery channel </t>
    </r>
    <r>
      <rPr>
        <sz val="11"/>
        <color theme="1"/>
        <rFont val="Calibri"/>
        <family val="2"/>
        <charset val="1"/>
        <scheme val="minor"/>
      </rPr>
      <t xml:space="preserve"> (jarkan)</t>
    </r>
  </si>
  <si>
    <t>Persentase kegiatan program transformasi yang dirampungkan sesuai dengan kaidah OTOBOS</t>
  </si>
  <si>
    <t>Formula:
Persentase = (Jumlah program transformasi yang dirampungkan sesuai kaidah OTOBOS / Jumlah total program transformasi diimplementasikan) * 100%
OTOBOS = On Time, On Budget, On Specification</t>
  </si>
  <si>
    <t>IKU diukur berdasarkan survei kepada para user yang terlibat dalam proyek. Aspek yang diukur antara lain kemampuan fasilitasi, kemampuan memberikan penajaman, dan merespons inquiry dari user.
IKU diukur dengan skala 1 - 5.</t>
  </si>
  <si>
    <t xml:space="preserve">Memastikan pemenuhan kualitas laporan evaluasi </t>
  </si>
  <si>
    <t>Tingkat persepsi merupakan penilaian yang diberikan oleh supervisor terhadap kualitas laporan evaluasi.
Tingkat persepsi diukur dengan skala Likert 1 - 5.</t>
  </si>
  <si>
    <r>
      <t xml:space="preserve">Mengoptimalkan pendampingan terhadap unit kerja terkait perencanaan, pelaksanaan dan </t>
    </r>
    <r>
      <rPr>
        <i/>
        <sz val="11"/>
        <color theme="1"/>
        <rFont val="Calibri"/>
        <family val="2"/>
        <scheme val="minor"/>
      </rPr>
      <t>monitoring</t>
    </r>
    <r>
      <rPr>
        <sz val="11"/>
        <color theme="1"/>
        <rFont val="Calibri"/>
        <family val="2"/>
        <charset val="1"/>
        <scheme val="minor"/>
      </rPr>
      <t xml:space="preserve"> program transformasi</t>
    </r>
  </si>
  <si>
    <t>Tingkat persepsi unit kerja terhadap kualitas pendampingan terkait program transformasi</t>
  </si>
  <si>
    <t>Penyampaian hasil klasifikasi sesuai timeline memperoleh nilai kinerja 100%.</t>
  </si>
  <si>
    <t>Persentase pemenuhan pengkinian pedoman Sistem Klasifikasi Kantor Cabang dan Kantor Cabang Pembantu</t>
  </si>
  <si>
    <t>Memastikan keterkinian pedoman Sistem Klasifikasi Kantor Cabang dan Kantor Cabang Pembantu</t>
  </si>
  <si>
    <t>Formula:
Persentase = (Jumlah pedoman Sistem Klasifikasi Kantor Cabang dan Kantor Cabang Pembantu yang telah terkinikan / Jumlah pedoman Sistem Klasifikasi Kantor Cabang dan Kantor Cabang Pembantu yang direncanakan untuk diperbaharui) * 100%</t>
  </si>
  <si>
    <t>Tingkat persepsi merupakan penilaian yang diberikan oleh supervisor terhadap kualitas rekomendasi untuk perbaikan proyek/program perubahan. 
Tingkat persepsi diukur dengan skala Likert 1 - 5.</t>
  </si>
  <si>
    <t>Persentase pemenuhan penyampaian laporan program transformasi</t>
  </si>
  <si>
    <t>Formula:
Persentase = (Jumlah penyampaian laporan realisasi RBB ke regulator yang terlaksana sesuai tenggat waktu/ Jumlah laporan realisasi RBB yang wajib disampaikan ke regulator sesuai tenggat waktu) * 100%</t>
  </si>
  <si>
    <t xml:space="preserve">Mengoptimalkan pemanfaatan survei sebagai dasar pengembangan layanan dan produk untuk pengembangan bisnis bank </t>
  </si>
  <si>
    <t>11.1</t>
  </si>
  <si>
    <t>Memastikan implementasi program transformasi yang memenuhi kaidah OTOBOS</t>
  </si>
  <si>
    <t>Memastikan pemenuhan laporan realisasi dan penggunaan rencana kerja dan anggaran tahunan ke regulator</t>
  </si>
  <si>
    <t xml:space="preserve">Tingkat pemenuhan pelaporan Rencana Bisnis Bank dan Realisasi Rencana Bisnis Bank melalui sistem pelaporan Otoritas Jasa Keuangan </t>
  </si>
  <si>
    <t>IKU diukur dari ketepatan waktu penyampaian laporan Rencana Bisnis Bank dan Realisasi Rencana Bisnis Bank melalui sistem pelaporan Otoritas Jasa Keuangan. Penyampaian secara tenggat waktu berada pada kinerja 100%. 
Pelaporan disampaikan secara online melalui aplikasi Apollo dari OJK</t>
  </si>
  <si>
    <r>
      <t xml:space="preserve">Pelaksanaan survei dan Kajian yang disusun berisikan analisis tentang  tingkat efektivitas organisasi serta dampaknya terhadap kinerja organisasi.  Skor kinerja 100 diperoleh untuk pelaksanaan survei dan penyusunan kajian yang terlaksana sesuai </t>
    </r>
    <r>
      <rPr>
        <i/>
        <sz val="10"/>
        <color theme="1"/>
        <rFont val="Calibri"/>
        <family val="2"/>
        <scheme val="minor"/>
      </rPr>
      <t>timeline</t>
    </r>
    <r>
      <rPr>
        <sz val="10"/>
        <color theme="1"/>
        <rFont val="Calibri"/>
        <family val="2"/>
        <charset val="1"/>
        <scheme val="minor"/>
      </rPr>
      <t>.</t>
    </r>
  </si>
  <si>
    <t>Tingkat persepsi mitra terhadap layanan yang diterima</t>
  </si>
  <si>
    <t xml:space="preserve">Persentase pemenuhan materi  </t>
  </si>
  <si>
    <t xml:space="preserve">Formula:
Persentase = (Jumlah materi yang dapat diselesaikan/ Jumlah ajang penghargaan yang diselenggarakan oleh pihak eksternal) * 100%
</t>
  </si>
  <si>
    <r>
      <t>Meningkatkan dukungan untuk penyiapan materi dalam keikutsertaan di ajang</t>
    </r>
    <r>
      <rPr>
        <sz val="11"/>
        <color theme="1"/>
        <rFont val="Calibri"/>
        <family val="2"/>
        <scheme val="minor"/>
      </rPr>
      <t xml:space="preserve"> penghargaan yang diselenggarakan oleh pihak eksternal </t>
    </r>
  </si>
  <si>
    <r>
      <t xml:space="preserve">KPI mengukur </t>
    </r>
    <r>
      <rPr>
        <i/>
        <sz val="10"/>
        <color theme="1"/>
        <rFont val="Calibri"/>
        <family val="2"/>
        <scheme val="minor"/>
      </rPr>
      <t>delivery channel</t>
    </r>
    <r>
      <rPr>
        <sz val="10"/>
        <color theme="1"/>
        <rFont val="Calibri"/>
        <family val="2"/>
        <charset val="1"/>
        <scheme val="minor"/>
      </rPr>
      <t xml:space="preserve"> yang digunakan oleh bank yang bersifat fisik (jaringan kantor = jarkan).</t>
    </r>
  </si>
  <si>
    <t>Meningkatkan kualitas monitoring dan evaluasi proyek</t>
  </si>
  <si>
    <t>Persentase pemenuhan penyampaian laporan monitoring dan evaluasi proyek</t>
  </si>
  <si>
    <t>Meningkatkan kualitas monitoring dan evaluasi proyek program transformasi</t>
  </si>
  <si>
    <t>Formula:
Persentase = (Jumlah laporan  monitoring proyek yang disampaikan sesuai tenggat waktu / Jumlah laporan monitoring proyek  yang direncanakan) * 100%</t>
  </si>
  <si>
    <t>Memastikan pelaksanaan monitoring dan evaluasi pencapaian program kerja keuangan berkelanjutan</t>
  </si>
  <si>
    <t>Persentase pemenuhan laporan pencapaian program kerja keuangan berkelanjutan</t>
  </si>
  <si>
    <t>Formula:
Persentase = (Jumlah laporan pencapaian program kerja keuangan berkelanjutan yang disampaikan sesuai tenggat waktu / Jumlah laporan pencapaian program kerja keuangan berkelanjutan yang direncanakan) * 100%</t>
  </si>
  <si>
    <t>Formula:
Persentase = (Jumlah laporan program transformasi yang disampaikan sesuai tenggat waktu / Jumlah laporan program transformasi  yang direncanakan) * 100%</t>
  </si>
  <si>
    <t>Indeks persepsi efektivitas organisasi</t>
  </si>
  <si>
    <r>
      <t xml:space="preserve">Indeks persepsi efektivitas organisasi mengukur pandangan dari responden tentang seberapa efektif struktur organisasi dan job profile </t>
    </r>
    <r>
      <rPr>
        <i/>
        <sz val="10"/>
        <color theme="1"/>
        <rFont val="Calibri"/>
        <family val="2"/>
        <scheme val="minor"/>
      </rPr>
      <t>existing</t>
    </r>
    <r>
      <rPr>
        <sz val="10"/>
        <color theme="1"/>
        <rFont val="Calibri"/>
        <family val="2"/>
        <charset val="1"/>
        <scheme val="minor"/>
      </rPr>
      <t xml:space="preserve"> untuk mencapai sasaran organisasi, baik secara strategis dan operasional. Perangkat pengukuran dapat menggunakan skala Likert 1 - 5, di mana semakin tinggi skor menunjukkan persepsi efektivitas yang semakin tinggi.</t>
    </r>
  </si>
  <si>
    <t xml:space="preserve">Risk-based Bank Rating </t>
  </si>
  <si>
    <t>Peringkat 2</t>
  </si>
  <si>
    <t>Risk-based Bank Rating (RBBR) terdiri dari empat komponen, yakni: profil risiko bank, Good Corporate Governance (GCG), rentabilitas, dan permodalan. Nilai setiap komponen berupa peringkat 1 s.d. 5, di mana semakin kecil peringkat menunjukkan bank yang semakin sehat. Target yang ingin dicapai untuk semua komponen adalah Peringkat 2. Pengukuran RBBR didasarkan pada sejumlah kriteria sesuai regulasi.</t>
  </si>
  <si>
    <t>Δ</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</si>
</sst>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3" x14ac:knownFonts="1">
    <font>
      <sz val="11"/>
      <color theme="1"/>
      <name val="Calibri"/>
      <family val="2"/>
      <charset val="1"/>
      <scheme val="minor"/>
    </font>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i/>
      <sz val="11"/>
      <name val="Calibri"/>
      <family val="2"/>
      <scheme val="minor"/>
    </font>
    <font>
      <i/>
      <sz val="9"/>
      <name val="Calibri"/>
      <family val="2"/>
      <scheme val="minor"/>
    </font>
    <font>
      <b/>
      <i/>
      <sz val="9"/>
      <color theme="1"/>
      <name val="Calibri"/>
      <family val="2"/>
      <scheme val="minor"/>
    </font>
    <font>
      <b/>
      <sz val="12"/>
      <color theme="1"/>
      <name val="Calibri"/>
      <family val="2"/>
      <scheme val="minor"/>
    </font>
    <font>
      <b/>
      <sz val="14"/>
      <color theme="1"/>
      <name val="Calibri"/>
      <family val="2"/>
      <scheme val="minor"/>
    </font>
    <font>
      <b/>
      <sz val="12"/>
      <color theme="2" tint="-0.499984740745262"/>
      <name val="Calibri"/>
      <family val="2"/>
      <scheme val="minor"/>
    </font>
    <font>
      <b/>
      <sz val="12"/>
      <color theme="4"/>
      <name val="Calibri"/>
      <family val="2"/>
      <scheme val="minor"/>
    </font>
    <font>
      <b/>
      <sz val="12"/>
      <color theme="9" tint="-0.249977111117893"/>
      <name val="Calibri"/>
      <family val="2"/>
      <scheme val="minor"/>
    </font>
    <font>
      <sz val="14"/>
      <color theme="1"/>
      <name val="Calibri"/>
      <family val="2"/>
      <scheme val="minor"/>
    </font>
    <font>
      <sz val="11"/>
      <color theme="1"/>
      <name val="Calibri"/>
      <family val="2"/>
      <charset val="1"/>
      <scheme val="minor"/>
    </font>
    <font>
      <sz val="11"/>
      <color theme="1"/>
      <name val="Calibri"/>
      <family val="2"/>
      <scheme val="minor"/>
    </font>
    <font>
      <sz val="11"/>
      <name val="Calibri"/>
      <family val="2"/>
      <scheme val="minor"/>
    </font>
    <font>
      <i/>
      <sz val="11"/>
      <color theme="1"/>
      <name val="Calibri"/>
      <family val="2"/>
      <scheme val="minor"/>
    </font>
    <font>
      <sz val="12"/>
      <color theme="1"/>
      <name val="Calibri"/>
      <family val="2"/>
      <scheme val="minor"/>
    </font>
    <font>
      <i/>
      <sz val="11"/>
      <name val="Calibri"/>
      <family val="2"/>
      <scheme val="minor"/>
    </font>
    <font>
      <sz val="9"/>
      <color theme="2" tint="-0.249977111117893"/>
      <name val="Calibri"/>
      <family val="2"/>
      <charset val="1"/>
      <scheme val="minor"/>
    </font>
    <font>
      <sz val="16"/>
      <color theme="1"/>
      <name val="Calibri"/>
      <family val="2"/>
      <scheme val="minor"/>
    </font>
    <font>
      <sz val="16"/>
      <color theme="1"/>
      <name val="Calibri Light"/>
      <family val="2"/>
    </font>
    <font>
      <sz val="16"/>
      <color theme="1"/>
      <name val="Calibri"/>
      <family val="2"/>
    </font>
    <font>
      <b/>
      <i/>
      <sz val="12"/>
      <color theme="1"/>
      <name val="Calibri"/>
      <family val="2"/>
      <scheme val="minor"/>
    </font>
    <font>
      <i/>
      <sz val="12"/>
      <color theme="1"/>
      <name val="Calibri"/>
      <family val="2"/>
      <scheme val="minor"/>
    </font>
    <font>
      <sz val="10"/>
      <color theme="1"/>
      <name val="Calibri"/>
      <family val="2"/>
      <charset val="1"/>
      <scheme val="minor"/>
    </font>
    <font>
      <sz val="10"/>
      <color theme="1" tint="0.499984740745262"/>
      <name val="Calibri"/>
      <family val="2"/>
      <charset val="1"/>
      <scheme val="minor"/>
    </font>
    <font>
      <i/>
      <sz val="10"/>
      <color theme="1"/>
      <name val="Calibri"/>
      <family val="2"/>
      <scheme val="minor"/>
    </font>
    <font>
      <sz val="10"/>
      <name val="Calibri"/>
      <family val="2"/>
      <charset val="1"/>
      <scheme val="minor"/>
    </font>
    <font>
      <sz val="10"/>
      <color theme="1"/>
      <name val="Calibri"/>
      <family val="2"/>
      <scheme val="minor"/>
    </font>
    <font>
      <sz val="9"/>
      <color indexed="81"/>
      <name val="Tahoma"/>
      <charset val="1"/>
    </font>
    <font>
      <sz val="11"/>
      <name val="Calibri"/>
      <family val="2"/>
      <charset val="1"/>
      <scheme val="minor"/>
    </font>
  </fonts>
  <fills count="7">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DDD9C4"/>
        <bgColor indexed="64"/>
      </patternFill>
    </fill>
    <fill>
      <patternFill patternType="solid">
        <fgColor rgb="FFEEECE2"/>
        <bgColor indexed="64"/>
      </patternFill>
    </fill>
  </fills>
  <borders count="17">
    <border>
      <left/>
      <right/>
      <top/>
      <bottom/>
      <diagonal/>
    </border>
    <border>
      <left style="thin">
        <color theme="9" tint="0.39994506668294322"/>
      </left>
      <right style="thin">
        <color theme="9" tint="0.39994506668294322"/>
      </right>
      <top style="thin">
        <color theme="9" tint="0.39994506668294322"/>
      </top>
      <bottom style="thin">
        <color theme="9" tint="0.39994506668294322"/>
      </bottom>
      <diagonal/>
    </border>
    <border>
      <left style="thin">
        <color theme="8" tint="0.39994506668294322"/>
      </left>
      <right style="thin">
        <color theme="8" tint="0.39994506668294322"/>
      </right>
      <top style="thin">
        <color theme="8" tint="0.39994506668294322"/>
      </top>
      <bottom style="thin">
        <color theme="8" tint="0.399945066682943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C8C1A0"/>
      </left>
      <right style="thin">
        <color rgb="FFC8C1A0"/>
      </right>
      <top style="thin">
        <color rgb="FFC8C1A0"/>
      </top>
      <bottom style="thin">
        <color rgb="FFC8C1A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9" tint="0.39994506668294322"/>
      </left>
      <right style="thin">
        <color theme="0" tint="-0.14996795556505021"/>
      </right>
      <top style="thin">
        <color theme="9" tint="0.39994506668294322"/>
      </top>
      <bottom style="thin">
        <color theme="9" tint="0.399945066682943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rgb="FFC8C1A0"/>
      </left>
      <right style="thin">
        <color rgb="FFC8C1A0"/>
      </right>
      <top style="thin">
        <color rgb="FFC8C1A0"/>
      </top>
      <bottom/>
      <diagonal/>
    </border>
    <border>
      <left style="thin">
        <color theme="0" tint="-0.14996795556505021"/>
      </left>
      <right style="thin">
        <color theme="0" tint="-0.14996795556505021"/>
      </right>
      <top style="thin">
        <color theme="9" tint="0.39994506668294322"/>
      </top>
      <bottom/>
      <diagonal/>
    </border>
    <border>
      <left style="thin">
        <color theme="0" tint="-0.14996795556505021"/>
      </left>
      <right/>
      <top/>
      <bottom style="thin">
        <color theme="0" tint="-0.14996795556505021"/>
      </bottom>
      <diagonal/>
    </border>
    <border>
      <left/>
      <right/>
      <top style="thin">
        <color theme="0" tint="-0.14993743705557422"/>
      </top>
      <bottom/>
      <diagonal/>
    </border>
    <border>
      <left style="thin">
        <color theme="0" tint="-0.14996795556505021"/>
      </left>
      <right style="thin">
        <color theme="0" tint="-0.14996795556505021"/>
      </right>
      <top style="thin">
        <color theme="8" tint="0.39994506668294322"/>
      </top>
      <bottom style="thin">
        <color theme="0" tint="-0.14993743705557422"/>
      </bottom>
      <diagonal/>
    </border>
    <border>
      <left style="thin">
        <color theme="0" tint="-0.14996795556505021"/>
      </left>
      <right style="thin">
        <color theme="0" tint="-0.14996795556505021"/>
      </right>
      <top style="thin">
        <color theme="0" tint="-0.14996795556505021"/>
      </top>
      <bottom style="thin">
        <color theme="0" tint="-0.14993743705557422"/>
      </bottom>
      <diagonal/>
    </border>
  </borders>
  <cellStyleXfs count="3">
    <xf numFmtId="0" fontId="0" fillId="0" borderId="0"/>
    <xf numFmtId="9" fontId="14" fillId="0" borderId="0" applyFont="0" applyFill="0" applyBorder="0" applyAlignment="0" applyProtection="0"/>
    <xf numFmtId="0" fontId="15" fillId="0" borderId="0"/>
  </cellStyleXfs>
  <cellXfs count="148">
    <xf numFmtId="0" fontId="0" fillId="0" borderId="0" xfId="0"/>
    <xf numFmtId="0" fontId="0" fillId="0" borderId="0" xfId="0"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top"/>
    </xf>
    <xf numFmtId="0" fontId="4" fillId="2" borderId="1" xfId="0" applyFont="1" applyFill="1" applyBorder="1" applyAlignment="1">
      <alignment horizontal="center" vertical="center" wrapText="1"/>
    </xf>
    <xf numFmtId="0" fontId="7" fillId="0" borderId="0" xfId="0" applyFont="1"/>
    <xf numFmtId="0" fontId="9" fillId="0" borderId="0" xfId="0" applyFont="1"/>
    <xf numFmtId="0" fontId="10" fillId="0" borderId="0" xfId="0" applyFont="1"/>
    <xf numFmtId="0" fontId="11" fillId="0" borderId="0" xfId="0" applyFont="1" applyAlignment="1">
      <alignment horizontal="left" vertical="center"/>
    </xf>
    <xf numFmtId="0" fontId="12" fillId="0" borderId="0" xfId="0" applyFont="1"/>
    <xf numFmtId="0" fontId="13" fillId="0" borderId="0" xfId="0" applyFont="1"/>
    <xf numFmtId="0" fontId="18" fillId="0" borderId="0" xfId="0" applyFont="1" applyAlignment="1">
      <alignment horizontal="center" vertical="center"/>
    </xf>
    <xf numFmtId="0" fontId="18" fillId="0" borderId="0" xfId="0" applyFont="1" applyAlignment="1">
      <alignment horizontal="left" vertical="center"/>
    </xf>
    <xf numFmtId="0" fontId="18" fillId="0" borderId="0" xfId="0" applyFont="1"/>
    <xf numFmtId="0" fontId="4" fillId="4" borderId="3" xfId="0" applyFont="1" applyFill="1" applyBorder="1" applyAlignment="1">
      <alignment horizontal="center" vertical="center" wrapText="1"/>
    </xf>
    <xf numFmtId="0" fontId="4" fillId="4" borderId="3" xfId="0" applyFont="1" applyFill="1" applyBorder="1" applyAlignment="1">
      <alignment horizontal="center" vertical="center"/>
    </xf>
    <xf numFmtId="0" fontId="6" fillId="4" borderId="3" xfId="0" applyFont="1" applyFill="1" applyBorder="1" applyAlignment="1">
      <alignment horizontal="center" vertical="center"/>
    </xf>
    <xf numFmtId="0" fontId="6" fillId="3" borderId="2" xfId="0" applyFont="1" applyFill="1" applyBorder="1" applyAlignment="1">
      <alignment horizontal="center" vertical="center"/>
    </xf>
    <xf numFmtId="0" fontId="4" fillId="3" borderId="2" xfId="0" applyFont="1" applyFill="1" applyBorder="1" applyAlignment="1">
      <alignment horizontal="center" vertical="center" wrapText="1"/>
    </xf>
    <xf numFmtId="0" fontId="4" fillId="3" borderId="2" xfId="0" applyFont="1" applyFill="1" applyBorder="1" applyAlignment="1">
      <alignment horizontal="center" vertical="center"/>
    </xf>
    <xf numFmtId="0" fontId="4"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20" fillId="0" borderId="0" xfId="0" applyFont="1"/>
    <xf numFmtId="0" fontId="0" fillId="0" borderId="5" xfId="0" applyBorder="1" applyAlignment="1">
      <alignment horizontal="center" vertical="top"/>
    </xf>
    <xf numFmtId="0" fontId="0" fillId="0" borderId="5" xfId="0" applyBorder="1" applyAlignment="1">
      <alignment vertical="top" wrapText="1"/>
    </xf>
    <xf numFmtId="0" fontId="0" fillId="0" borderId="5" xfId="0" quotePrefix="1" applyBorder="1" applyAlignment="1">
      <alignment horizontal="center" vertical="top"/>
    </xf>
    <xf numFmtId="0" fontId="0" fillId="0" borderId="5" xfId="0" applyBorder="1" applyAlignment="1">
      <alignment vertical="center"/>
    </xf>
    <xf numFmtId="0" fontId="0" fillId="2" borderId="5" xfId="0" applyFill="1" applyBorder="1" applyAlignment="1">
      <alignment vertical="center"/>
    </xf>
    <xf numFmtId="0" fontId="0" fillId="0" borderId="5" xfId="0" applyBorder="1"/>
    <xf numFmtId="0" fontId="0" fillId="3" borderId="5" xfId="0" applyFill="1" applyBorder="1"/>
    <xf numFmtId="0" fontId="0" fillId="4" borderId="5" xfId="0" applyFill="1" applyBorder="1"/>
    <xf numFmtId="0" fontId="0" fillId="0" borderId="8" xfId="0" applyBorder="1" applyAlignment="1">
      <alignment horizontal="center" vertical="top"/>
    </xf>
    <xf numFmtId="0" fontId="0" fillId="0" borderId="8" xfId="0" applyBorder="1" applyAlignment="1">
      <alignment vertical="top" wrapText="1"/>
    </xf>
    <xf numFmtId="164" fontId="0" fillId="0" borderId="8" xfId="1" applyNumberFormat="1" applyFont="1" applyBorder="1" applyAlignment="1">
      <alignment horizontal="center" vertical="top"/>
    </xf>
    <xf numFmtId="0" fontId="4" fillId="2" borderId="9" xfId="0" applyFont="1" applyFill="1" applyBorder="1" applyAlignment="1">
      <alignment horizontal="center" vertical="center" wrapText="1"/>
    </xf>
    <xf numFmtId="0" fontId="6" fillId="2" borderId="9" xfId="0" applyFont="1" applyFill="1" applyBorder="1" applyAlignment="1">
      <alignment horizontal="center" vertical="center"/>
    </xf>
    <xf numFmtId="0" fontId="0" fillId="0" borderId="8" xfId="0" applyBorder="1" applyAlignment="1">
      <alignment horizontal="left" vertical="top" wrapText="1"/>
    </xf>
    <xf numFmtId="0" fontId="23" fillId="0" borderId="0" xfId="0" applyFont="1" applyAlignment="1">
      <alignment horizontal="center" vertical="center"/>
    </xf>
    <xf numFmtId="0" fontId="21" fillId="0" borderId="10" xfId="0" applyFont="1" applyBorder="1" applyAlignment="1">
      <alignment horizontal="center" vertical="center"/>
    </xf>
    <xf numFmtId="0" fontId="22" fillId="0" borderId="10" xfId="0" applyFont="1" applyBorder="1" applyAlignment="1">
      <alignment horizontal="center" vertical="center"/>
    </xf>
    <xf numFmtId="0" fontId="23" fillId="0" borderId="10" xfId="0" applyFont="1" applyBorder="1" applyAlignment="1">
      <alignment horizontal="center" vertical="center"/>
    </xf>
    <xf numFmtId="49" fontId="0" fillId="0" borderId="13" xfId="0" applyNumberFormat="1" applyBorder="1" applyAlignment="1">
      <alignment horizontal="center" vertical="top"/>
    </xf>
    <xf numFmtId="0" fontId="0" fillId="0" borderId="8" xfId="0" quotePrefix="1" applyBorder="1" applyAlignment="1">
      <alignment horizontal="center" vertical="top"/>
    </xf>
    <xf numFmtId="0" fontId="8" fillId="6" borderId="11" xfId="0" applyFont="1" applyFill="1" applyBorder="1" applyAlignment="1">
      <alignment horizontal="center" vertical="center" wrapText="1"/>
    </xf>
    <xf numFmtId="0" fontId="17" fillId="0" borderId="5" xfId="0" applyFont="1" applyBorder="1" applyAlignment="1">
      <alignment vertical="top" wrapText="1"/>
    </xf>
    <xf numFmtId="0" fontId="0" fillId="0" borderId="5" xfId="0"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5" xfId="0" applyBorder="1" applyAlignment="1">
      <alignment horizontal="left" vertical="top" wrapText="1"/>
    </xf>
    <xf numFmtId="0" fontId="0" fillId="0" borderId="12" xfId="0" applyBorder="1" applyAlignment="1">
      <alignment horizontal="center" vertical="top"/>
    </xf>
    <xf numFmtId="0" fontId="0" fillId="0" borderId="12" xfId="0" applyBorder="1" applyAlignment="1">
      <alignment horizontal="left" vertical="top" wrapText="1"/>
    </xf>
    <xf numFmtId="0" fontId="0" fillId="0" borderId="8" xfId="0" applyBorder="1" applyAlignment="1">
      <alignment horizontal="center" vertical="top"/>
    </xf>
    <xf numFmtId="0" fontId="0" fillId="0" borderId="8" xfId="0" applyBorder="1" applyAlignment="1">
      <alignment horizontal="left" vertical="top" wrapText="1"/>
    </xf>
    <xf numFmtId="0" fontId="24" fillId="6" borderId="11" xfId="0" applyFont="1" applyFill="1" applyBorder="1" applyAlignment="1">
      <alignment horizontal="center" vertical="center"/>
    </xf>
    <xf numFmtId="0" fontId="0" fillId="0" borderId="8" xfId="0" applyBorder="1" applyAlignment="1">
      <alignment horizontal="left" vertical="top" wrapText="1"/>
    </xf>
    <xf numFmtId="0" fontId="26" fillId="0" borderId="8" xfId="0" applyFont="1" applyBorder="1" applyAlignment="1">
      <alignment vertical="top" wrapText="1"/>
    </xf>
    <xf numFmtId="0" fontId="26" fillId="0" borderId="5" xfId="0" applyFont="1" applyBorder="1" applyAlignment="1">
      <alignment vertical="top" wrapText="1"/>
    </xf>
    <xf numFmtId="0" fontId="26" fillId="2" borderId="5" xfId="0" applyFont="1" applyFill="1" applyBorder="1" applyAlignment="1">
      <alignment vertical="center" wrapText="1"/>
    </xf>
    <xf numFmtId="0" fontId="26" fillId="3" borderId="5" xfId="0" applyFont="1" applyFill="1" applyBorder="1" applyAlignment="1">
      <alignment wrapText="1"/>
    </xf>
    <xf numFmtId="0" fontId="26" fillId="0" borderId="0" xfId="0" applyFont="1" applyAlignment="1">
      <alignment wrapText="1"/>
    </xf>
    <xf numFmtId="0" fontId="0" fillId="0" borderId="8" xfId="0" applyNumberFormat="1"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5" xfId="0"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left" vertical="top" wrapText="1"/>
    </xf>
    <xf numFmtId="0" fontId="29" fillId="0" borderId="8" xfId="0" applyFont="1" applyBorder="1" applyAlignment="1">
      <alignment vertical="top" wrapText="1"/>
    </xf>
    <xf numFmtId="0" fontId="30" fillId="0" borderId="8" xfId="0" applyFont="1" applyBorder="1" applyAlignment="1">
      <alignment vertical="top" wrapText="1"/>
    </xf>
    <xf numFmtId="0" fontId="0" fillId="0" borderId="15" xfId="0" applyBorder="1" applyAlignment="1">
      <alignment horizontal="center" vertical="top"/>
    </xf>
    <xf numFmtId="0" fontId="0" fillId="0" borderId="15" xfId="0" applyBorder="1" applyAlignment="1">
      <alignment horizontal="left" vertical="top" wrapText="1"/>
    </xf>
    <xf numFmtId="0" fontId="0" fillId="0" borderId="16" xfId="0" applyBorder="1" applyAlignment="1">
      <alignment horizontal="left" vertical="top" wrapText="1"/>
    </xf>
    <xf numFmtId="49" fontId="0" fillId="0" borderId="13" xfId="0" applyNumberFormat="1" applyFill="1" applyBorder="1" applyAlignment="1">
      <alignment horizontal="center" vertical="top"/>
    </xf>
    <xf numFmtId="0" fontId="0" fillId="0" borderId="8" xfId="0" applyFill="1" applyBorder="1" applyAlignment="1">
      <alignment horizontal="left" vertical="top" wrapText="1"/>
    </xf>
    <xf numFmtId="0" fontId="23" fillId="0" borderId="10" xfId="0" applyFont="1" applyFill="1" applyBorder="1" applyAlignment="1">
      <alignment horizontal="center" vertical="center"/>
    </xf>
    <xf numFmtId="0" fontId="21" fillId="0" borderId="10" xfId="0" applyFont="1" applyFill="1" applyBorder="1" applyAlignment="1">
      <alignment horizontal="center" vertical="center"/>
    </xf>
    <xf numFmtId="0" fontId="0" fillId="0" borderId="0" xfId="0" applyFill="1"/>
    <xf numFmtId="164" fontId="0" fillId="0" borderId="8" xfId="1" applyNumberFormat="1" applyFont="1" applyFill="1" applyBorder="1" applyAlignment="1">
      <alignment horizontal="center" vertical="top"/>
    </xf>
    <xf numFmtId="164" fontId="0" fillId="0" borderId="5" xfId="1" applyNumberFormat="1" applyFont="1" applyBorder="1" applyAlignment="1">
      <alignment horizontal="center" vertical="center"/>
    </xf>
    <xf numFmtId="164" fontId="0" fillId="0" borderId="5" xfId="1" applyNumberFormat="1" applyFont="1" applyBorder="1" applyAlignment="1">
      <alignment horizontal="center"/>
    </xf>
    <xf numFmtId="164" fontId="27" fillId="0" borderId="0" xfId="0" applyNumberFormat="1" applyFont="1" applyAlignment="1">
      <alignment horizontal="center"/>
    </xf>
    <xf numFmtId="164" fontId="0" fillId="0" borderId="5" xfId="1" applyNumberFormat="1" applyFont="1" applyFill="1" applyBorder="1" applyAlignment="1">
      <alignment horizontal="center" vertical="center"/>
    </xf>
    <xf numFmtId="0" fontId="0" fillId="0" borderId="5" xfId="0" applyBorder="1" applyAlignment="1">
      <alignment horizontal="center" vertical="top"/>
    </xf>
    <xf numFmtId="0" fontId="4" fillId="4" borderId="3" xfId="0" applyFont="1" applyFill="1" applyBorder="1" applyAlignment="1">
      <alignment horizontal="center" vertical="center" wrapText="1"/>
    </xf>
    <xf numFmtId="0" fontId="4" fillId="4" borderId="3" xfId="0" applyFont="1" applyFill="1" applyBorder="1" applyAlignment="1">
      <alignment horizontal="center" vertical="center"/>
    </xf>
    <xf numFmtId="0" fontId="6" fillId="4" borderId="3" xfId="0" applyFont="1" applyFill="1" applyBorder="1" applyAlignment="1">
      <alignment horizontal="center" vertical="center"/>
    </xf>
    <xf numFmtId="0" fontId="0" fillId="0" borderId="8" xfId="0" applyBorder="1" applyAlignment="1">
      <alignment horizontal="center" vertical="top"/>
    </xf>
    <xf numFmtId="0" fontId="0" fillId="0" borderId="8" xfId="0" applyBorder="1" applyAlignment="1">
      <alignment horizontal="left" vertical="top" wrapText="1"/>
    </xf>
    <xf numFmtId="0" fontId="4" fillId="3" borderId="2" xfId="0" applyFont="1" applyFill="1" applyBorder="1" applyAlignment="1">
      <alignment horizontal="center" vertical="center" wrapText="1"/>
    </xf>
    <xf numFmtId="0" fontId="4" fillId="3" borderId="2" xfId="0" applyFont="1" applyFill="1" applyBorder="1" applyAlignment="1">
      <alignment horizontal="center" vertical="center"/>
    </xf>
    <xf numFmtId="0" fontId="6" fillId="3" borderId="2" xfId="0" applyFont="1" applyFill="1" applyBorder="1" applyAlignment="1">
      <alignment horizontal="center" vertical="center"/>
    </xf>
    <xf numFmtId="0" fontId="0" fillId="0" borderId="5" xfId="0" applyBorder="1" applyAlignment="1">
      <alignment horizontal="left" vertical="top" wrapText="1"/>
    </xf>
    <xf numFmtId="0" fontId="4"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0" fillId="0" borderId="12" xfId="0" applyBorder="1" applyAlignment="1">
      <alignment horizontal="center" vertical="top"/>
    </xf>
    <xf numFmtId="0" fontId="0" fillId="0" borderId="5" xfId="0" applyFill="1" applyBorder="1" applyAlignment="1">
      <alignment horizontal="center" vertical="top"/>
    </xf>
    <xf numFmtId="0" fontId="0" fillId="0" borderId="5" xfId="0" applyFill="1" applyBorder="1" applyAlignment="1">
      <alignment vertical="top" wrapText="1"/>
    </xf>
    <xf numFmtId="0" fontId="0" fillId="0" borderId="5" xfId="0" applyFill="1" applyBorder="1" applyAlignment="1">
      <alignment horizontal="left" vertical="top" wrapText="1"/>
    </xf>
    <xf numFmtId="0" fontId="0" fillId="0" borderId="8" xfId="0" applyFill="1" applyBorder="1" applyAlignment="1">
      <alignment horizontal="center" vertical="top"/>
    </xf>
    <xf numFmtId="0" fontId="0" fillId="0" borderId="16" xfId="0" applyFill="1" applyBorder="1" applyAlignment="1">
      <alignment horizontal="left" vertical="top" wrapText="1"/>
    </xf>
    <xf numFmtId="0" fontId="0" fillId="0" borderId="8" xfId="0" applyNumberFormat="1" applyFill="1" applyBorder="1" applyAlignment="1">
      <alignment horizontal="center" vertical="top"/>
    </xf>
    <xf numFmtId="0" fontId="26" fillId="0" borderId="8" xfId="0" applyFont="1" applyFill="1" applyBorder="1" applyAlignment="1">
      <alignment vertical="top" wrapText="1"/>
    </xf>
    <xf numFmtId="164" fontId="27" fillId="0" borderId="0" xfId="0" applyNumberFormat="1" applyFont="1" applyFill="1" applyAlignment="1">
      <alignment horizontal="center"/>
    </xf>
    <xf numFmtId="0" fontId="30" fillId="0" borderId="8" xfId="0" applyFont="1" applyFill="1" applyBorder="1" applyAlignment="1">
      <alignment vertical="top" wrapText="1"/>
    </xf>
    <xf numFmtId="0" fontId="0" fillId="0" borderId="8" xfId="0" applyFill="1" applyBorder="1" applyAlignment="1">
      <alignment vertical="top" wrapText="1"/>
    </xf>
    <xf numFmtId="164" fontId="0" fillId="0" borderId="5" xfId="1" applyNumberFormat="1" applyFont="1" applyFill="1" applyBorder="1" applyAlignment="1">
      <alignment horizontal="center" vertical="top"/>
    </xf>
    <xf numFmtId="0" fontId="2" fillId="0" borderId="8" xfId="0" applyFont="1" applyFill="1" applyBorder="1" applyAlignment="1">
      <alignment vertical="top" wrapText="1"/>
    </xf>
    <xf numFmtId="164" fontId="0" fillId="0" borderId="5" xfId="1" applyNumberFormat="1" applyFont="1" applyFill="1" applyBorder="1" applyAlignment="1">
      <alignment horizontal="center"/>
    </xf>
    <xf numFmtId="0" fontId="0" fillId="0" borderId="12" xfId="0" applyFill="1" applyBorder="1" applyAlignment="1">
      <alignment horizontal="center" vertical="top"/>
    </xf>
    <xf numFmtId="0" fontId="0" fillId="0" borderId="15" xfId="0" applyFill="1" applyBorder="1" applyAlignment="1">
      <alignment horizontal="center" vertical="top"/>
    </xf>
    <xf numFmtId="0" fontId="32" fillId="0" borderId="8" xfId="0" applyFont="1" applyFill="1" applyBorder="1" applyAlignment="1">
      <alignment horizontal="center" vertical="top"/>
    </xf>
    <xf numFmtId="0" fontId="32" fillId="0" borderId="8" xfId="0" applyFont="1" applyFill="1" applyBorder="1" applyAlignment="1">
      <alignment vertical="top" wrapText="1"/>
    </xf>
    <xf numFmtId="0" fontId="32" fillId="0" borderId="8" xfId="0" applyFont="1" applyFill="1" applyBorder="1" applyAlignment="1">
      <alignment horizontal="left" vertical="top" wrapText="1"/>
    </xf>
    <xf numFmtId="0" fontId="32" fillId="0" borderId="8" xfId="0" applyNumberFormat="1" applyFont="1" applyFill="1" applyBorder="1" applyAlignment="1">
      <alignment horizontal="center" vertical="top"/>
    </xf>
    <xf numFmtId="164" fontId="32" fillId="0" borderId="8" xfId="1" applyNumberFormat="1" applyFont="1" applyFill="1" applyBorder="1" applyAlignment="1">
      <alignment horizontal="center" vertical="top"/>
    </xf>
    <xf numFmtId="0" fontId="29" fillId="0" borderId="8" xfId="0" applyFont="1" applyFill="1" applyBorder="1" applyAlignment="1">
      <alignment vertical="top" wrapText="1"/>
    </xf>
    <xf numFmtId="0" fontId="1" fillId="0" borderId="8" xfId="0" applyFont="1" applyFill="1" applyBorder="1" applyAlignment="1">
      <alignment vertical="top" wrapText="1"/>
    </xf>
    <xf numFmtId="0" fontId="22" fillId="0" borderId="10" xfId="0" applyFont="1" applyFill="1" applyBorder="1" applyAlignment="1">
      <alignment horizontal="center" vertical="center"/>
    </xf>
    <xf numFmtId="0" fontId="0" fillId="0" borderId="8" xfId="0" applyFill="1" applyBorder="1" applyAlignment="1">
      <alignment horizontal="center" vertical="top" wrapText="1"/>
    </xf>
    <xf numFmtId="0" fontId="8" fillId="0" borderId="0" xfId="0" applyFont="1" applyAlignment="1">
      <alignment horizontal="left"/>
    </xf>
    <xf numFmtId="0" fontId="0" fillId="2" borderId="5" xfId="0" applyFill="1" applyBorder="1" applyAlignment="1">
      <alignment horizontal="center" vertical="center"/>
    </xf>
    <xf numFmtId="0" fontId="0" fillId="3" borderId="5" xfId="0" applyFill="1" applyBorder="1" applyAlignment="1">
      <alignment horizontal="center"/>
    </xf>
    <xf numFmtId="0" fontId="3" fillId="4" borderId="5" xfId="0" applyFont="1" applyFill="1" applyBorder="1" applyAlignment="1">
      <alignment horizontal="center" vertical="center"/>
    </xf>
    <xf numFmtId="0" fontId="0" fillId="4" borderId="5" xfId="0" applyFill="1" applyBorder="1" applyAlignment="1">
      <alignment horizontal="center"/>
    </xf>
    <xf numFmtId="0" fontId="3" fillId="3" borderId="5"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3" xfId="0" applyFont="1" applyFill="1" applyBorder="1" applyAlignment="1">
      <alignment horizontal="center" vertical="center"/>
    </xf>
    <xf numFmtId="0" fontId="6" fillId="4" borderId="3" xfId="0" applyFont="1" applyFill="1" applyBorder="1" applyAlignment="1">
      <alignment horizontal="center" vertical="center"/>
    </xf>
    <xf numFmtId="0" fontId="4"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4" fillId="3" borderId="2" xfId="0" applyFont="1" applyFill="1" applyBorder="1" applyAlignment="1">
      <alignment horizontal="center" vertical="center" wrapText="1"/>
    </xf>
    <xf numFmtId="0" fontId="4" fillId="3" borderId="2" xfId="0" applyFont="1" applyFill="1" applyBorder="1" applyAlignment="1">
      <alignment horizontal="center" vertical="center"/>
    </xf>
    <xf numFmtId="0" fontId="3" fillId="2" borderId="5" xfId="0" applyFont="1" applyFill="1" applyBorder="1" applyAlignment="1">
      <alignment horizontal="center" vertical="center"/>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49" fontId="0" fillId="0" borderId="8" xfId="0" applyNumberFormat="1" applyBorder="1" applyAlignment="1">
      <alignment horizontal="center" vertical="top"/>
    </xf>
    <xf numFmtId="0" fontId="6" fillId="3" borderId="2" xfId="0" applyFont="1" applyFill="1" applyBorder="1" applyAlignment="1">
      <alignment horizontal="center" vertical="center"/>
    </xf>
    <xf numFmtId="49" fontId="0" fillId="0" borderId="8" xfId="0" applyNumberFormat="1" applyFill="1" applyBorder="1" applyAlignment="1">
      <alignment horizontal="center" vertical="top"/>
    </xf>
    <xf numFmtId="49" fontId="0" fillId="0" borderId="6" xfId="0" applyNumberFormat="1" applyFill="1" applyBorder="1" applyAlignment="1">
      <alignment horizontal="center" vertical="top"/>
    </xf>
    <xf numFmtId="49" fontId="0" fillId="0" borderId="7" xfId="0" applyNumberFormat="1" applyFill="1" applyBorder="1" applyAlignment="1">
      <alignment horizontal="center" vertical="top"/>
    </xf>
    <xf numFmtId="0" fontId="8" fillId="5" borderId="4" xfId="0" applyFont="1" applyFill="1" applyBorder="1" applyAlignment="1">
      <alignment horizontal="center" vertical="center"/>
    </xf>
    <xf numFmtId="0" fontId="8" fillId="5" borderId="11" xfId="0" applyFont="1" applyFill="1" applyBorder="1" applyAlignment="1">
      <alignment horizontal="center" vertical="center"/>
    </xf>
    <xf numFmtId="0" fontId="8" fillId="6" borderId="4" xfId="0" applyFont="1" applyFill="1" applyBorder="1" applyAlignment="1">
      <alignment horizontal="center" vertical="center" wrapText="1"/>
    </xf>
    <xf numFmtId="0" fontId="8" fillId="6" borderId="11" xfId="0" applyFont="1" applyFill="1" applyBorder="1" applyAlignment="1">
      <alignment horizontal="center" vertical="center"/>
    </xf>
    <xf numFmtId="0" fontId="8" fillId="6" borderId="4" xfId="0" applyFont="1" applyFill="1" applyBorder="1" applyAlignment="1">
      <alignment horizontal="center" vertical="center"/>
    </xf>
    <xf numFmtId="0" fontId="0" fillId="0" borderId="14" xfId="0" applyBorder="1" applyAlignment="1">
      <alignment horizontal="center"/>
    </xf>
    <xf numFmtId="49" fontId="32" fillId="0" borderId="6" xfId="0" applyNumberFormat="1" applyFont="1" applyFill="1" applyBorder="1" applyAlignment="1">
      <alignment horizontal="center" vertical="top"/>
    </xf>
    <xf numFmtId="49" fontId="32" fillId="0" borderId="7" xfId="0" applyNumberFormat="1" applyFont="1" applyFill="1" applyBorder="1" applyAlignment="1">
      <alignment horizontal="center" vertical="top"/>
    </xf>
  </cellXfs>
  <cellStyles count="3">
    <cellStyle name="Normal" xfId="0" builtinId="0"/>
    <cellStyle name="Normal 2" xfId="2"/>
    <cellStyle name="Percent" xfId="1" builtinId="5"/>
  </cellStyles>
  <dxfs count="0"/>
  <tableStyles count="0" defaultTableStyle="TableStyleMedium2" defaultPivotStyle="PivotStyleLight16"/>
  <colors>
    <mruColors>
      <color rgb="FF99FF99"/>
      <color rgb="FF66FF66"/>
      <color rgb="FF33CC33"/>
      <color rgb="FFC8C1A0"/>
      <color rgb="FFEEECE2"/>
      <color rgb="FF008000"/>
      <color rgb="FF003300"/>
      <color rgb="FF99CC00"/>
      <color rgb="FF99FF66"/>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81"/>
  <sheetViews>
    <sheetView showGridLines="0" topLeftCell="A11" zoomScale="80" zoomScaleNormal="80" workbookViewId="0">
      <selection activeCell="G20" sqref="G20"/>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hidden="1" customWidth="1"/>
    <col min="11" max="11" width="12.5703125" hidden="1" customWidth="1"/>
    <col min="12" max="12" width="14.7109375" hidden="1" customWidth="1"/>
    <col min="13" max="13" width="49.710937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119" t="s">
        <v>2</v>
      </c>
      <c r="C6" s="119"/>
      <c r="D6" s="12" t="s">
        <v>34</v>
      </c>
      <c r="E6" s="13"/>
      <c r="F6" s="14"/>
    </row>
    <row r="7" spans="2:15" ht="15" customHeight="1" x14ac:dyDescent="0.3">
      <c r="B7" s="119" t="s">
        <v>5</v>
      </c>
      <c r="C7" s="119"/>
      <c r="D7" s="12" t="s">
        <v>34</v>
      </c>
      <c r="E7" s="13"/>
      <c r="F7" s="14"/>
    </row>
    <row r="8" spans="2:15" ht="15" customHeight="1" x14ac:dyDescent="0.3">
      <c r="B8" s="119" t="s">
        <v>6</v>
      </c>
      <c r="C8" s="119"/>
      <c r="D8" s="12" t="s">
        <v>34</v>
      </c>
      <c r="E8" s="13"/>
      <c r="F8" s="14"/>
    </row>
    <row r="9" spans="2:15" ht="15" customHeight="1" x14ac:dyDescent="0.3">
      <c r="B9" s="119" t="s">
        <v>7</v>
      </c>
      <c r="C9" s="119"/>
      <c r="D9" s="12" t="s">
        <v>34</v>
      </c>
      <c r="E9" s="13"/>
      <c r="F9" s="14"/>
    </row>
    <row r="10" spans="2:15" ht="15" customHeight="1" x14ac:dyDescent="0.3">
      <c r="B10" s="119" t="s">
        <v>3</v>
      </c>
      <c r="C10" s="119"/>
      <c r="D10" s="12" t="s">
        <v>34</v>
      </c>
      <c r="E10" s="13" t="s">
        <v>55</v>
      </c>
      <c r="F10" s="14"/>
    </row>
    <row r="11" spans="2:15" ht="15" customHeight="1" x14ac:dyDescent="0.3">
      <c r="B11" s="119" t="s">
        <v>4</v>
      </c>
      <c r="C11" s="119"/>
      <c r="D11" s="12" t="s">
        <v>34</v>
      </c>
      <c r="E11" s="13"/>
      <c r="F11" s="14"/>
    </row>
    <row r="12" spans="2:15" ht="15" customHeight="1" x14ac:dyDescent="0.3">
      <c r="D12" s="2"/>
    </row>
    <row r="13" spans="2:15" ht="15" customHeight="1" x14ac:dyDescent="0.3"/>
    <row r="14" spans="2:15" ht="15" customHeight="1" x14ac:dyDescent="0.3">
      <c r="B14" s="10" t="s">
        <v>8</v>
      </c>
    </row>
    <row r="15" spans="2:15" ht="28.9" x14ac:dyDescent="0.3">
      <c r="B15" s="128" t="s">
        <v>14</v>
      </c>
      <c r="C15" s="128"/>
      <c r="D15" s="128" t="s">
        <v>51</v>
      </c>
      <c r="E15" s="128"/>
      <c r="F15" s="128"/>
      <c r="G15" s="21" t="s">
        <v>9</v>
      </c>
      <c r="H15" s="21" t="s">
        <v>10</v>
      </c>
      <c r="I15" s="21" t="s">
        <v>11</v>
      </c>
      <c r="J15" s="21" t="s">
        <v>12</v>
      </c>
      <c r="K15" s="21" t="s">
        <v>13</v>
      </c>
      <c r="L15" s="5" t="s">
        <v>41</v>
      </c>
      <c r="M15" s="35" t="s">
        <v>87</v>
      </c>
      <c r="N15" s="1"/>
      <c r="O15" s="1"/>
    </row>
    <row r="16" spans="2:15" ht="13.9" customHeight="1" x14ac:dyDescent="0.3">
      <c r="B16" s="129" t="s">
        <v>15</v>
      </c>
      <c r="C16" s="129"/>
      <c r="D16" s="129" t="s">
        <v>16</v>
      </c>
      <c r="E16" s="129"/>
      <c r="F16" s="129"/>
      <c r="G16" s="22" t="s">
        <v>17</v>
      </c>
      <c r="H16" s="22" t="s">
        <v>18</v>
      </c>
      <c r="I16" s="22" t="s">
        <v>19</v>
      </c>
      <c r="J16" s="22" t="s">
        <v>20</v>
      </c>
      <c r="K16" s="22" t="s">
        <v>21</v>
      </c>
      <c r="L16" s="22" t="s">
        <v>22</v>
      </c>
      <c r="M16" s="36" t="s">
        <v>23</v>
      </c>
    </row>
    <row r="17" spans="2:13" ht="102.75" customHeight="1" x14ac:dyDescent="0.3">
      <c r="B17" s="47">
        <v>1</v>
      </c>
      <c r="C17" s="51" t="s">
        <v>40</v>
      </c>
      <c r="D17" s="135" t="s">
        <v>24</v>
      </c>
      <c r="E17" s="135"/>
      <c r="F17" s="49" t="s">
        <v>52</v>
      </c>
      <c r="G17" s="46" t="s">
        <v>47</v>
      </c>
      <c r="H17" s="61" t="s">
        <v>107</v>
      </c>
      <c r="I17" s="34">
        <v>0.05</v>
      </c>
      <c r="J17" s="32"/>
      <c r="K17" s="32"/>
      <c r="L17" s="32"/>
      <c r="M17" s="56" t="s">
        <v>108</v>
      </c>
    </row>
    <row r="18" spans="2:13" ht="30" customHeight="1" x14ac:dyDescent="0.25">
      <c r="B18" s="32">
        <v>2</v>
      </c>
      <c r="C18" s="25" t="s">
        <v>68</v>
      </c>
      <c r="D18" s="133" t="s">
        <v>25</v>
      </c>
      <c r="E18" s="134"/>
      <c r="F18" s="25" t="s">
        <v>62</v>
      </c>
      <c r="G18" s="46"/>
      <c r="H18" s="32" t="s">
        <v>93</v>
      </c>
      <c r="I18" s="77">
        <v>0.15</v>
      </c>
      <c r="J18" s="32"/>
      <c r="K18" s="32"/>
      <c r="L18" s="32"/>
      <c r="M18" s="56" t="s">
        <v>97</v>
      </c>
    </row>
    <row r="19" spans="2:13" ht="110.25" customHeight="1" x14ac:dyDescent="0.25">
      <c r="B19" s="24">
        <v>3</v>
      </c>
      <c r="C19" s="49" t="s">
        <v>158</v>
      </c>
      <c r="D19" s="133" t="s">
        <v>26</v>
      </c>
      <c r="E19" s="134"/>
      <c r="F19" s="25" t="s">
        <v>204</v>
      </c>
      <c r="G19" s="86" t="s">
        <v>48</v>
      </c>
      <c r="H19" s="86" t="s">
        <v>205</v>
      </c>
      <c r="I19" s="34">
        <v>0.05</v>
      </c>
      <c r="J19" s="86"/>
      <c r="K19" s="86"/>
      <c r="L19" s="86"/>
      <c r="M19" s="56" t="s">
        <v>206</v>
      </c>
    </row>
    <row r="20" spans="2:13" ht="89.25" x14ac:dyDescent="0.25">
      <c r="B20" s="32">
        <v>4</v>
      </c>
      <c r="C20" s="49" t="s">
        <v>63</v>
      </c>
      <c r="D20" s="133" t="s">
        <v>27</v>
      </c>
      <c r="E20" s="134"/>
      <c r="F20" s="25" t="s">
        <v>202</v>
      </c>
      <c r="G20" s="26" t="s">
        <v>48</v>
      </c>
      <c r="H20" s="24" t="s">
        <v>93</v>
      </c>
      <c r="I20" s="77">
        <v>0.1</v>
      </c>
      <c r="J20" s="24"/>
      <c r="K20" s="24"/>
      <c r="L20" s="24"/>
      <c r="M20" s="57" t="s">
        <v>203</v>
      </c>
    </row>
    <row r="21" spans="2:13" ht="69" x14ac:dyDescent="0.3">
      <c r="B21" s="24">
        <v>5</v>
      </c>
      <c r="C21" s="25" t="s">
        <v>53</v>
      </c>
      <c r="D21" s="133" t="s">
        <v>28</v>
      </c>
      <c r="E21" s="134"/>
      <c r="F21" s="45" t="s">
        <v>54</v>
      </c>
      <c r="G21" s="26" t="s">
        <v>48</v>
      </c>
      <c r="H21" s="24" t="s">
        <v>93</v>
      </c>
      <c r="I21" s="34">
        <v>0.05</v>
      </c>
      <c r="J21" s="24"/>
      <c r="K21" s="24"/>
      <c r="L21" s="24"/>
      <c r="M21" s="57" t="s">
        <v>88</v>
      </c>
    </row>
    <row r="22" spans="2:13" ht="25.15" customHeight="1" x14ac:dyDescent="0.3">
      <c r="B22" s="132" t="s">
        <v>33</v>
      </c>
      <c r="C22" s="132"/>
      <c r="D22" s="132"/>
      <c r="E22" s="132"/>
      <c r="F22" s="132"/>
      <c r="G22" s="132"/>
      <c r="H22" s="132"/>
      <c r="I22" s="78">
        <f>SUM(I17:I21)</f>
        <v>0.39999999999999997</v>
      </c>
      <c r="J22" s="120"/>
      <c r="K22" s="120"/>
      <c r="L22" s="27">
        <f>SUM(L17:L21)</f>
        <v>0</v>
      </c>
      <c r="M22" s="28"/>
    </row>
    <row r="23" spans="2:13" ht="15" customHeight="1" x14ac:dyDescent="0.3">
      <c r="B23" s="2"/>
      <c r="E23" s="3"/>
      <c r="F23" s="23">
        <f>COUNTA(F17:F21)</f>
        <v>5</v>
      </c>
    </row>
    <row r="24" spans="2:13" ht="15" customHeight="1" x14ac:dyDescent="0.3">
      <c r="B24" s="9" t="s">
        <v>30</v>
      </c>
      <c r="E24" s="3"/>
    </row>
    <row r="25" spans="2:13" ht="49.9" customHeight="1" x14ac:dyDescent="0.3">
      <c r="B25" s="130" t="s">
        <v>31</v>
      </c>
      <c r="C25" s="131"/>
      <c r="D25" s="131" t="s">
        <v>51</v>
      </c>
      <c r="E25" s="131"/>
      <c r="F25" s="131"/>
      <c r="G25" s="20" t="s">
        <v>9</v>
      </c>
      <c r="H25" s="20" t="s">
        <v>10</v>
      </c>
      <c r="I25" s="20" t="s">
        <v>11</v>
      </c>
      <c r="J25" s="20" t="s">
        <v>12</v>
      </c>
      <c r="K25" s="20" t="s">
        <v>13</v>
      </c>
      <c r="L25" s="19" t="s">
        <v>42</v>
      </c>
      <c r="M25" s="19" t="s">
        <v>87</v>
      </c>
    </row>
    <row r="26" spans="2:13" s="6" customFormat="1" ht="13.9" customHeight="1" x14ac:dyDescent="0.2">
      <c r="B26" s="136" t="s">
        <v>15</v>
      </c>
      <c r="C26" s="136"/>
      <c r="D26" s="136" t="s">
        <v>16</v>
      </c>
      <c r="E26" s="136"/>
      <c r="F26" s="136"/>
      <c r="G26" s="18" t="s">
        <v>17</v>
      </c>
      <c r="H26" s="18" t="s">
        <v>18</v>
      </c>
      <c r="I26" s="18" t="s">
        <v>19</v>
      </c>
      <c r="J26" s="18" t="s">
        <v>20</v>
      </c>
      <c r="K26" s="18" t="s">
        <v>21</v>
      </c>
      <c r="L26" s="18" t="s">
        <v>22</v>
      </c>
      <c r="M26" s="18" t="s">
        <v>23</v>
      </c>
    </row>
    <row r="27" spans="2:13" ht="49.9" customHeight="1" x14ac:dyDescent="0.25">
      <c r="B27" s="69">
        <v>6</v>
      </c>
      <c r="C27" s="70" t="s">
        <v>72</v>
      </c>
      <c r="D27" s="135" t="s">
        <v>29</v>
      </c>
      <c r="E27" s="135"/>
      <c r="F27" s="37" t="s">
        <v>130</v>
      </c>
      <c r="G27" s="43"/>
      <c r="H27" s="61">
        <v>100</v>
      </c>
      <c r="I27" s="77">
        <v>0.2</v>
      </c>
      <c r="J27" s="32"/>
      <c r="K27" s="32"/>
      <c r="L27" s="32"/>
      <c r="M27" s="56" t="s">
        <v>123</v>
      </c>
    </row>
    <row r="28" spans="2:13" ht="49.9" customHeight="1" x14ac:dyDescent="0.25">
      <c r="B28" s="42" t="s">
        <v>65</v>
      </c>
      <c r="C28" s="48" t="s">
        <v>86</v>
      </c>
      <c r="D28" s="135" t="s">
        <v>44</v>
      </c>
      <c r="E28" s="135"/>
      <c r="F28" s="48" t="s">
        <v>67</v>
      </c>
      <c r="G28" s="47" t="s">
        <v>73</v>
      </c>
      <c r="H28" s="47" t="s">
        <v>93</v>
      </c>
      <c r="I28" s="34">
        <v>0.1</v>
      </c>
      <c r="J28" s="47"/>
      <c r="K28" s="47"/>
      <c r="L28" s="47"/>
      <c r="M28" s="56" t="s">
        <v>90</v>
      </c>
    </row>
    <row r="29" spans="2:13" ht="114.75" x14ac:dyDescent="0.25">
      <c r="B29" s="42" t="s">
        <v>66</v>
      </c>
      <c r="C29" s="48" t="s">
        <v>70</v>
      </c>
      <c r="D29" s="133" t="s">
        <v>45</v>
      </c>
      <c r="E29" s="134"/>
      <c r="F29" s="48" t="s">
        <v>99</v>
      </c>
      <c r="G29" s="47" t="s">
        <v>47</v>
      </c>
      <c r="H29" s="61">
        <v>100</v>
      </c>
      <c r="I29" s="34">
        <v>0.1</v>
      </c>
      <c r="J29" s="47"/>
      <c r="K29" s="47"/>
      <c r="L29" s="47"/>
      <c r="M29" s="67" t="s">
        <v>121</v>
      </c>
    </row>
    <row r="30" spans="2:13" ht="126.75" customHeight="1" x14ac:dyDescent="0.25">
      <c r="B30" s="98">
        <v>9</v>
      </c>
      <c r="C30" s="104" t="s">
        <v>64</v>
      </c>
      <c r="D30" s="138" t="s">
        <v>46</v>
      </c>
      <c r="E30" s="139"/>
      <c r="F30" s="73" t="s">
        <v>69</v>
      </c>
      <c r="G30" s="98" t="s">
        <v>47</v>
      </c>
      <c r="H30" s="100">
        <v>100</v>
      </c>
      <c r="I30" s="77">
        <v>0.05</v>
      </c>
      <c r="J30" s="98"/>
      <c r="K30" s="98"/>
      <c r="L30" s="98"/>
      <c r="M30" s="101" t="s">
        <v>122</v>
      </c>
    </row>
    <row r="31" spans="2:13" ht="76.5" x14ac:dyDescent="0.25">
      <c r="B31" s="98">
        <v>10</v>
      </c>
      <c r="C31" s="104" t="s">
        <v>184</v>
      </c>
      <c r="D31" s="138" t="s">
        <v>110</v>
      </c>
      <c r="E31" s="139"/>
      <c r="F31" s="73" t="s">
        <v>168</v>
      </c>
      <c r="G31" s="98" t="s">
        <v>47</v>
      </c>
      <c r="H31" s="100">
        <v>100</v>
      </c>
      <c r="I31" s="77">
        <v>0.05</v>
      </c>
      <c r="J31" s="98"/>
      <c r="K31" s="98"/>
      <c r="L31" s="98"/>
      <c r="M31" s="101" t="s">
        <v>169</v>
      </c>
    </row>
    <row r="32" spans="2:13" ht="25.15" customHeight="1" x14ac:dyDescent="0.25">
      <c r="B32" s="124" t="s">
        <v>33</v>
      </c>
      <c r="C32" s="124"/>
      <c r="D32" s="124"/>
      <c r="E32" s="124"/>
      <c r="F32" s="124"/>
      <c r="G32" s="124"/>
      <c r="H32" s="124"/>
      <c r="I32" s="79">
        <f>SUM(I27:I31)</f>
        <v>0.5</v>
      </c>
      <c r="J32" s="121"/>
      <c r="K32" s="121"/>
      <c r="L32" s="29">
        <f>SUM(L27:L30)</f>
        <v>0</v>
      </c>
      <c r="M32" s="30"/>
    </row>
    <row r="33" spans="2:13" ht="15" customHeight="1" x14ac:dyDescent="0.25">
      <c r="E33" s="3"/>
    </row>
    <row r="34" spans="2:13" ht="15" customHeight="1" x14ac:dyDescent="0.25">
      <c r="E34" s="3"/>
    </row>
    <row r="35" spans="2:13" ht="15" customHeight="1" x14ac:dyDescent="0.25">
      <c r="B35" s="8" t="s">
        <v>32</v>
      </c>
      <c r="E35" s="3"/>
    </row>
    <row r="36" spans="2:13" ht="49.9" customHeight="1" x14ac:dyDescent="0.25">
      <c r="B36" s="125" t="s">
        <v>35</v>
      </c>
      <c r="C36" s="126"/>
      <c r="D36" s="126" t="s">
        <v>51</v>
      </c>
      <c r="E36" s="126"/>
      <c r="F36" s="126"/>
      <c r="G36" s="16" t="s">
        <v>9</v>
      </c>
      <c r="H36" s="16" t="s">
        <v>10</v>
      </c>
      <c r="I36" s="16" t="s">
        <v>11</v>
      </c>
      <c r="J36" s="16" t="s">
        <v>12</v>
      </c>
      <c r="K36" s="16" t="s">
        <v>13</v>
      </c>
      <c r="L36" s="15" t="s">
        <v>43</v>
      </c>
      <c r="M36" s="15" t="s">
        <v>87</v>
      </c>
    </row>
    <row r="37" spans="2:13" ht="13.9" customHeight="1" x14ac:dyDescent="0.25">
      <c r="B37" s="127" t="s">
        <v>15</v>
      </c>
      <c r="C37" s="127"/>
      <c r="D37" s="127" t="s">
        <v>16</v>
      </c>
      <c r="E37" s="127"/>
      <c r="F37" s="127"/>
      <c r="G37" s="17" t="s">
        <v>17</v>
      </c>
      <c r="H37" s="17" t="s">
        <v>18</v>
      </c>
      <c r="I37" s="17" t="s">
        <v>19</v>
      </c>
      <c r="J37" s="17" t="s">
        <v>20</v>
      </c>
      <c r="K37" s="17" t="s">
        <v>21</v>
      </c>
      <c r="L37" s="17" t="s">
        <v>22</v>
      </c>
      <c r="M37" s="17" t="s">
        <v>23</v>
      </c>
    </row>
    <row r="38" spans="2:13" s="76" customFormat="1" ht="49.9" customHeight="1" x14ac:dyDescent="0.25">
      <c r="B38" s="98">
        <v>11</v>
      </c>
      <c r="C38" s="73" t="s">
        <v>72</v>
      </c>
      <c r="D38" s="137" t="s">
        <v>183</v>
      </c>
      <c r="E38" s="137"/>
      <c r="F38" s="73" t="s">
        <v>125</v>
      </c>
      <c r="G38" s="98" t="s">
        <v>47</v>
      </c>
      <c r="H38" s="98">
        <v>100</v>
      </c>
      <c r="I38" s="77">
        <v>0.1</v>
      </c>
      <c r="J38" s="98"/>
      <c r="K38" s="98"/>
      <c r="L38" s="98"/>
      <c r="M38" s="104" t="s">
        <v>126</v>
      </c>
    </row>
    <row r="39" spans="2:13" ht="25.15" customHeight="1" x14ac:dyDescent="0.25">
      <c r="B39" s="122" t="s">
        <v>33</v>
      </c>
      <c r="C39" s="122"/>
      <c r="D39" s="122"/>
      <c r="E39" s="122"/>
      <c r="F39" s="122"/>
      <c r="G39" s="122"/>
      <c r="H39" s="122"/>
      <c r="I39" s="79">
        <f>SUM(I38:I38)</f>
        <v>0.1</v>
      </c>
      <c r="J39" s="123"/>
      <c r="K39" s="123"/>
      <c r="L39" s="29">
        <f>SUM(L38:L38)</f>
        <v>0</v>
      </c>
      <c r="M39" s="31"/>
    </row>
    <row r="40" spans="2:13" x14ac:dyDescent="0.25">
      <c r="E40" s="3"/>
    </row>
    <row r="41" spans="2:13" x14ac:dyDescent="0.25">
      <c r="E41" s="3"/>
    </row>
    <row r="42" spans="2:13" x14ac:dyDescent="0.25">
      <c r="E42" s="3"/>
      <c r="I42" s="80">
        <f>SUM(I22,I32,I39)</f>
        <v>0.99999999999999989</v>
      </c>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sheetData>
  <mergeCells count="35">
    <mergeCell ref="D38:E38"/>
    <mergeCell ref="D27:E27"/>
    <mergeCell ref="D37:F37"/>
    <mergeCell ref="D36:F36"/>
    <mergeCell ref="D28:E28"/>
    <mergeCell ref="D29:E29"/>
    <mergeCell ref="D30:E30"/>
    <mergeCell ref="D31:E31"/>
    <mergeCell ref="D18:E18"/>
    <mergeCell ref="D20:E20"/>
    <mergeCell ref="D17:E17"/>
    <mergeCell ref="D19:E19"/>
    <mergeCell ref="B26:C26"/>
    <mergeCell ref="D26:F26"/>
    <mergeCell ref="B6:C6"/>
    <mergeCell ref="B7:C7"/>
    <mergeCell ref="B8:C8"/>
    <mergeCell ref="B9:C9"/>
    <mergeCell ref="B10:C10"/>
    <mergeCell ref="B11:C11"/>
    <mergeCell ref="J22:K22"/>
    <mergeCell ref="J32:K32"/>
    <mergeCell ref="B39:H39"/>
    <mergeCell ref="J39:K39"/>
    <mergeCell ref="B32:H32"/>
    <mergeCell ref="B36:C36"/>
    <mergeCell ref="B37:C37"/>
    <mergeCell ref="B15:C15"/>
    <mergeCell ref="B16:C16"/>
    <mergeCell ref="B25:C25"/>
    <mergeCell ref="B22:H22"/>
    <mergeCell ref="D15:F15"/>
    <mergeCell ref="D16:F16"/>
    <mergeCell ref="D25:F25"/>
    <mergeCell ref="D21:E21"/>
  </mergeCells>
  <pageMargins left="0.11811023622047245" right="0.11811023622047245" top="0.35433070866141736" bottom="0.35433070866141736" header="0.31496062992125984" footer="0.31496062992125984"/>
  <pageSetup paperSize="9" scale="75"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33"/>
  </sheetPr>
  <dimension ref="B1:O77"/>
  <sheetViews>
    <sheetView showGridLines="0" topLeftCell="A28" zoomScale="80" zoomScaleNormal="80" workbookViewId="0">
      <selection activeCell="H31" sqref="H31"/>
    </sheetView>
  </sheetViews>
  <sheetFormatPr defaultRowHeight="15" x14ac:dyDescent="0.25"/>
  <cols>
    <col min="1" max="1" width="2.7109375" customWidth="1"/>
    <col min="2" max="2" width="5.7109375" customWidth="1"/>
    <col min="3" max="3" width="36.7109375" style="4" customWidth="1"/>
    <col min="4" max="4" width="2.7109375" style="4" customWidth="1"/>
    <col min="5" max="5" width="3.7109375" style="2" customWidth="1"/>
    <col min="6" max="6" width="30.7109375" customWidth="1"/>
    <col min="7" max="7" width="11.5703125" customWidth="1"/>
    <col min="8" max="8" width="10.28515625" customWidth="1"/>
    <col min="9" max="10" width="10.85546875" customWidth="1"/>
    <col min="11" max="11" width="7.5703125" customWidth="1"/>
    <col min="12" max="12" width="13.85546875" customWidth="1"/>
    <col min="13" max="13" width="48.425781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119" t="s">
        <v>2</v>
      </c>
      <c r="C6" s="119"/>
      <c r="D6" s="12" t="s">
        <v>34</v>
      </c>
      <c r="E6" s="13"/>
      <c r="F6" s="14"/>
    </row>
    <row r="7" spans="2:15" ht="15" customHeight="1" x14ac:dyDescent="0.3">
      <c r="B7" s="119" t="s">
        <v>5</v>
      </c>
      <c r="C7" s="119"/>
      <c r="D7" s="12" t="s">
        <v>34</v>
      </c>
      <c r="E7" s="13"/>
      <c r="F7" s="14"/>
    </row>
    <row r="8" spans="2:15" ht="15" customHeight="1" x14ac:dyDescent="0.3">
      <c r="B8" s="119" t="s">
        <v>6</v>
      </c>
      <c r="C8" s="119"/>
      <c r="D8" s="12" t="s">
        <v>34</v>
      </c>
      <c r="E8" s="13"/>
      <c r="F8" s="14"/>
    </row>
    <row r="9" spans="2:15" ht="15" customHeight="1" x14ac:dyDescent="0.3">
      <c r="B9" s="119" t="s">
        <v>7</v>
      </c>
      <c r="C9" s="119"/>
      <c r="D9" s="12" t="s">
        <v>34</v>
      </c>
      <c r="E9" s="13"/>
      <c r="F9" s="14"/>
    </row>
    <row r="10" spans="2:15" ht="15" customHeight="1" x14ac:dyDescent="0.3">
      <c r="B10" s="119" t="s">
        <v>3</v>
      </c>
      <c r="C10" s="119"/>
      <c r="D10" s="12" t="s">
        <v>34</v>
      </c>
      <c r="E10" s="13" t="s">
        <v>144</v>
      </c>
      <c r="F10" s="14"/>
    </row>
    <row r="11" spans="2:15" ht="15" customHeight="1" x14ac:dyDescent="0.3">
      <c r="B11" s="119" t="s">
        <v>4</v>
      </c>
      <c r="C11" s="119"/>
      <c r="D11" s="12" t="s">
        <v>34</v>
      </c>
      <c r="E11" s="13"/>
      <c r="F11" s="14"/>
    </row>
    <row r="12" spans="2:15" ht="15" customHeight="1" x14ac:dyDescent="0.3">
      <c r="D12" s="2"/>
    </row>
    <row r="13" spans="2:15" ht="15" customHeight="1" x14ac:dyDescent="0.3"/>
    <row r="14" spans="2:15" ht="15" customHeight="1" x14ac:dyDescent="0.3">
      <c r="B14" s="10" t="s">
        <v>8</v>
      </c>
    </row>
    <row r="15" spans="2:15" ht="28.9" x14ac:dyDescent="0.3">
      <c r="B15" s="128" t="s">
        <v>14</v>
      </c>
      <c r="C15" s="128"/>
      <c r="D15" s="128" t="s">
        <v>51</v>
      </c>
      <c r="E15" s="128"/>
      <c r="F15" s="128"/>
      <c r="G15" s="92" t="s">
        <v>9</v>
      </c>
      <c r="H15" s="92" t="s">
        <v>10</v>
      </c>
      <c r="I15" s="92" t="s">
        <v>11</v>
      </c>
      <c r="J15" s="92" t="s">
        <v>12</v>
      </c>
      <c r="K15" s="92" t="s">
        <v>13</v>
      </c>
      <c r="L15" s="5" t="s">
        <v>41</v>
      </c>
      <c r="M15" s="35" t="s">
        <v>87</v>
      </c>
      <c r="N15" s="1"/>
      <c r="O15" s="1"/>
    </row>
    <row r="16" spans="2:15" ht="13.9" customHeight="1" x14ac:dyDescent="0.3">
      <c r="B16" s="129" t="s">
        <v>15</v>
      </c>
      <c r="C16" s="129"/>
      <c r="D16" s="129" t="s">
        <v>16</v>
      </c>
      <c r="E16" s="129"/>
      <c r="F16" s="129"/>
      <c r="G16" s="93" t="s">
        <v>17</v>
      </c>
      <c r="H16" s="93" t="s">
        <v>18</v>
      </c>
      <c r="I16" s="93" t="s">
        <v>19</v>
      </c>
      <c r="J16" s="93" t="s">
        <v>20</v>
      </c>
      <c r="K16" s="93" t="s">
        <v>21</v>
      </c>
      <c r="L16" s="93" t="s">
        <v>22</v>
      </c>
      <c r="M16" s="36" t="s">
        <v>23</v>
      </c>
    </row>
    <row r="17" spans="2:13" ht="43.15" x14ac:dyDescent="0.3">
      <c r="B17" s="82">
        <v>1</v>
      </c>
      <c r="C17" s="91" t="s">
        <v>158</v>
      </c>
      <c r="D17" s="133" t="s">
        <v>24</v>
      </c>
      <c r="E17" s="134"/>
      <c r="F17" s="25" t="s">
        <v>109</v>
      </c>
      <c r="G17" s="86" t="s">
        <v>50</v>
      </c>
      <c r="H17" s="86">
        <v>0</v>
      </c>
      <c r="I17" s="34">
        <v>0.05</v>
      </c>
      <c r="J17" s="86"/>
      <c r="K17" s="86"/>
      <c r="L17" s="86"/>
      <c r="M17" s="68" t="s">
        <v>116</v>
      </c>
    </row>
    <row r="18" spans="2:13" ht="96.6" x14ac:dyDescent="0.3">
      <c r="B18" s="86">
        <v>2</v>
      </c>
      <c r="C18" s="91" t="s">
        <v>63</v>
      </c>
      <c r="D18" s="133" t="s">
        <v>25</v>
      </c>
      <c r="E18" s="134"/>
      <c r="F18" s="25" t="s">
        <v>202</v>
      </c>
      <c r="G18" s="86"/>
      <c r="H18" s="86"/>
      <c r="I18" s="77">
        <v>0.25</v>
      </c>
      <c r="J18" s="86"/>
      <c r="K18" s="86"/>
      <c r="L18" s="86"/>
      <c r="M18" s="57" t="s">
        <v>203</v>
      </c>
    </row>
    <row r="19" spans="2:13" ht="60.75" customHeight="1" x14ac:dyDescent="0.3">
      <c r="B19" s="86">
        <v>3</v>
      </c>
      <c r="C19" s="33" t="s">
        <v>102</v>
      </c>
      <c r="D19" s="133" t="s">
        <v>26</v>
      </c>
      <c r="E19" s="134"/>
      <c r="F19" s="87" t="s">
        <v>103</v>
      </c>
      <c r="G19" s="43" t="s">
        <v>47</v>
      </c>
      <c r="H19" s="61">
        <v>100</v>
      </c>
      <c r="I19" s="77">
        <v>0.25</v>
      </c>
      <c r="J19" s="86"/>
      <c r="K19" s="86"/>
      <c r="L19" s="86"/>
      <c r="M19" s="56" t="s">
        <v>115</v>
      </c>
    </row>
    <row r="20" spans="2:13" ht="25.15" customHeight="1" x14ac:dyDescent="0.3">
      <c r="B20" s="132" t="s">
        <v>33</v>
      </c>
      <c r="C20" s="132"/>
      <c r="D20" s="132"/>
      <c r="E20" s="132"/>
      <c r="F20" s="132"/>
      <c r="G20" s="132"/>
      <c r="H20" s="132"/>
      <c r="I20" s="78">
        <f>SUM(I17:I19)</f>
        <v>0.55000000000000004</v>
      </c>
      <c r="J20" s="120"/>
      <c r="K20" s="120"/>
      <c r="L20" s="27">
        <f>SUM(L17:L19)</f>
        <v>0</v>
      </c>
      <c r="M20" s="28"/>
    </row>
    <row r="21" spans="2:13" ht="15" customHeight="1" x14ac:dyDescent="0.3">
      <c r="B21" s="2"/>
      <c r="E21" s="3"/>
      <c r="F21" s="23">
        <f>COUNTA(F17:F19)</f>
        <v>3</v>
      </c>
    </row>
    <row r="22" spans="2:13" ht="15" customHeight="1" x14ac:dyDescent="0.3">
      <c r="B22" s="2"/>
      <c r="E22" s="3"/>
    </row>
    <row r="23" spans="2:13" ht="15" customHeight="1" x14ac:dyDescent="0.3">
      <c r="B23" s="9" t="s">
        <v>30</v>
      </c>
      <c r="E23" s="3"/>
    </row>
    <row r="24" spans="2:13" ht="49.9" customHeight="1" x14ac:dyDescent="0.3">
      <c r="B24" s="130" t="s">
        <v>31</v>
      </c>
      <c r="C24" s="131"/>
      <c r="D24" s="131" t="s">
        <v>51</v>
      </c>
      <c r="E24" s="131"/>
      <c r="F24" s="131"/>
      <c r="G24" s="89" t="s">
        <v>9</v>
      </c>
      <c r="H24" s="89" t="s">
        <v>10</v>
      </c>
      <c r="I24" s="89" t="s">
        <v>11</v>
      </c>
      <c r="J24" s="89" t="s">
        <v>12</v>
      </c>
      <c r="K24" s="89" t="s">
        <v>13</v>
      </c>
      <c r="L24" s="88" t="s">
        <v>42</v>
      </c>
      <c r="M24" s="88" t="s">
        <v>87</v>
      </c>
    </row>
    <row r="25" spans="2:13" s="6" customFormat="1" ht="13.9" customHeight="1" x14ac:dyDescent="0.25">
      <c r="B25" s="136" t="s">
        <v>15</v>
      </c>
      <c r="C25" s="136"/>
      <c r="D25" s="136" t="s">
        <v>16</v>
      </c>
      <c r="E25" s="136"/>
      <c r="F25" s="136"/>
      <c r="G25" s="90" t="s">
        <v>17</v>
      </c>
      <c r="H25" s="90" t="s">
        <v>18</v>
      </c>
      <c r="I25" s="90" t="s">
        <v>19</v>
      </c>
      <c r="J25" s="90" t="s">
        <v>20</v>
      </c>
      <c r="K25" s="90" t="s">
        <v>21</v>
      </c>
      <c r="L25" s="90" t="s">
        <v>22</v>
      </c>
      <c r="M25" s="90" t="s">
        <v>23</v>
      </c>
    </row>
    <row r="26" spans="2:13" ht="74.45" customHeight="1" x14ac:dyDescent="0.3">
      <c r="B26" s="98">
        <v>4</v>
      </c>
      <c r="C26" s="104" t="s">
        <v>165</v>
      </c>
      <c r="D26" s="138" t="s">
        <v>27</v>
      </c>
      <c r="E26" s="139"/>
      <c r="F26" s="73" t="s">
        <v>166</v>
      </c>
      <c r="G26" s="98" t="s">
        <v>47</v>
      </c>
      <c r="H26" s="100">
        <v>100</v>
      </c>
      <c r="I26" s="77">
        <v>0.15</v>
      </c>
      <c r="J26" s="98"/>
      <c r="K26" s="98"/>
      <c r="L26" s="98"/>
      <c r="M26" s="101" t="s">
        <v>188</v>
      </c>
    </row>
    <row r="27" spans="2:13" ht="62.25" customHeight="1" x14ac:dyDescent="0.3">
      <c r="B27" s="98">
        <v>5</v>
      </c>
      <c r="C27" s="104" t="s">
        <v>159</v>
      </c>
      <c r="D27" s="138" t="s">
        <v>28</v>
      </c>
      <c r="E27" s="139"/>
      <c r="F27" s="73" t="s">
        <v>189</v>
      </c>
      <c r="G27" s="98"/>
      <c r="H27" s="98">
        <v>3.8</v>
      </c>
      <c r="I27" s="77">
        <v>0.2</v>
      </c>
      <c r="J27" s="98"/>
      <c r="K27" s="98"/>
      <c r="L27" s="98"/>
      <c r="M27" s="101" t="s">
        <v>160</v>
      </c>
    </row>
    <row r="28" spans="2:13" ht="25.15" customHeight="1" x14ac:dyDescent="0.3">
      <c r="B28" s="124" t="s">
        <v>33</v>
      </c>
      <c r="C28" s="124"/>
      <c r="D28" s="124"/>
      <c r="E28" s="124"/>
      <c r="F28" s="124"/>
      <c r="G28" s="124"/>
      <c r="H28" s="124"/>
      <c r="I28" s="79">
        <f>SUM(I26:I27)</f>
        <v>0.35</v>
      </c>
      <c r="J28" s="121"/>
      <c r="K28" s="121"/>
      <c r="L28" s="29">
        <f>SUM(L26:L27)</f>
        <v>0</v>
      </c>
      <c r="M28" s="30"/>
    </row>
    <row r="29" spans="2:13" ht="15" customHeight="1" x14ac:dyDescent="0.3">
      <c r="E29" s="3"/>
    </row>
    <row r="30" spans="2:13" ht="15" customHeight="1" x14ac:dyDescent="0.3">
      <c r="E30" s="3"/>
    </row>
    <row r="31" spans="2:13" ht="15" customHeight="1" x14ac:dyDescent="0.3">
      <c r="B31" s="8" t="s">
        <v>32</v>
      </c>
      <c r="E31" s="3"/>
    </row>
    <row r="32" spans="2:13" ht="49.9" customHeight="1" x14ac:dyDescent="0.3">
      <c r="B32" s="125" t="s">
        <v>35</v>
      </c>
      <c r="C32" s="126"/>
      <c r="D32" s="126" t="s">
        <v>51</v>
      </c>
      <c r="E32" s="126"/>
      <c r="F32" s="126"/>
      <c r="G32" s="84" t="s">
        <v>9</v>
      </c>
      <c r="H32" s="84" t="s">
        <v>10</v>
      </c>
      <c r="I32" s="84" t="s">
        <v>11</v>
      </c>
      <c r="J32" s="84" t="s">
        <v>12</v>
      </c>
      <c r="K32" s="84" t="s">
        <v>13</v>
      </c>
      <c r="L32" s="83" t="s">
        <v>43</v>
      </c>
      <c r="M32" s="83" t="s">
        <v>87</v>
      </c>
    </row>
    <row r="33" spans="2:13" ht="13.9" customHeight="1" x14ac:dyDescent="0.3">
      <c r="B33" s="127" t="s">
        <v>15</v>
      </c>
      <c r="C33" s="127"/>
      <c r="D33" s="127" t="s">
        <v>16</v>
      </c>
      <c r="E33" s="127"/>
      <c r="F33" s="127"/>
      <c r="G33" s="85" t="s">
        <v>17</v>
      </c>
      <c r="H33" s="85" t="s">
        <v>18</v>
      </c>
      <c r="I33" s="85" t="s">
        <v>19</v>
      </c>
      <c r="J33" s="85" t="s">
        <v>20</v>
      </c>
      <c r="K33" s="85" t="s">
        <v>21</v>
      </c>
      <c r="L33" s="85" t="s">
        <v>22</v>
      </c>
      <c r="M33" s="85" t="s">
        <v>23</v>
      </c>
    </row>
    <row r="34" spans="2:13" s="76" customFormat="1" ht="69" x14ac:dyDescent="0.3">
      <c r="B34" s="98">
        <v>6</v>
      </c>
      <c r="C34" s="116" t="s">
        <v>192</v>
      </c>
      <c r="D34" s="137" t="s">
        <v>29</v>
      </c>
      <c r="E34" s="137"/>
      <c r="F34" s="73" t="s">
        <v>190</v>
      </c>
      <c r="G34" s="98" t="s">
        <v>47</v>
      </c>
      <c r="H34" s="98">
        <v>100</v>
      </c>
      <c r="I34" s="77">
        <v>0.1</v>
      </c>
      <c r="J34" s="98"/>
      <c r="K34" s="98"/>
      <c r="L34" s="98"/>
      <c r="M34" s="101" t="s">
        <v>191</v>
      </c>
    </row>
    <row r="35" spans="2:13" ht="25.15" customHeight="1" x14ac:dyDescent="0.3">
      <c r="B35" s="122" t="s">
        <v>33</v>
      </c>
      <c r="C35" s="122"/>
      <c r="D35" s="122"/>
      <c r="E35" s="122"/>
      <c r="F35" s="122"/>
      <c r="G35" s="122"/>
      <c r="H35" s="122"/>
      <c r="I35" s="79">
        <f>SUM(I34:I34)</f>
        <v>0.1</v>
      </c>
      <c r="J35" s="123"/>
      <c r="K35" s="123"/>
      <c r="L35" s="29">
        <f>SUM(L34:L34)</f>
        <v>0</v>
      </c>
      <c r="M35" s="31"/>
    </row>
    <row r="36" spans="2:13" ht="14.45" x14ac:dyDescent="0.3">
      <c r="E36" s="3"/>
      <c r="I36" s="1"/>
    </row>
    <row r="37" spans="2:13" ht="14.45" x14ac:dyDescent="0.3">
      <c r="E37" s="3"/>
      <c r="I37" s="1"/>
    </row>
    <row r="38" spans="2:13" ht="14.45" x14ac:dyDescent="0.3">
      <c r="E38" s="3"/>
      <c r="I38" s="102">
        <f>SUM(I20,I28,I35)</f>
        <v>1</v>
      </c>
    </row>
    <row r="39" spans="2:13" ht="14.45" x14ac:dyDescent="0.3">
      <c r="E39" s="3"/>
    </row>
    <row r="40" spans="2:13" ht="14.45" x14ac:dyDescent="0.3">
      <c r="E40" s="3"/>
    </row>
    <row r="41" spans="2:13" ht="14.45" x14ac:dyDescent="0.3">
      <c r="E41" s="3"/>
    </row>
    <row r="42" spans="2:13" ht="14.45" x14ac:dyDescent="0.3">
      <c r="E42" s="3"/>
    </row>
    <row r="43" spans="2:13" ht="14.45" x14ac:dyDescent="0.3">
      <c r="E43" s="3"/>
    </row>
    <row r="44" spans="2:13" ht="14.45" x14ac:dyDescent="0.3">
      <c r="E44" s="3"/>
    </row>
    <row r="45" spans="2:13" ht="14.45" x14ac:dyDescent="0.3">
      <c r="E45" s="3"/>
    </row>
    <row r="46" spans="2:13" ht="14.45" x14ac:dyDescent="0.3">
      <c r="E46" s="3"/>
    </row>
    <row r="47" spans="2:13" ht="14.45" x14ac:dyDescent="0.3">
      <c r="E47" s="3"/>
    </row>
    <row r="48" spans="2:13" ht="14.45" x14ac:dyDescent="0.3">
      <c r="E48" s="3"/>
    </row>
    <row r="49" spans="5:5" ht="14.45" x14ac:dyDescent="0.3">
      <c r="E49" s="3"/>
    </row>
    <row r="50" spans="5:5" ht="14.45" x14ac:dyDescent="0.3">
      <c r="E50" s="3"/>
    </row>
    <row r="51" spans="5:5" ht="14.45" x14ac:dyDescent="0.3">
      <c r="E51" s="3"/>
    </row>
    <row r="52" spans="5:5" ht="14.45" x14ac:dyDescent="0.3">
      <c r="E52" s="3"/>
    </row>
    <row r="53" spans="5:5" ht="14.45" x14ac:dyDescent="0.3">
      <c r="E53" s="3"/>
    </row>
    <row r="54" spans="5:5" ht="14.45" x14ac:dyDescent="0.3">
      <c r="E54" s="3"/>
    </row>
    <row r="55" spans="5:5" ht="14.45" x14ac:dyDescent="0.3">
      <c r="E55" s="3"/>
    </row>
    <row r="56" spans="5:5" ht="14.45" x14ac:dyDescent="0.3">
      <c r="E56" s="3"/>
    </row>
    <row r="57" spans="5:5" ht="14.45" x14ac:dyDescent="0.3">
      <c r="E57" s="3"/>
    </row>
    <row r="58" spans="5:5" ht="14.45" x14ac:dyDescent="0.3">
      <c r="E58" s="3"/>
    </row>
    <row r="59" spans="5:5" ht="14.45" x14ac:dyDescent="0.3">
      <c r="E59" s="3"/>
    </row>
    <row r="60" spans="5:5" ht="14.45" x14ac:dyDescent="0.3">
      <c r="E60" s="3"/>
    </row>
    <row r="61" spans="5:5" ht="14.45" x14ac:dyDescent="0.3">
      <c r="E61" s="3"/>
    </row>
    <row r="62" spans="5:5" ht="14.45" x14ac:dyDescent="0.3">
      <c r="E62" s="3"/>
    </row>
    <row r="63" spans="5:5" ht="14.45" x14ac:dyDescent="0.3">
      <c r="E63" s="3"/>
    </row>
    <row r="64" spans="5:5" ht="14.45" x14ac:dyDescent="0.3">
      <c r="E64" s="3"/>
    </row>
    <row r="65" spans="5:5" ht="14.45" x14ac:dyDescent="0.3">
      <c r="E65" s="3"/>
    </row>
    <row r="66" spans="5:5" ht="14.45" x14ac:dyDescent="0.3">
      <c r="E66" s="3"/>
    </row>
    <row r="67" spans="5:5" ht="14.45" x14ac:dyDescent="0.3">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sheetData>
  <mergeCells count="30">
    <mergeCell ref="D34:E34"/>
    <mergeCell ref="B35:H35"/>
    <mergeCell ref="J35:K35"/>
    <mergeCell ref="B28:H28"/>
    <mergeCell ref="J28:K28"/>
    <mergeCell ref="B32:C32"/>
    <mergeCell ref="D32:F32"/>
    <mergeCell ref="B33:C33"/>
    <mergeCell ref="D33:F33"/>
    <mergeCell ref="B25:C25"/>
    <mergeCell ref="D25:F25"/>
    <mergeCell ref="D26:E26"/>
    <mergeCell ref="D27:E27"/>
    <mergeCell ref="D19:E19"/>
    <mergeCell ref="B20:H20"/>
    <mergeCell ref="J20:K20"/>
    <mergeCell ref="B24:C24"/>
    <mergeCell ref="D24:F24"/>
    <mergeCell ref="D18:E18"/>
    <mergeCell ref="B6:C6"/>
    <mergeCell ref="B7:C7"/>
    <mergeCell ref="B8:C8"/>
    <mergeCell ref="B9:C9"/>
    <mergeCell ref="B10:C10"/>
    <mergeCell ref="B11:C11"/>
    <mergeCell ref="B15:C15"/>
    <mergeCell ref="D15:F15"/>
    <mergeCell ref="B16:C16"/>
    <mergeCell ref="D16:F16"/>
    <mergeCell ref="D17:E17"/>
  </mergeCells>
  <pageMargins left="0.11811023622047245" right="0.11811023622047245" top="0.35433070866141736" bottom="0.35433070866141736" header="0.31496062992125984" footer="0.31496062992125984"/>
  <pageSetup paperSize="9" scale="7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66"/>
  </sheetPr>
  <dimension ref="B1:O81"/>
  <sheetViews>
    <sheetView showGridLines="0" topLeftCell="A34" zoomScale="80" zoomScaleNormal="80" workbookViewId="0">
      <selection activeCell="G38" sqref="G38"/>
    </sheetView>
  </sheetViews>
  <sheetFormatPr defaultRowHeight="15" x14ac:dyDescent="0.25"/>
  <cols>
    <col min="1" max="1" width="1.5703125" customWidth="1"/>
    <col min="2" max="2" width="5.7109375" customWidth="1"/>
    <col min="3" max="3" width="36.7109375" style="4" customWidth="1"/>
    <col min="4" max="4" width="2.7109375" style="4" customWidth="1"/>
    <col min="5" max="5" width="3.7109375" style="2" customWidth="1"/>
    <col min="6" max="6" width="33.7109375" bestFit="1" customWidth="1"/>
    <col min="7" max="7" width="13.7109375" customWidth="1"/>
    <col min="8" max="8" width="10.28515625" customWidth="1"/>
    <col min="9" max="9" width="10.42578125" customWidth="1"/>
    <col min="10" max="10" width="8.85546875" customWidth="1"/>
    <col min="11" max="11" width="5.85546875" customWidth="1"/>
    <col min="12" max="12" width="13.85546875" customWidth="1"/>
    <col min="13" max="13" width="48.1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119" t="s">
        <v>2</v>
      </c>
      <c r="C6" s="119"/>
      <c r="D6" s="12" t="s">
        <v>34</v>
      </c>
      <c r="E6" s="13"/>
      <c r="F6" s="14"/>
    </row>
    <row r="7" spans="2:15" ht="15" customHeight="1" x14ac:dyDescent="0.3">
      <c r="B7" s="119" t="s">
        <v>5</v>
      </c>
      <c r="C7" s="119"/>
      <c r="D7" s="12" t="s">
        <v>34</v>
      </c>
      <c r="E7" s="13"/>
      <c r="F7" s="14"/>
    </row>
    <row r="8" spans="2:15" ht="15" customHeight="1" x14ac:dyDescent="0.3">
      <c r="B8" s="119" t="s">
        <v>6</v>
      </c>
      <c r="C8" s="119"/>
      <c r="D8" s="12" t="s">
        <v>34</v>
      </c>
      <c r="E8" s="13"/>
      <c r="F8" s="14"/>
    </row>
    <row r="9" spans="2:15" ht="15" customHeight="1" x14ac:dyDescent="0.3">
      <c r="B9" s="119" t="s">
        <v>7</v>
      </c>
      <c r="C9" s="119"/>
      <c r="D9" s="12" t="s">
        <v>34</v>
      </c>
      <c r="E9" s="13"/>
      <c r="F9" s="14"/>
    </row>
    <row r="10" spans="2:15" ht="15" customHeight="1" x14ac:dyDescent="0.3">
      <c r="B10" s="119" t="s">
        <v>3</v>
      </c>
      <c r="C10" s="119"/>
      <c r="D10" s="12" t="s">
        <v>34</v>
      </c>
      <c r="E10" s="13" t="s">
        <v>75</v>
      </c>
      <c r="F10" s="14"/>
    </row>
    <row r="11" spans="2:15" ht="15" customHeight="1" x14ac:dyDescent="0.3">
      <c r="B11" s="119" t="s">
        <v>4</v>
      </c>
      <c r="C11" s="119"/>
      <c r="D11" s="12" t="s">
        <v>34</v>
      </c>
      <c r="E11" s="13"/>
      <c r="F11" s="14"/>
    </row>
    <row r="12" spans="2:15" ht="15" customHeight="1" x14ac:dyDescent="0.3">
      <c r="D12" s="2"/>
    </row>
    <row r="13" spans="2:15" ht="15" customHeight="1" x14ac:dyDescent="0.3"/>
    <row r="14" spans="2:15" ht="15" customHeight="1" x14ac:dyDescent="0.3">
      <c r="B14" s="10" t="s">
        <v>8</v>
      </c>
    </row>
    <row r="15" spans="2:15" ht="28.9" x14ac:dyDescent="0.3">
      <c r="B15" s="128" t="s">
        <v>14</v>
      </c>
      <c r="C15" s="128"/>
      <c r="D15" s="128" t="s">
        <v>51</v>
      </c>
      <c r="E15" s="128"/>
      <c r="F15" s="128"/>
      <c r="G15" s="21" t="s">
        <v>9</v>
      </c>
      <c r="H15" s="21" t="s">
        <v>10</v>
      </c>
      <c r="I15" s="21" t="s">
        <v>11</v>
      </c>
      <c r="J15" s="21" t="s">
        <v>12</v>
      </c>
      <c r="K15" s="21" t="s">
        <v>13</v>
      </c>
      <c r="L15" s="5" t="s">
        <v>41</v>
      </c>
      <c r="M15" s="35" t="s">
        <v>87</v>
      </c>
      <c r="N15" s="1"/>
      <c r="O15" s="1"/>
    </row>
    <row r="16" spans="2:15" ht="13.9" customHeight="1" x14ac:dyDescent="0.3">
      <c r="B16" s="129" t="s">
        <v>15</v>
      </c>
      <c r="C16" s="129"/>
      <c r="D16" s="129" t="s">
        <v>16</v>
      </c>
      <c r="E16" s="129"/>
      <c r="F16" s="129"/>
      <c r="G16" s="22" t="s">
        <v>17</v>
      </c>
      <c r="H16" s="22" t="s">
        <v>18</v>
      </c>
      <c r="I16" s="22" t="s">
        <v>19</v>
      </c>
      <c r="J16" s="22" t="s">
        <v>20</v>
      </c>
      <c r="K16" s="22" t="s">
        <v>21</v>
      </c>
      <c r="L16" s="22" t="s">
        <v>22</v>
      </c>
      <c r="M16" s="36" t="s">
        <v>23</v>
      </c>
    </row>
    <row r="17" spans="2:13" ht="30" customHeight="1" x14ac:dyDescent="0.3">
      <c r="B17" s="95">
        <v>1</v>
      </c>
      <c r="C17" s="97" t="s">
        <v>158</v>
      </c>
      <c r="D17" s="138" t="s">
        <v>24</v>
      </c>
      <c r="E17" s="139"/>
      <c r="F17" s="96" t="s">
        <v>124</v>
      </c>
      <c r="G17" s="98" t="s">
        <v>50</v>
      </c>
      <c r="H17" s="98">
        <v>0</v>
      </c>
      <c r="I17" s="77">
        <v>0.05</v>
      </c>
      <c r="J17" s="98"/>
      <c r="K17" s="98"/>
      <c r="L17" s="98"/>
      <c r="M17" s="103" t="s">
        <v>113</v>
      </c>
    </row>
    <row r="18" spans="2:13" ht="30" customHeight="1" x14ac:dyDescent="0.3">
      <c r="B18" s="98">
        <v>2</v>
      </c>
      <c r="C18" s="96" t="s">
        <v>68</v>
      </c>
      <c r="D18" s="138" t="s">
        <v>25</v>
      </c>
      <c r="E18" s="139"/>
      <c r="F18" s="96" t="s">
        <v>167</v>
      </c>
      <c r="G18" s="98"/>
      <c r="H18" s="98"/>
      <c r="I18" s="77">
        <v>0.15</v>
      </c>
      <c r="J18" s="98"/>
      <c r="K18" s="98"/>
      <c r="L18" s="98"/>
      <c r="M18" s="101" t="s">
        <v>193</v>
      </c>
    </row>
    <row r="19" spans="2:13" ht="124.5" customHeight="1" x14ac:dyDescent="0.3">
      <c r="B19" s="95">
        <v>3</v>
      </c>
      <c r="C19" s="104" t="s">
        <v>64</v>
      </c>
      <c r="D19" s="138" t="s">
        <v>26</v>
      </c>
      <c r="E19" s="139"/>
      <c r="F19" s="73" t="s">
        <v>69</v>
      </c>
      <c r="G19" s="98" t="s">
        <v>47</v>
      </c>
      <c r="H19" s="100">
        <v>100</v>
      </c>
      <c r="I19" s="77">
        <v>0.15</v>
      </c>
      <c r="J19" s="98"/>
      <c r="K19" s="98"/>
      <c r="L19" s="98"/>
      <c r="M19" s="101" t="s">
        <v>122</v>
      </c>
    </row>
    <row r="20" spans="2:13" ht="90.6" customHeight="1" x14ac:dyDescent="0.3">
      <c r="B20" s="95">
        <v>4</v>
      </c>
      <c r="C20" s="104" t="s">
        <v>184</v>
      </c>
      <c r="D20" s="138" t="s">
        <v>27</v>
      </c>
      <c r="E20" s="139"/>
      <c r="F20" s="73" t="s">
        <v>168</v>
      </c>
      <c r="G20" s="98" t="s">
        <v>47</v>
      </c>
      <c r="H20" s="100">
        <v>100</v>
      </c>
      <c r="I20" s="77">
        <v>0.15</v>
      </c>
      <c r="J20" s="98"/>
      <c r="K20" s="98"/>
      <c r="L20" s="98"/>
      <c r="M20" s="101" t="s">
        <v>169</v>
      </c>
    </row>
    <row r="21" spans="2:13" ht="25.15" customHeight="1" x14ac:dyDescent="0.3">
      <c r="B21" s="132" t="s">
        <v>33</v>
      </c>
      <c r="C21" s="132"/>
      <c r="D21" s="132"/>
      <c r="E21" s="132"/>
      <c r="F21" s="132"/>
      <c r="G21" s="132"/>
      <c r="H21" s="132"/>
      <c r="I21" s="78">
        <f>SUM(I17:I20)</f>
        <v>0.5</v>
      </c>
      <c r="J21" s="120"/>
      <c r="K21" s="120"/>
      <c r="L21" s="27">
        <f>SUM(L17:L19)</f>
        <v>0</v>
      </c>
      <c r="M21" s="58"/>
    </row>
    <row r="22" spans="2:13" ht="15" customHeight="1" x14ac:dyDescent="0.3">
      <c r="B22" s="2"/>
      <c r="E22" s="3"/>
      <c r="F22" s="23">
        <f>COUNTA(F17:F19)</f>
        <v>3</v>
      </c>
    </row>
    <row r="23" spans="2:13" ht="15" customHeight="1" x14ac:dyDescent="0.3">
      <c r="B23" s="2"/>
      <c r="E23" s="3"/>
    </row>
    <row r="24" spans="2:13" ht="15" customHeight="1" x14ac:dyDescent="0.3">
      <c r="B24" s="9" t="s">
        <v>30</v>
      </c>
      <c r="E24" s="3"/>
    </row>
    <row r="25" spans="2:13" ht="49.9" customHeight="1" x14ac:dyDescent="0.3">
      <c r="B25" s="130" t="s">
        <v>31</v>
      </c>
      <c r="C25" s="131"/>
      <c r="D25" s="131" t="s">
        <v>51</v>
      </c>
      <c r="E25" s="131"/>
      <c r="F25" s="131"/>
      <c r="G25" s="20" t="s">
        <v>9</v>
      </c>
      <c r="H25" s="20" t="s">
        <v>10</v>
      </c>
      <c r="I25" s="20" t="s">
        <v>11</v>
      </c>
      <c r="J25" s="20" t="s">
        <v>12</v>
      </c>
      <c r="K25" s="20" t="s">
        <v>13</v>
      </c>
      <c r="L25" s="19" t="s">
        <v>42</v>
      </c>
      <c r="M25" s="19" t="s">
        <v>87</v>
      </c>
    </row>
    <row r="26" spans="2:13" s="6" customFormat="1" ht="13.9" customHeight="1" x14ac:dyDescent="0.25">
      <c r="B26" s="136" t="s">
        <v>15</v>
      </c>
      <c r="C26" s="136"/>
      <c r="D26" s="136" t="s">
        <v>16</v>
      </c>
      <c r="E26" s="136"/>
      <c r="F26" s="136"/>
      <c r="G26" s="18" t="s">
        <v>17</v>
      </c>
      <c r="H26" s="18" t="s">
        <v>18</v>
      </c>
      <c r="I26" s="18" t="s">
        <v>19</v>
      </c>
      <c r="J26" s="18" t="s">
        <v>20</v>
      </c>
      <c r="K26" s="18" t="s">
        <v>21</v>
      </c>
      <c r="L26" s="18" t="s">
        <v>22</v>
      </c>
      <c r="M26" s="18" t="s">
        <v>23</v>
      </c>
    </row>
    <row r="27" spans="2:13" ht="62.45" customHeight="1" x14ac:dyDescent="0.3">
      <c r="B27" s="98">
        <v>5</v>
      </c>
      <c r="C27" s="104" t="s">
        <v>194</v>
      </c>
      <c r="D27" s="137" t="s">
        <v>28</v>
      </c>
      <c r="E27" s="137"/>
      <c r="F27" s="73" t="s">
        <v>195</v>
      </c>
      <c r="G27" s="98" t="s">
        <v>47</v>
      </c>
      <c r="H27" s="100">
        <v>100</v>
      </c>
      <c r="I27" s="77">
        <v>0.1</v>
      </c>
      <c r="J27" s="98"/>
      <c r="K27" s="98"/>
      <c r="L27" s="98"/>
      <c r="M27" s="101" t="s">
        <v>197</v>
      </c>
    </row>
    <row r="28" spans="2:13" ht="99" customHeight="1" x14ac:dyDescent="0.3">
      <c r="B28" s="98">
        <v>6</v>
      </c>
      <c r="C28" s="104" t="s">
        <v>106</v>
      </c>
      <c r="D28" s="138" t="s">
        <v>29</v>
      </c>
      <c r="E28" s="139"/>
      <c r="F28" s="73" t="s">
        <v>105</v>
      </c>
      <c r="G28" s="98"/>
      <c r="H28" s="98">
        <v>3.8</v>
      </c>
      <c r="I28" s="77">
        <v>0.1</v>
      </c>
      <c r="J28" s="98"/>
      <c r="K28" s="98"/>
      <c r="L28" s="98"/>
      <c r="M28" s="101" t="s">
        <v>95</v>
      </c>
    </row>
    <row r="29" spans="2:13" ht="99" customHeight="1" x14ac:dyDescent="0.3">
      <c r="B29" s="98">
        <v>7</v>
      </c>
      <c r="C29" s="104" t="s">
        <v>173</v>
      </c>
      <c r="D29" s="138" t="s">
        <v>44</v>
      </c>
      <c r="E29" s="139"/>
      <c r="F29" s="73" t="s">
        <v>174</v>
      </c>
      <c r="G29" s="98"/>
      <c r="H29" s="98">
        <v>3.8</v>
      </c>
      <c r="I29" s="77">
        <v>0.1</v>
      </c>
      <c r="J29" s="98"/>
      <c r="K29" s="98"/>
      <c r="L29" s="98"/>
      <c r="M29" s="101" t="s">
        <v>95</v>
      </c>
    </row>
    <row r="30" spans="2:13" s="76" customFormat="1" ht="28.9" x14ac:dyDescent="0.3">
      <c r="B30" s="95">
        <v>8</v>
      </c>
      <c r="C30" s="96" t="s">
        <v>118</v>
      </c>
      <c r="D30" s="138" t="s">
        <v>45</v>
      </c>
      <c r="E30" s="139"/>
      <c r="F30" s="97" t="s">
        <v>119</v>
      </c>
      <c r="G30" s="95" t="s">
        <v>47</v>
      </c>
      <c r="H30" s="95">
        <v>100</v>
      </c>
      <c r="I30" s="105">
        <v>0.1</v>
      </c>
      <c r="J30" s="95"/>
      <c r="K30" s="95"/>
      <c r="L30" s="95"/>
      <c r="M30" s="101" t="s">
        <v>120</v>
      </c>
    </row>
    <row r="31" spans="2:13" ht="25.15" customHeight="1" x14ac:dyDescent="0.3">
      <c r="B31" s="124" t="s">
        <v>33</v>
      </c>
      <c r="C31" s="124"/>
      <c r="D31" s="124"/>
      <c r="E31" s="124"/>
      <c r="F31" s="124"/>
      <c r="G31" s="124"/>
      <c r="H31" s="124"/>
      <c r="I31" s="79">
        <f>SUM(I27:I30)</f>
        <v>0.4</v>
      </c>
      <c r="J31" s="121"/>
      <c r="K31" s="121"/>
      <c r="L31" s="29">
        <f>SUM(L27:L28)</f>
        <v>0</v>
      </c>
      <c r="M31" s="59"/>
    </row>
    <row r="32" spans="2:13" ht="15" customHeight="1" x14ac:dyDescent="0.3">
      <c r="E32" s="3"/>
    </row>
    <row r="33" spans="2:13" ht="15" customHeight="1" x14ac:dyDescent="0.3">
      <c r="E33" s="3"/>
    </row>
    <row r="34" spans="2:13" ht="15" customHeight="1" x14ac:dyDescent="0.3">
      <c r="B34" s="8" t="s">
        <v>32</v>
      </c>
      <c r="E34" s="3"/>
    </row>
    <row r="35" spans="2:13" ht="49.9" customHeight="1" x14ac:dyDescent="0.3">
      <c r="B35" s="125" t="s">
        <v>35</v>
      </c>
      <c r="C35" s="126"/>
      <c r="D35" s="126" t="s">
        <v>51</v>
      </c>
      <c r="E35" s="126"/>
      <c r="F35" s="126"/>
      <c r="G35" s="16" t="s">
        <v>9</v>
      </c>
      <c r="H35" s="16" t="s">
        <v>10</v>
      </c>
      <c r="I35" s="16" t="s">
        <v>11</v>
      </c>
      <c r="J35" s="16" t="s">
        <v>12</v>
      </c>
      <c r="K35" s="16" t="s">
        <v>13</v>
      </c>
      <c r="L35" s="15" t="s">
        <v>43</v>
      </c>
      <c r="M35" s="15" t="s">
        <v>87</v>
      </c>
    </row>
    <row r="36" spans="2:13" ht="13.9" customHeight="1" x14ac:dyDescent="0.3">
      <c r="B36" s="127" t="s">
        <v>15</v>
      </c>
      <c r="C36" s="127"/>
      <c r="D36" s="127" t="s">
        <v>16</v>
      </c>
      <c r="E36" s="127"/>
      <c r="F36" s="127"/>
      <c r="G36" s="17" t="s">
        <v>17</v>
      </c>
      <c r="H36" s="17" t="s">
        <v>18</v>
      </c>
      <c r="I36" s="17" t="s">
        <v>19</v>
      </c>
      <c r="J36" s="17" t="s">
        <v>20</v>
      </c>
      <c r="K36" s="17" t="s">
        <v>21</v>
      </c>
      <c r="L36" s="17" t="s">
        <v>22</v>
      </c>
      <c r="M36" s="17" t="s">
        <v>23</v>
      </c>
    </row>
    <row r="37" spans="2:13" ht="60" customHeight="1" x14ac:dyDescent="0.3">
      <c r="B37" s="98">
        <v>9</v>
      </c>
      <c r="C37" s="104" t="s">
        <v>84</v>
      </c>
      <c r="D37" s="138" t="s">
        <v>46</v>
      </c>
      <c r="E37" s="139"/>
      <c r="F37" s="73" t="s">
        <v>85</v>
      </c>
      <c r="G37" s="98" t="s">
        <v>47</v>
      </c>
      <c r="H37" s="100">
        <v>100</v>
      </c>
      <c r="I37" s="77">
        <v>0.05</v>
      </c>
      <c r="J37" s="98"/>
      <c r="K37" s="98"/>
      <c r="L37" s="98"/>
      <c r="M37" s="101" t="s">
        <v>96</v>
      </c>
    </row>
    <row r="38" spans="2:13" ht="82.9" x14ac:dyDescent="0.3">
      <c r="B38" s="98">
        <v>10</v>
      </c>
      <c r="C38" s="104" t="s">
        <v>177</v>
      </c>
      <c r="D38" s="138" t="s">
        <v>110</v>
      </c>
      <c r="E38" s="139"/>
      <c r="F38" s="73" t="s">
        <v>176</v>
      </c>
      <c r="G38" s="98" t="s">
        <v>47</v>
      </c>
      <c r="H38" s="100">
        <v>100</v>
      </c>
      <c r="I38" s="77">
        <v>0.05</v>
      </c>
      <c r="J38" s="98"/>
      <c r="K38" s="98"/>
      <c r="L38" s="98"/>
      <c r="M38" s="101" t="s">
        <v>178</v>
      </c>
    </row>
    <row r="39" spans="2:13" ht="25.15" customHeight="1" x14ac:dyDescent="0.3">
      <c r="B39" s="122" t="s">
        <v>33</v>
      </c>
      <c r="C39" s="122"/>
      <c r="D39" s="122"/>
      <c r="E39" s="122"/>
      <c r="F39" s="122"/>
      <c r="G39" s="122"/>
      <c r="H39" s="122"/>
      <c r="I39" s="79">
        <f>SUM(I37:I38)</f>
        <v>0.1</v>
      </c>
      <c r="J39" s="123"/>
      <c r="K39" s="123"/>
      <c r="L39" s="29">
        <f>SUM(L37:L37)</f>
        <v>0</v>
      </c>
      <c r="M39" s="31"/>
    </row>
    <row r="40" spans="2:13" ht="14.45" x14ac:dyDescent="0.3">
      <c r="E40" s="3"/>
      <c r="I40" s="1"/>
    </row>
    <row r="41" spans="2:13" ht="14.45" x14ac:dyDescent="0.3">
      <c r="E41" s="3"/>
      <c r="I41" s="1"/>
    </row>
    <row r="42" spans="2:13" ht="14.45" x14ac:dyDescent="0.3">
      <c r="E42" s="3"/>
      <c r="I42" s="80">
        <f>SUM(I21,I31,I39)</f>
        <v>1</v>
      </c>
    </row>
    <row r="43" spans="2:13" ht="14.45" x14ac:dyDescent="0.3">
      <c r="E43" s="3"/>
    </row>
    <row r="44" spans="2:13" ht="14.45" x14ac:dyDescent="0.3">
      <c r="E44" s="3"/>
    </row>
    <row r="45" spans="2:13" ht="14.45" x14ac:dyDescent="0.3">
      <c r="E45" s="3"/>
    </row>
    <row r="46" spans="2:13" ht="14.45" x14ac:dyDescent="0.3">
      <c r="E46" s="3"/>
    </row>
    <row r="47" spans="2:13" ht="14.45" x14ac:dyDescent="0.3">
      <c r="E47" s="3"/>
    </row>
    <row r="48" spans="2:13" ht="14.45" x14ac:dyDescent="0.3">
      <c r="E48" s="3"/>
    </row>
    <row r="49" spans="5:5" ht="14.45" x14ac:dyDescent="0.3">
      <c r="E49" s="3"/>
    </row>
    <row r="50" spans="5:5" ht="14.45" x14ac:dyDescent="0.3">
      <c r="E50" s="3"/>
    </row>
    <row r="51" spans="5:5" ht="14.45" x14ac:dyDescent="0.3">
      <c r="E51" s="3"/>
    </row>
    <row r="52" spans="5:5" ht="14.45" x14ac:dyDescent="0.3">
      <c r="E52" s="3"/>
    </row>
    <row r="53" spans="5:5" ht="14.45" x14ac:dyDescent="0.3">
      <c r="E53" s="3"/>
    </row>
    <row r="54" spans="5:5" ht="14.45" x14ac:dyDescent="0.3">
      <c r="E54" s="3"/>
    </row>
    <row r="55" spans="5:5" ht="14.45" x14ac:dyDescent="0.3">
      <c r="E55" s="3"/>
    </row>
    <row r="56" spans="5:5" ht="14.45" x14ac:dyDescent="0.3">
      <c r="E56" s="3"/>
    </row>
    <row r="57" spans="5:5" ht="14.45" x14ac:dyDescent="0.3">
      <c r="E57" s="3"/>
    </row>
    <row r="58" spans="5:5" ht="14.45" x14ac:dyDescent="0.3">
      <c r="E58" s="3"/>
    </row>
    <row r="59" spans="5:5" ht="14.45" x14ac:dyDescent="0.3">
      <c r="E59" s="3"/>
    </row>
    <row r="60" spans="5:5" ht="14.45" x14ac:dyDescent="0.3">
      <c r="E60" s="3"/>
    </row>
    <row r="61" spans="5:5" ht="14.45" x14ac:dyDescent="0.3">
      <c r="E61" s="3"/>
    </row>
    <row r="62" spans="5:5" ht="14.45" x14ac:dyDescent="0.3">
      <c r="E62" s="3"/>
    </row>
    <row r="63" spans="5:5" ht="14.45" x14ac:dyDescent="0.3">
      <c r="E63" s="3"/>
    </row>
    <row r="64" spans="5:5" ht="14.45" x14ac:dyDescent="0.3">
      <c r="E64" s="3"/>
    </row>
    <row r="65" spans="5:5" ht="14.45" x14ac:dyDescent="0.3">
      <c r="E65" s="3"/>
    </row>
    <row r="66" spans="5:5" ht="14.45" x14ac:dyDescent="0.3">
      <c r="E66" s="3"/>
    </row>
    <row r="67" spans="5:5" ht="14.45" x14ac:dyDescent="0.3">
      <c r="E67" s="3"/>
    </row>
    <row r="68" spans="5:5" ht="14.45" x14ac:dyDescent="0.3">
      <c r="E68" s="3"/>
    </row>
    <row r="69" spans="5:5" ht="14.45" x14ac:dyDescent="0.3">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sheetData>
  <mergeCells count="34">
    <mergeCell ref="J21:K21"/>
    <mergeCell ref="B25:C25"/>
    <mergeCell ref="D38:E38"/>
    <mergeCell ref="D28:E28"/>
    <mergeCell ref="B39:H39"/>
    <mergeCell ref="J39:K39"/>
    <mergeCell ref="D37:E37"/>
    <mergeCell ref="D30:E30"/>
    <mergeCell ref="B31:H31"/>
    <mergeCell ref="J31:K31"/>
    <mergeCell ref="B35:C35"/>
    <mergeCell ref="D35:F35"/>
    <mergeCell ref="B36:C36"/>
    <mergeCell ref="D36:F36"/>
    <mergeCell ref="D29:E29"/>
    <mergeCell ref="B11:C11"/>
    <mergeCell ref="B26:C26"/>
    <mergeCell ref="D26:F26"/>
    <mergeCell ref="D27:E27"/>
    <mergeCell ref="B21:H21"/>
    <mergeCell ref="D25:F25"/>
    <mergeCell ref="D18:E18"/>
    <mergeCell ref="B15:C15"/>
    <mergeCell ref="D15:F15"/>
    <mergeCell ref="B16:C16"/>
    <mergeCell ref="D16:F16"/>
    <mergeCell ref="D20:E20"/>
    <mergeCell ref="D17:E17"/>
    <mergeCell ref="D19:E19"/>
    <mergeCell ref="B6:C6"/>
    <mergeCell ref="B7:C7"/>
    <mergeCell ref="B8:C8"/>
    <mergeCell ref="B9:C9"/>
    <mergeCell ref="B10:C10"/>
  </mergeCells>
  <pageMargins left="0.11811023622047245" right="0.11811023622047245" top="0.35433070866141736" bottom="0.35433070866141736" header="0.31496062992125984" footer="0.31496062992125984"/>
  <pageSetup paperSize="9" scale="75"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6"/>
  <sheetViews>
    <sheetView showGridLines="0" topLeftCell="A13" zoomScale="80" zoomScaleNormal="80" workbookViewId="0">
      <selection activeCell="F20" sqref="F20"/>
    </sheetView>
  </sheetViews>
  <sheetFormatPr defaultRowHeight="15" x14ac:dyDescent="0.25"/>
  <cols>
    <col min="1" max="1" width="1.5703125" customWidth="1"/>
    <col min="2" max="2" width="4.7109375" customWidth="1"/>
    <col min="3" max="3" width="42.7109375" customWidth="1"/>
    <col min="4" max="4" width="2.7109375" customWidth="1"/>
    <col min="5" max="5" width="3.7109375" customWidth="1"/>
    <col min="6" max="6" width="62.140625" customWidth="1"/>
    <col min="7" max="8" width="26.28515625" customWidth="1"/>
    <col min="9" max="9" width="11.28515625" customWidth="1"/>
  </cols>
  <sheetData>
    <row r="2" spans="2:18" ht="18" x14ac:dyDescent="0.35">
      <c r="B2" s="11" t="s">
        <v>36</v>
      </c>
    </row>
    <row r="3" spans="2:18" ht="18" x14ac:dyDescent="0.35">
      <c r="B3" s="7" t="s">
        <v>133</v>
      </c>
    </row>
    <row r="6" spans="2:18" ht="25.15" customHeight="1" x14ac:dyDescent="0.25">
      <c r="B6" s="140" t="s">
        <v>37</v>
      </c>
      <c r="C6" s="140"/>
      <c r="D6" s="140" t="s">
        <v>51</v>
      </c>
      <c r="E6" s="140"/>
      <c r="F6" s="140"/>
      <c r="G6" s="144" t="s">
        <v>135</v>
      </c>
      <c r="H6" s="144"/>
      <c r="I6" s="142" t="s">
        <v>39</v>
      </c>
      <c r="P6" s="38"/>
      <c r="Q6" s="38"/>
      <c r="R6" s="38"/>
    </row>
    <row r="7" spans="2:18" ht="30" customHeight="1" x14ac:dyDescent="0.25">
      <c r="B7" s="141"/>
      <c r="C7" s="141"/>
      <c r="D7" s="141"/>
      <c r="E7" s="141"/>
      <c r="F7" s="141"/>
      <c r="G7" s="44" t="s">
        <v>140</v>
      </c>
      <c r="H7" s="44" t="s">
        <v>141</v>
      </c>
      <c r="I7" s="143"/>
    </row>
    <row r="8" spans="2:18" ht="45" x14ac:dyDescent="0.25">
      <c r="B8" s="95">
        <v>1</v>
      </c>
      <c r="C8" s="97" t="s">
        <v>158</v>
      </c>
      <c r="D8" s="138" t="s">
        <v>24</v>
      </c>
      <c r="E8" s="139"/>
      <c r="F8" s="96" t="s">
        <v>124</v>
      </c>
      <c r="G8" s="117" t="s">
        <v>100</v>
      </c>
      <c r="H8" s="117" t="s">
        <v>100</v>
      </c>
      <c r="I8" s="41"/>
    </row>
    <row r="9" spans="2:18" ht="21" x14ac:dyDescent="0.25">
      <c r="B9" s="98">
        <v>2</v>
      </c>
      <c r="C9" s="96" t="s">
        <v>68</v>
      </c>
      <c r="D9" s="138" t="s">
        <v>25</v>
      </c>
      <c r="E9" s="139"/>
      <c r="F9" s="96" t="s">
        <v>104</v>
      </c>
      <c r="G9" s="74" t="s">
        <v>49</v>
      </c>
      <c r="H9" s="74"/>
      <c r="I9" s="41"/>
    </row>
    <row r="10" spans="2:18" ht="30" x14ac:dyDescent="0.25">
      <c r="B10" s="95">
        <v>3</v>
      </c>
      <c r="C10" s="104" t="s">
        <v>64</v>
      </c>
      <c r="D10" s="138" t="s">
        <v>26</v>
      </c>
      <c r="E10" s="139"/>
      <c r="F10" s="73" t="s">
        <v>69</v>
      </c>
      <c r="G10" s="74" t="s">
        <v>49</v>
      </c>
      <c r="H10" s="76"/>
      <c r="I10" s="40"/>
    </row>
    <row r="11" spans="2:18" ht="30" x14ac:dyDescent="0.25">
      <c r="B11" s="95">
        <v>4</v>
      </c>
      <c r="C11" s="104" t="s">
        <v>184</v>
      </c>
      <c r="D11" s="138" t="s">
        <v>27</v>
      </c>
      <c r="E11" s="139"/>
      <c r="F11" s="73" t="s">
        <v>168</v>
      </c>
      <c r="G11" s="74"/>
      <c r="H11" s="74" t="s">
        <v>49</v>
      </c>
      <c r="I11" s="40"/>
    </row>
    <row r="12" spans="2:18" ht="30" x14ac:dyDescent="0.25">
      <c r="B12" s="98">
        <v>5</v>
      </c>
      <c r="C12" s="104" t="s">
        <v>194</v>
      </c>
      <c r="D12" s="137" t="s">
        <v>28</v>
      </c>
      <c r="E12" s="137"/>
      <c r="F12" s="73" t="s">
        <v>195</v>
      </c>
      <c r="G12" s="74" t="s">
        <v>49</v>
      </c>
      <c r="H12" s="74"/>
      <c r="I12" s="41"/>
    </row>
    <row r="13" spans="2:18" ht="45" x14ac:dyDescent="0.25">
      <c r="B13" s="95">
        <v>6</v>
      </c>
      <c r="C13" s="104" t="s">
        <v>106</v>
      </c>
      <c r="D13" s="138" t="s">
        <v>29</v>
      </c>
      <c r="E13" s="139"/>
      <c r="F13" s="73" t="s">
        <v>105</v>
      </c>
      <c r="G13" s="74" t="s">
        <v>49</v>
      </c>
      <c r="H13" s="74"/>
      <c r="I13" s="41"/>
    </row>
    <row r="14" spans="2:18" ht="45" x14ac:dyDescent="0.25">
      <c r="B14" s="98">
        <v>7</v>
      </c>
      <c r="C14" s="104" t="s">
        <v>173</v>
      </c>
      <c r="D14" s="138" t="s">
        <v>44</v>
      </c>
      <c r="E14" s="139"/>
      <c r="F14" s="73" t="s">
        <v>174</v>
      </c>
      <c r="G14" s="74"/>
      <c r="H14" s="74" t="s">
        <v>49</v>
      </c>
      <c r="I14" s="41"/>
    </row>
    <row r="15" spans="2:18" ht="30" x14ac:dyDescent="0.25">
      <c r="B15" s="95">
        <v>8</v>
      </c>
      <c r="C15" s="96" t="s">
        <v>118</v>
      </c>
      <c r="D15" s="138" t="s">
        <v>45</v>
      </c>
      <c r="E15" s="139"/>
      <c r="F15" s="97" t="s">
        <v>119</v>
      </c>
      <c r="G15" s="74"/>
      <c r="H15" s="74" t="s">
        <v>49</v>
      </c>
      <c r="I15" s="40"/>
    </row>
    <row r="16" spans="2:18" ht="14.45" x14ac:dyDescent="0.3">
      <c r="D16" s="145"/>
      <c r="E16" s="145"/>
    </row>
  </sheetData>
  <mergeCells count="13">
    <mergeCell ref="D16:E16"/>
    <mergeCell ref="D10:E10"/>
    <mergeCell ref="D12:E12"/>
    <mergeCell ref="D13:E13"/>
    <mergeCell ref="D15:E15"/>
    <mergeCell ref="D11:E11"/>
    <mergeCell ref="D14:E14"/>
    <mergeCell ref="D9:E9"/>
    <mergeCell ref="B6:C7"/>
    <mergeCell ref="D6:F7"/>
    <mergeCell ref="G6:H6"/>
    <mergeCell ref="I6:I7"/>
    <mergeCell ref="D8:E8"/>
  </mergeCells>
  <pageMargins left="0.11811023622047245" right="0.11811023622047245" top="0.35433070866141736" bottom="0.35433070866141736" header="0.31496062992125984" footer="0.31496062992125984"/>
  <pageSetup paperSize="9" scale="75" orientation="landscape"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66"/>
  </sheetPr>
  <dimension ref="B1:O79"/>
  <sheetViews>
    <sheetView showGridLines="0" topLeftCell="A25" zoomScale="80" zoomScaleNormal="80" workbookViewId="0">
      <selection activeCell="I31" sqref="I31"/>
    </sheetView>
  </sheetViews>
  <sheetFormatPr defaultRowHeight="15" x14ac:dyDescent="0.25"/>
  <cols>
    <col min="1" max="1" width="2.7109375" customWidth="1"/>
    <col min="2" max="2" width="5.7109375" customWidth="1"/>
    <col min="3" max="3" width="36.7109375" style="4" customWidth="1"/>
    <col min="4" max="4" width="2.7109375" style="4" customWidth="1"/>
    <col min="5" max="5" width="3.7109375" style="2" customWidth="1"/>
    <col min="6" max="6" width="30.7109375" customWidth="1"/>
    <col min="7" max="7" width="11.5703125" customWidth="1"/>
    <col min="8" max="8" width="10.28515625" customWidth="1"/>
    <col min="9" max="10" width="10.85546875" customWidth="1"/>
    <col min="11" max="11" width="7.5703125" customWidth="1"/>
    <col min="12" max="12" width="13.85546875" customWidth="1"/>
    <col min="13" max="13" width="48.425781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119" t="s">
        <v>2</v>
      </c>
      <c r="C6" s="119"/>
      <c r="D6" s="12" t="s">
        <v>34</v>
      </c>
      <c r="E6" s="13"/>
      <c r="F6" s="14"/>
    </row>
    <row r="7" spans="2:15" ht="15" customHeight="1" x14ac:dyDescent="0.3">
      <c r="B7" s="119" t="s">
        <v>5</v>
      </c>
      <c r="C7" s="119"/>
      <c r="D7" s="12" t="s">
        <v>34</v>
      </c>
      <c r="E7" s="13"/>
      <c r="F7" s="14"/>
    </row>
    <row r="8" spans="2:15" ht="15" customHeight="1" x14ac:dyDescent="0.3">
      <c r="B8" s="119" t="s">
        <v>6</v>
      </c>
      <c r="C8" s="119"/>
      <c r="D8" s="12" t="s">
        <v>34</v>
      </c>
      <c r="E8" s="13"/>
      <c r="F8" s="14"/>
    </row>
    <row r="9" spans="2:15" ht="15" customHeight="1" x14ac:dyDescent="0.3">
      <c r="B9" s="119" t="s">
        <v>7</v>
      </c>
      <c r="C9" s="119"/>
      <c r="D9" s="12" t="s">
        <v>34</v>
      </c>
      <c r="E9" s="13"/>
      <c r="F9" s="14"/>
    </row>
    <row r="10" spans="2:15" ht="15" customHeight="1" x14ac:dyDescent="0.3">
      <c r="B10" s="119" t="s">
        <v>3</v>
      </c>
      <c r="C10" s="119"/>
      <c r="D10" s="12" t="s">
        <v>34</v>
      </c>
      <c r="E10" s="13" t="s">
        <v>146</v>
      </c>
      <c r="F10" s="14"/>
    </row>
    <row r="11" spans="2:15" ht="15" customHeight="1" x14ac:dyDescent="0.3">
      <c r="B11" s="119" t="s">
        <v>4</v>
      </c>
      <c r="C11" s="119"/>
      <c r="D11" s="12" t="s">
        <v>34</v>
      </c>
      <c r="E11" s="13"/>
      <c r="F11" s="14"/>
    </row>
    <row r="12" spans="2:15" ht="15" customHeight="1" x14ac:dyDescent="0.3">
      <c r="D12" s="2"/>
    </row>
    <row r="13" spans="2:15" ht="15" customHeight="1" x14ac:dyDescent="0.3"/>
    <row r="14" spans="2:15" ht="15" customHeight="1" x14ac:dyDescent="0.3">
      <c r="B14" s="10" t="s">
        <v>8</v>
      </c>
    </row>
    <row r="15" spans="2:15" ht="28.9" x14ac:dyDescent="0.3">
      <c r="B15" s="128" t="s">
        <v>14</v>
      </c>
      <c r="C15" s="128"/>
      <c r="D15" s="128" t="s">
        <v>51</v>
      </c>
      <c r="E15" s="128"/>
      <c r="F15" s="128"/>
      <c r="G15" s="92" t="s">
        <v>9</v>
      </c>
      <c r="H15" s="92" t="s">
        <v>10</v>
      </c>
      <c r="I15" s="92" t="s">
        <v>11</v>
      </c>
      <c r="J15" s="92" t="s">
        <v>12</v>
      </c>
      <c r="K15" s="92" t="s">
        <v>13</v>
      </c>
      <c r="L15" s="5" t="s">
        <v>41</v>
      </c>
      <c r="M15" s="35" t="s">
        <v>87</v>
      </c>
      <c r="N15" s="1"/>
      <c r="O15" s="1"/>
    </row>
    <row r="16" spans="2:15" ht="13.9" customHeight="1" x14ac:dyDescent="0.3">
      <c r="B16" s="129" t="s">
        <v>15</v>
      </c>
      <c r="C16" s="129"/>
      <c r="D16" s="129" t="s">
        <v>16</v>
      </c>
      <c r="E16" s="129"/>
      <c r="F16" s="129"/>
      <c r="G16" s="93" t="s">
        <v>17</v>
      </c>
      <c r="H16" s="93" t="s">
        <v>18</v>
      </c>
      <c r="I16" s="93" t="s">
        <v>19</v>
      </c>
      <c r="J16" s="93" t="s">
        <v>20</v>
      </c>
      <c r="K16" s="93" t="s">
        <v>21</v>
      </c>
      <c r="L16" s="93" t="s">
        <v>22</v>
      </c>
      <c r="M16" s="36" t="s">
        <v>23</v>
      </c>
    </row>
    <row r="17" spans="2:13" ht="43.15" x14ac:dyDescent="0.3">
      <c r="B17" s="95">
        <v>1</v>
      </c>
      <c r="C17" s="97" t="s">
        <v>158</v>
      </c>
      <c r="D17" s="138" t="s">
        <v>24</v>
      </c>
      <c r="E17" s="139"/>
      <c r="F17" s="96" t="s">
        <v>124</v>
      </c>
      <c r="G17" s="98" t="s">
        <v>50</v>
      </c>
      <c r="H17" s="98">
        <v>0</v>
      </c>
      <c r="I17" s="77">
        <v>0.05</v>
      </c>
      <c r="J17" s="98"/>
      <c r="K17" s="98"/>
      <c r="L17" s="98"/>
      <c r="M17" s="103" t="s">
        <v>113</v>
      </c>
    </row>
    <row r="18" spans="2:13" ht="45.6" customHeight="1" x14ac:dyDescent="0.3">
      <c r="B18" s="98">
        <v>2</v>
      </c>
      <c r="C18" s="96" t="s">
        <v>68</v>
      </c>
      <c r="D18" s="138" t="s">
        <v>25</v>
      </c>
      <c r="E18" s="139"/>
      <c r="F18" s="96" t="s">
        <v>167</v>
      </c>
      <c r="G18" s="98"/>
      <c r="H18" s="98"/>
      <c r="I18" s="77">
        <v>0.15</v>
      </c>
      <c r="J18" s="98"/>
      <c r="K18" s="98"/>
      <c r="L18" s="98"/>
      <c r="M18" s="101" t="s">
        <v>193</v>
      </c>
    </row>
    <row r="19" spans="2:13" ht="130.15" customHeight="1" x14ac:dyDescent="0.3">
      <c r="B19" s="95">
        <v>3</v>
      </c>
      <c r="C19" s="104" t="s">
        <v>64</v>
      </c>
      <c r="D19" s="138" t="s">
        <v>26</v>
      </c>
      <c r="E19" s="139"/>
      <c r="F19" s="73" t="s">
        <v>69</v>
      </c>
      <c r="G19" s="98" t="s">
        <v>47</v>
      </c>
      <c r="H19" s="100">
        <v>100</v>
      </c>
      <c r="I19" s="77">
        <v>0.15</v>
      </c>
      <c r="J19" s="98"/>
      <c r="K19" s="98"/>
      <c r="L19" s="98"/>
      <c r="M19" s="101" t="s">
        <v>122</v>
      </c>
    </row>
    <row r="20" spans="2:13" ht="61.9" customHeight="1" x14ac:dyDescent="0.3">
      <c r="B20" s="98">
        <v>4</v>
      </c>
      <c r="C20" s="104" t="s">
        <v>194</v>
      </c>
      <c r="D20" s="137" t="s">
        <v>134</v>
      </c>
      <c r="E20" s="137"/>
      <c r="F20" s="73" t="s">
        <v>195</v>
      </c>
      <c r="G20" s="98" t="s">
        <v>47</v>
      </c>
      <c r="H20" s="100">
        <v>100</v>
      </c>
      <c r="I20" s="77">
        <v>0.15</v>
      </c>
      <c r="J20" s="98"/>
      <c r="K20" s="98"/>
      <c r="L20" s="98"/>
      <c r="M20" s="101" t="s">
        <v>197</v>
      </c>
    </row>
    <row r="21" spans="2:13" ht="90" customHeight="1" x14ac:dyDescent="0.3">
      <c r="B21" s="98">
        <v>5</v>
      </c>
      <c r="C21" s="104" t="s">
        <v>106</v>
      </c>
      <c r="D21" s="138" t="s">
        <v>28</v>
      </c>
      <c r="E21" s="139"/>
      <c r="F21" s="73" t="s">
        <v>105</v>
      </c>
      <c r="G21" s="98"/>
      <c r="H21" s="98">
        <v>3.8</v>
      </c>
      <c r="I21" s="77">
        <v>0.1</v>
      </c>
      <c r="J21" s="98"/>
      <c r="K21" s="98"/>
      <c r="L21" s="98"/>
      <c r="M21" s="101" t="s">
        <v>170</v>
      </c>
    </row>
    <row r="22" spans="2:13" ht="25.15" customHeight="1" x14ac:dyDescent="0.3">
      <c r="B22" s="132" t="s">
        <v>33</v>
      </c>
      <c r="C22" s="132"/>
      <c r="D22" s="132"/>
      <c r="E22" s="132"/>
      <c r="F22" s="132"/>
      <c r="G22" s="132"/>
      <c r="H22" s="132"/>
      <c r="I22" s="78">
        <f>SUM(I17:I21)</f>
        <v>0.6</v>
      </c>
      <c r="J22" s="120"/>
      <c r="K22" s="120"/>
      <c r="L22" s="27">
        <f>SUM(L17:L21)</f>
        <v>0</v>
      </c>
      <c r="M22" s="28"/>
    </row>
    <row r="23" spans="2:13" ht="15" customHeight="1" x14ac:dyDescent="0.3">
      <c r="B23" s="2"/>
      <c r="E23" s="3"/>
      <c r="F23" s="23">
        <f>COUNTA(F17:F21)</f>
        <v>5</v>
      </c>
    </row>
    <row r="24" spans="2:13" ht="15" customHeight="1" x14ac:dyDescent="0.3">
      <c r="B24" s="2"/>
      <c r="E24" s="3"/>
    </row>
    <row r="25" spans="2:13" ht="15" customHeight="1" x14ac:dyDescent="0.3">
      <c r="B25" s="9" t="s">
        <v>30</v>
      </c>
      <c r="E25" s="3"/>
    </row>
    <row r="26" spans="2:13" ht="49.9" customHeight="1" x14ac:dyDescent="0.3">
      <c r="B26" s="130" t="s">
        <v>31</v>
      </c>
      <c r="C26" s="131"/>
      <c r="D26" s="131" t="s">
        <v>51</v>
      </c>
      <c r="E26" s="131"/>
      <c r="F26" s="131"/>
      <c r="G26" s="89" t="s">
        <v>9</v>
      </c>
      <c r="H26" s="89" t="s">
        <v>10</v>
      </c>
      <c r="I26" s="89" t="s">
        <v>11</v>
      </c>
      <c r="J26" s="89" t="s">
        <v>12</v>
      </c>
      <c r="K26" s="89" t="s">
        <v>13</v>
      </c>
      <c r="L26" s="88" t="s">
        <v>42</v>
      </c>
      <c r="M26" s="88" t="s">
        <v>87</v>
      </c>
    </row>
    <row r="27" spans="2:13" s="6" customFormat="1" ht="13.9" customHeight="1" x14ac:dyDescent="0.25">
      <c r="B27" s="136" t="s">
        <v>15</v>
      </c>
      <c r="C27" s="136"/>
      <c r="D27" s="136" t="s">
        <v>16</v>
      </c>
      <c r="E27" s="136"/>
      <c r="F27" s="136"/>
      <c r="G27" s="90" t="s">
        <v>17</v>
      </c>
      <c r="H27" s="90" t="s">
        <v>18</v>
      </c>
      <c r="I27" s="90" t="s">
        <v>19</v>
      </c>
      <c r="J27" s="90" t="s">
        <v>20</v>
      </c>
      <c r="K27" s="90" t="s">
        <v>21</v>
      </c>
      <c r="L27" s="90" t="s">
        <v>22</v>
      </c>
      <c r="M27" s="90" t="s">
        <v>23</v>
      </c>
    </row>
    <row r="28" spans="2:13" ht="55.15" x14ac:dyDescent="0.3">
      <c r="B28" s="98">
        <v>6</v>
      </c>
      <c r="C28" s="104" t="s">
        <v>171</v>
      </c>
      <c r="D28" s="137" t="s">
        <v>29</v>
      </c>
      <c r="E28" s="137"/>
      <c r="F28" s="73" t="s">
        <v>161</v>
      </c>
      <c r="G28" s="98"/>
      <c r="H28" s="100">
        <v>3.8</v>
      </c>
      <c r="I28" s="77">
        <v>0.15</v>
      </c>
      <c r="J28" s="98"/>
      <c r="K28" s="98"/>
      <c r="L28" s="98"/>
      <c r="M28" s="101" t="s">
        <v>172</v>
      </c>
    </row>
    <row r="29" spans="2:13" ht="75" customHeight="1" x14ac:dyDescent="0.3">
      <c r="B29" s="98">
        <v>7</v>
      </c>
      <c r="C29" s="104" t="s">
        <v>198</v>
      </c>
      <c r="D29" s="137" t="s">
        <v>44</v>
      </c>
      <c r="E29" s="137"/>
      <c r="F29" s="73" t="s">
        <v>199</v>
      </c>
      <c r="G29" s="98" t="s">
        <v>47</v>
      </c>
      <c r="H29" s="100">
        <v>100</v>
      </c>
      <c r="I29" s="77">
        <v>0.15</v>
      </c>
      <c r="J29" s="98"/>
      <c r="K29" s="98"/>
      <c r="L29" s="98"/>
      <c r="M29" s="101" t="s">
        <v>200</v>
      </c>
    </row>
    <row r="30" spans="2:13" ht="25.15" customHeight="1" x14ac:dyDescent="0.3">
      <c r="B30" s="124" t="s">
        <v>33</v>
      </c>
      <c r="C30" s="124"/>
      <c r="D30" s="124"/>
      <c r="E30" s="124"/>
      <c r="F30" s="124"/>
      <c r="G30" s="124"/>
      <c r="H30" s="124"/>
      <c r="I30" s="79">
        <f>SUM(I28:I29)</f>
        <v>0.3</v>
      </c>
      <c r="J30" s="121"/>
      <c r="K30" s="121"/>
      <c r="L30" s="29">
        <f>SUM(L28:L29)</f>
        <v>0</v>
      </c>
      <c r="M30" s="30"/>
    </row>
    <row r="31" spans="2:13" ht="15" customHeight="1" x14ac:dyDescent="0.3">
      <c r="E31" s="3"/>
    </row>
    <row r="32" spans="2:13" ht="15" customHeight="1" x14ac:dyDescent="0.3">
      <c r="E32" s="3"/>
    </row>
    <row r="33" spans="2:13" ht="15" customHeight="1" x14ac:dyDescent="0.3">
      <c r="B33" s="8" t="s">
        <v>32</v>
      </c>
      <c r="E33" s="3"/>
    </row>
    <row r="34" spans="2:13" ht="49.9" customHeight="1" x14ac:dyDescent="0.3">
      <c r="B34" s="125" t="s">
        <v>35</v>
      </c>
      <c r="C34" s="126"/>
      <c r="D34" s="126" t="s">
        <v>51</v>
      </c>
      <c r="E34" s="126"/>
      <c r="F34" s="126"/>
      <c r="G34" s="84" t="s">
        <v>9</v>
      </c>
      <c r="H34" s="84" t="s">
        <v>10</v>
      </c>
      <c r="I34" s="84" t="s">
        <v>11</v>
      </c>
      <c r="J34" s="84" t="s">
        <v>12</v>
      </c>
      <c r="K34" s="84" t="s">
        <v>13</v>
      </c>
      <c r="L34" s="83" t="s">
        <v>43</v>
      </c>
      <c r="M34" s="83" t="s">
        <v>87</v>
      </c>
    </row>
    <row r="35" spans="2:13" ht="13.9" customHeight="1" x14ac:dyDescent="0.3">
      <c r="B35" s="127" t="s">
        <v>15</v>
      </c>
      <c r="C35" s="127"/>
      <c r="D35" s="127" t="s">
        <v>16</v>
      </c>
      <c r="E35" s="127"/>
      <c r="F35" s="127"/>
      <c r="G35" s="85" t="s">
        <v>17</v>
      </c>
      <c r="H35" s="85" t="s">
        <v>18</v>
      </c>
      <c r="I35" s="85" t="s">
        <v>19</v>
      </c>
      <c r="J35" s="85" t="s">
        <v>20</v>
      </c>
      <c r="K35" s="85" t="s">
        <v>21</v>
      </c>
      <c r="L35" s="85" t="s">
        <v>22</v>
      </c>
      <c r="M35" s="85" t="s">
        <v>23</v>
      </c>
    </row>
    <row r="36" spans="2:13" s="76" customFormat="1" ht="62.45" customHeight="1" x14ac:dyDescent="0.3">
      <c r="B36" s="98">
        <v>8</v>
      </c>
      <c r="C36" s="104" t="s">
        <v>84</v>
      </c>
      <c r="D36" s="138" t="s">
        <v>45</v>
      </c>
      <c r="E36" s="139"/>
      <c r="F36" s="73" t="s">
        <v>85</v>
      </c>
      <c r="G36" s="98" t="s">
        <v>47</v>
      </c>
      <c r="H36" s="100">
        <v>100</v>
      </c>
      <c r="I36" s="77">
        <v>0.1</v>
      </c>
      <c r="J36" s="98"/>
      <c r="K36" s="98"/>
      <c r="L36" s="98"/>
      <c r="M36" s="101" t="s">
        <v>96</v>
      </c>
    </row>
    <row r="37" spans="2:13" ht="25.15" customHeight="1" x14ac:dyDescent="0.3">
      <c r="B37" s="122" t="s">
        <v>33</v>
      </c>
      <c r="C37" s="122"/>
      <c r="D37" s="122"/>
      <c r="E37" s="122"/>
      <c r="F37" s="122"/>
      <c r="G37" s="122"/>
      <c r="H37" s="122"/>
      <c r="I37" s="79">
        <f>SUM(I36:I36)</f>
        <v>0.1</v>
      </c>
      <c r="J37" s="123"/>
      <c r="K37" s="123"/>
      <c r="L37" s="29">
        <f>SUM(L36:L36)</f>
        <v>0</v>
      </c>
      <c r="M37" s="31"/>
    </row>
    <row r="38" spans="2:13" ht="14.45" x14ac:dyDescent="0.3">
      <c r="E38" s="3"/>
      <c r="I38" s="1"/>
    </row>
    <row r="39" spans="2:13" ht="14.45" x14ac:dyDescent="0.3">
      <c r="E39" s="3"/>
      <c r="I39" s="1"/>
    </row>
    <row r="40" spans="2:13" ht="14.45" x14ac:dyDescent="0.3">
      <c r="E40" s="3"/>
      <c r="I40" s="102">
        <f>SUM(I22,I30,I37)</f>
        <v>0.99999999999999989</v>
      </c>
    </row>
    <row r="41" spans="2:13" ht="14.45" x14ac:dyDescent="0.3">
      <c r="E41" s="3"/>
    </row>
    <row r="42" spans="2:13" ht="14.45" x14ac:dyDescent="0.3">
      <c r="E42" s="3"/>
    </row>
    <row r="43" spans="2:13" ht="14.45" x14ac:dyDescent="0.3">
      <c r="E43" s="3"/>
    </row>
    <row r="44" spans="2:13" ht="14.45" x14ac:dyDescent="0.3">
      <c r="E44" s="3"/>
    </row>
    <row r="45" spans="2:13" ht="14.45" x14ac:dyDescent="0.3">
      <c r="E45" s="3"/>
    </row>
    <row r="46" spans="2:13" ht="14.45" x14ac:dyDescent="0.3">
      <c r="E46" s="3"/>
    </row>
    <row r="47" spans="2:13" ht="14.45" x14ac:dyDescent="0.3">
      <c r="E47" s="3"/>
    </row>
    <row r="48" spans="2:13" ht="14.45" x14ac:dyDescent="0.3">
      <c r="E48" s="3"/>
    </row>
    <row r="49" spans="5:5" ht="14.45" x14ac:dyDescent="0.3">
      <c r="E49" s="3"/>
    </row>
    <row r="50" spans="5:5" ht="14.45" x14ac:dyDescent="0.3">
      <c r="E50" s="3"/>
    </row>
    <row r="51" spans="5:5" ht="14.45" x14ac:dyDescent="0.3">
      <c r="E51" s="3"/>
    </row>
    <row r="52" spans="5:5" ht="14.45" x14ac:dyDescent="0.3">
      <c r="E52" s="3"/>
    </row>
    <row r="53" spans="5:5" ht="14.45" x14ac:dyDescent="0.3">
      <c r="E53" s="3"/>
    </row>
    <row r="54" spans="5:5" ht="14.45" x14ac:dyDescent="0.3">
      <c r="E54" s="3"/>
    </row>
    <row r="55" spans="5:5" ht="14.45" x14ac:dyDescent="0.3">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sheetData>
  <mergeCells count="32">
    <mergeCell ref="D36:E36"/>
    <mergeCell ref="B37:H37"/>
    <mergeCell ref="J37:K37"/>
    <mergeCell ref="D20:E20"/>
    <mergeCell ref="D21:E21"/>
    <mergeCell ref="B30:H30"/>
    <mergeCell ref="J30:K30"/>
    <mergeCell ref="B34:C34"/>
    <mergeCell ref="D34:F34"/>
    <mergeCell ref="B35:C35"/>
    <mergeCell ref="D35:F35"/>
    <mergeCell ref="B27:C27"/>
    <mergeCell ref="D27:F27"/>
    <mergeCell ref="D28:E28"/>
    <mergeCell ref="D29:E29"/>
    <mergeCell ref="D19:E19"/>
    <mergeCell ref="B22:H22"/>
    <mergeCell ref="J22:K22"/>
    <mergeCell ref="B26:C26"/>
    <mergeCell ref="D26:F26"/>
    <mergeCell ref="D18:E18"/>
    <mergeCell ref="B6:C6"/>
    <mergeCell ref="B7:C7"/>
    <mergeCell ref="B8:C8"/>
    <mergeCell ref="B9:C9"/>
    <mergeCell ref="B10:C10"/>
    <mergeCell ref="B11:C11"/>
    <mergeCell ref="B15:C15"/>
    <mergeCell ref="D15:F15"/>
    <mergeCell ref="B16:C16"/>
    <mergeCell ref="D16:F16"/>
    <mergeCell ref="D17:E17"/>
  </mergeCells>
  <pageMargins left="0.11811023622047245" right="0.11811023622047245" top="0.35433070866141736" bottom="0.35433070866141736" header="0.31496062992125984" footer="0.31496062992125984"/>
  <pageSetup paperSize="9" scale="7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66"/>
  </sheetPr>
  <dimension ref="B1:O78"/>
  <sheetViews>
    <sheetView showGridLines="0" topLeftCell="A28" zoomScale="80" zoomScaleNormal="80" workbookViewId="0">
      <selection activeCell="L40" sqref="L40"/>
    </sheetView>
  </sheetViews>
  <sheetFormatPr defaultRowHeight="15" x14ac:dyDescent="0.25"/>
  <cols>
    <col min="1" max="1" width="2.7109375" customWidth="1"/>
    <col min="2" max="2" width="5.7109375" customWidth="1"/>
    <col min="3" max="3" width="36.7109375" style="4" customWidth="1"/>
    <col min="4" max="4" width="2.7109375" style="4" customWidth="1"/>
    <col min="5" max="5" width="3.7109375" style="2" customWidth="1"/>
    <col min="6" max="6" width="30.7109375" customWidth="1"/>
    <col min="7" max="7" width="11.5703125" customWidth="1"/>
    <col min="8" max="8" width="10.28515625" customWidth="1"/>
    <col min="9" max="10" width="10.85546875" customWidth="1"/>
    <col min="11" max="11" width="7.5703125" customWidth="1"/>
    <col min="12" max="12" width="13.85546875" customWidth="1"/>
    <col min="13" max="13" width="48.425781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119" t="s">
        <v>2</v>
      </c>
      <c r="C6" s="119"/>
      <c r="D6" s="12" t="s">
        <v>34</v>
      </c>
      <c r="E6" s="13"/>
      <c r="F6" s="14"/>
    </row>
    <row r="7" spans="2:15" ht="15" customHeight="1" x14ac:dyDescent="0.3">
      <c r="B7" s="119" t="s">
        <v>5</v>
      </c>
      <c r="C7" s="119"/>
      <c r="D7" s="12" t="s">
        <v>34</v>
      </c>
      <c r="E7" s="13"/>
      <c r="F7" s="14"/>
    </row>
    <row r="8" spans="2:15" ht="15" customHeight="1" x14ac:dyDescent="0.3">
      <c r="B8" s="119" t="s">
        <v>6</v>
      </c>
      <c r="C8" s="119"/>
      <c r="D8" s="12" t="s">
        <v>34</v>
      </c>
      <c r="E8" s="13"/>
      <c r="F8" s="14"/>
    </row>
    <row r="9" spans="2:15" ht="15" customHeight="1" x14ac:dyDescent="0.3">
      <c r="B9" s="119" t="s">
        <v>7</v>
      </c>
      <c r="C9" s="119"/>
      <c r="D9" s="12" t="s">
        <v>34</v>
      </c>
      <c r="E9" s="13"/>
      <c r="F9" s="14"/>
    </row>
    <row r="10" spans="2:15" ht="15" customHeight="1" x14ac:dyDescent="0.3">
      <c r="B10" s="119" t="s">
        <v>3</v>
      </c>
      <c r="C10" s="119"/>
      <c r="D10" s="12" t="s">
        <v>34</v>
      </c>
      <c r="E10" s="13" t="s">
        <v>145</v>
      </c>
      <c r="F10" s="14"/>
    </row>
    <row r="11" spans="2:15" ht="15" customHeight="1" x14ac:dyDescent="0.3">
      <c r="B11" s="119" t="s">
        <v>4</v>
      </c>
      <c r="C11" s="119"/>
      <c r="D11" s="12" t="s">
        <v>34</v>
      </c>
      <c r="E11" s="13"/>
      <c r="F11" s="14"/>
    </row>
    <row r="12" spans="2:15" ht="15" customHeight="1" x14ac:dyDescent="0.3">
      <c r="D12" s="2"/>
    </row>
    <row r="13" spans="2:15" ht="15" customHeight="1" x14ac:dyDescent="0.3"/>
    <row r="14" spans="2:15" ht="15" customHeight="1" x14ac:dyDescent="0.3">
      <c r="B14" s="10" t="s">
        <v>8</v>
      </c>
    </row>
    <row r="15" spans="2:15" ht="28.9" x14ac:dyDescent="0.3">
      <c r="B15" s="128" t="s">
        <v>14</v>
      </c>
      <c r="C15" s="128"/>
      <c r="D15" s="128" t="s">
        <v>51</v>
      </c>
      <c r="E15" s="128"/>
      <c r="F15" s="128"/>
      <c r="G15" s="92" t="s">
        <v>9</v>
      </c>
      <c r="H15" s="92" t="s">
        <v>10</v>
      </c>
      <c r="I15" s="92" t="s">
        <v>11</v>
      </c>
      <c r="J15" s="92" t="s">
        <v>12</v>
      </c>
      <c r="K15" s="92" t="s">
        <v>13</v>
      </c>
      <c r="L15" s="5" t="s">
        <v>41</v>
      </c>
      <c r="M15" s="35" t="s">
        <v>87</v>
      </c>
      <c r="N15" s="1"/>
      <c r="O15" s="1"/>
    </row>
    <row r="16" spans="2:15" ht="13.9" customHeight="1" x14ac:dyDescent="0.3">
      <c r="B16" s="129" t="s">
        <v>15</v>
      </c>
      <c r="C16" s="129"/>
      <c r="D16" s="129" t="s">
        <v>16</v>
      </c>
      <c r="E16" s="129"/>
      <c r="F16" s="129"/>
      <c r="G16" s="93" t="s">
        <v>17</v>
      </c>
      <c r="H16" s="93" t="s">
        <v>18</v>
      </c>
      <c r="I16" s="93" t="s">
        <v>19</v>
      </c>
      <c r="J16" s="93" t="s">
        <v>20</v>
      </c>
      <c r="K16" s="93" t="s">
        <v>21</v>
      </c>
      <c r="L16" s="93" t="s">
        <v>22</v>
      </c>
      <c r="M16" s="36" t="s">
        <v>23</v>
      </c>
    </row>
    <row r="17" spans="2:13" ht="43.15" x14ac:dyDescent="0.3">
      <c r="B17" s="95">
        <v>1</v>
      </c>
      <c r="C17" s="97" t="s">
        <v>158</v>
      </c>
      <c r="D17" s="138" t="s">
        <v>24</v>
      </c>
      <c r="E17" s="139"/>
      <c r="F17" s="96" t="s">
        <v>124</v>
      </c>
      <c r="G17" s="98" t="s">
        <v>50</v>
      </c>
      <c r="H17" s="98">
        <v>0</v>
      </c>
      <c r="I17" s="77">
        <v>0.05</v>
      </c>
      <c r="J17" s="98"/>
      <c r="K17" s="98"/>
      <c r="L17" s="98"/>
      <c r="M17" s="103" t="s">
        <v>113</v>
      </c>
    </row>
    <row r="18" spans="2:13" ht="128.25" customHeight="1" x14ac:dyDescent="0.3">
      <c r="B18" s="95">
        <v>2</v>
      </c>
      <c r="C18" s="104" t="s">
        <v>184</v>
      </c>
      <c r="D18" s="138" t="s">
        <v>25</v>
      </c>
      <c r="E18" s="139"/>
      <c r="F18" s="73" t="s">
        <v>168</v>
      </c>
      <c r="G18" s="98" t="s">
        <v>47</v>
      </c>
      <c r="H18" s="100">
        <v>100</v>
      </c>
      <c r="I18" s="77">
        <v>0.2</v>
      </c>
      <c r="J18" s="98"/>
      <c r="K18" s="98"/>
      <c r="L18" s="98"/>
      <c r="M18" s="101" t="s">
        <v>169</v>
      </c>
    </row>
    <row r="19" spans="2:13" ht="82.9" x14ac:dyDescent="0.3">
      <c r="B19" s="98">
        <v>3</v>
      </c>
      <c r="C19" s="104" t="s">
        <v>173</v>
      </c>
      <c r="D19" s="138" t="s">
        <v>26</v>
      </c>
      <c r="E19" s="139"/>
      <c r="F19" s="73" t="s">
        <v>174</v>
      </c>
      <c r="G19" s="98"/>
      <c r="H19" s="98">
        <v>3.8</v>
      </c>
      <c r="I19" s="77">
        <v>0.1</v>
      </c>
      <c r="J19" s="98"/>
      <c r="K19" s="98"/>
      <c r="L19" s="98"/>
      <c r="M19" s="101" t="s">
        <v>95</v>
      </c>
    </row>
    <row r="20" spans="2:13" ht="43.15" x14ac:dyDescent="0.3">
      <c r="B20" s="95">
        <v>4</v>
      </c>
      <c r="C20" s="96" t="s">
        <v>118</v>
      </c>
      <c r="D20" s="138" t="s">
        <v>27</v>
      </c>
      <c r="E20" s="139"/>
      <c r="F20" s="97" t="s">
        <v>119</v>
      </c>
      <c r="G20" s="95" t="s">
        <v>47</v>
      </c>
      <c r="H20" s="95">
        <v>100</v>
      </c>
      <c r="I20" s="105">
        <v>0.25</v>
      </c>
      <c r="J20" s="95"/>
      <c r="K20" s="95"/>
      <c r="L20" s="95"/>
      <c r="M20" s="101" t="s">
        <v>175</v>
      </c>
    </row>
    <row r="21" spans="2:13" ht="25.15" customHeight="1" x14ac:dyDescent="0.3">
      <c r="B21" s="132" t="s">
        <v>33</v>
      </c>
      <c r="C21" s="132"/>
      <c r="D21" s="132"/>
      <c r="E21" s="132"/>
      <c r="F21" s="132"/>
      <c r="G21" s="132"/>
      <c r="H21" s="132"/>
      <c r="I21" s="78">
        <f>SUM(I17:I20)</f>
        <v>0.6</v>
      </c>
      <c r="J21" s="120"/>
      <c r="K21" s="120"/>
      <c r="L21" s="27">
        <f>SUM(L17:L19)</f>
        <v>0</v>
      </c>
      <c r="M21" s="28"/>
    </row>
    <row r="22" spans="2:13" ht="15" customHeight="1" x14ac:dyDescent="0.3">
      <c r="B22" s="2"/>
      <c r="E22" s="3"/>
      <c r="F22" s="23">
        <f>COUNTA(F17:F19)</f>
        <v>3</v>
      </c>
    </row>
    <row r="23" spans="2:13" ht="15" customHeight="1" x14ac:dyDescent="0.3">
      <c r="B23" s="2"/>
      <c r="E23" s="3"/>
    </row>
    <row r="24" spans="2:13" ht="15" customHeight="1" x14ac:dyDescent="0.3">
      <c r="B24" s="9" t="s">
        <v>30</v>
      </c>
      <c r="E24" s="3"/>
    </row>
    <row r="25" spans="2:13" ht="49.9" customHeight="1" x14ac:dyDescent="0.3">
      <c r="B25" s="130" t="s">
        <v>31</v>
      </c>
      <c r="C25" s="131"/>
      <c r="D25" s="131" t="s">
        <v>51</v>
      </c>
      <c r="E25" s="131"/>
      <c r="F25" s="131"/>
      <c r="G25" s="89" t="s">
        <v>9</v>
      </c>
      <c r="H25" s="89" t="s">
        <v>10</v>
      </c>
      <c r="I25" s="89" t="s">
        <v>11</v>
      </c>
      <c r="J25" s="89" t="s">
        <v>12</v>
      </c>
      <c r="K25" s="89" t="s">
        <v>13</v>
      </c>
      <c r="L25" s="88" t="s">
        <v>42</v>
      </c>
      <c r="M25" s="88" t="s">
        <v>87</v>
      </c>
    </row>
    <row r="26" spans="2:13" s="6" customFormat="1" ht="13.9" customHeight="1" x14ac:dyDescent="0.25">
      <c r="B26" s="136" t="s">
        <v>15</v>
      </c>
      <c r="C26" s="136"/>
      <c r="D26" s="136" t="s">
        <v>16</v>
      </c>
      <c r="E26" s="136"/>
      <c r="F26" s="136"/>
      <c r="G26" s="90" t="s">
        <v>17</v>
      </c>
      <c r="H26" s="90" t="s">
        <v>18</v>
      </c>
      <c r="I26" s="90" t="s">
        <v>19</v>
      </c>
      <c r="J26" s="90" t="s">
        <v>20</v>
      </c>
      <c r="K26" s="90" t="s">
        <v>21</v>
      </c>
      <c r="L26" s="90" t="s">
        <v>22</v>
      </c>
      <c r="M26" s="90" t="s">
        <v>23</v>
      </c>
    </row>
    <row r="27" spans="2:13" ht="55.15" x14ac:dyDescent="0.3">
      <c r="B27" s="118">
        <v>5</v>
      </c>
      <c r="C27" s="104" t="s">
        <v>196</v>
      </c>
      <c r="D27" s="137" t="s">
        <v>28</v>
      </c>
      <c r="E27" s="137"/>
      <c r="F27" s="73" t="s">
        <v>180</v>
      </c>
      <c r="G27" s="98" t="s">
        <v>47</v>
      </c>
      <c r="H27" s="100">
        <v>100</v>
      </c>
      <c r="I27" s="77">
        <v>0.15</v>
      </c>
      <c r="J27" s="98"/>
      <c r="K27" s="98"/>
      <c r="L27" s="98"/>
      <c r="M27" s="101" t="s">
        <v>201</v>
      </c>
    </row>
    <row r="28" spans="2:13" ht="74.25" customHeight="1" x14ac:dyDescent="0.3">
      <c r="B28" s="98">
        <v>6</v>
      </c>
      <c r="C28" s="104" t="s">
        <v>162</v>
      </c>
      <c r="D28" s="138" t="s">
        <v>29</v>
      </c>
      <c r="E28" s="139"/>
      <c r="F28" s="73" t="s">
        <v>163</v>
      </c>
      <c r="G28" s="98"/>
      <c r="H28" s="98"/>
      <c r="I28" s="77">
        <v>0.15</v>
      </c>
      <c r="J28" s="98"/>
      <c r="K28" s="98"/>
      <c r="L28" s="98"/>
      <c r="M28" s="101" t="s">
        <v>179</v>
      </c>
    </row>
    <row r="29" spans="2:13" ht="25.15" customHeight="1" x14ac:dyDescent="0.3">
      <c r="B29" s="124" t="s">
        <v>33</v>
      </c>
      <c r="C29" s="124"/>
      <c r="D29" s="124"/>
      <c r="E29" s="124"/>
      <c r="F29" s="124"/>
      <c r="G29" s="124"/>
      <c r="H29" s="124"/>
      <c r="I29" s="79">
        <f>SUM(I27:I28)</f>
        <v>0.3</v>
      </c>
      <c r="J29" s="121"/>
      <c r="K29" s="121"/>
      <c r="L29" s="29">
        <f>SUM(L28:L28)</f>
        <v>0</v>
      </c>
      <c r="M29" s="30"/>
    </row>
    <row r="30" spans="2:13" ht="15" customHeight="1" x14ac:dyDescent="0.3">
      <c r="E30" s="3"/>
    </row>
    <row r="31" spans="2:13" ht="15" customHeight="1" x14ac:dyDescent="0.3">
      <c r="E31" s="3"/>
    </row>
    <row r="32" spans="2:13" ht="15" customHeight="1" x14ac:dyDescent="0.3">
      <c r="B32" s="8" t="s">
        <v>32</v>
      </c>
      <c r="E32" s="3"/>
    </row>
    <row r="33" spans="2:13" ht="49.9" customHeight="1" x14ac:dyDescent="0.3">
      <c r="B33" s="125" t="s">
        <v>35</v>
      </c>
      <c r="C33" s="126"/>
      <c r="D33" s="126" t="s">
        <v>51</v>
      </c>
      <c r="E33" s="126"/>
      <c r="F33" s="126"/>
      <c r="G33" s="84" t="s">
        <v>9</v>
      </c>
      <c r="H33" s="84" t="s">
        <v>10</v>
      </c>
      <c r="I33" s="84" t="s">
        <v>11</v>
      </c>
      <c r="J33" s="84" t="s">
        <v>12</v>
      </c>
      <c r="K33" s="84" t="s">
        <v>13</v>
      </c>
      <c r="L33" s="83" t="s">
        <v>43</v>
      </c>
      <c r="M33" s="83" t="s">
        <v>87</v>
      </c>
    </row>
    <row r="34" spans="2:13" ht="13.9" customHeight="1" x14ac:dyDescent="0.3">
      <c r="B34" s="127" t="s">
        <v>15</v>
      </c>
      <c r="C34" s="127"/>
      <c r="D34" s="127" t="s">
        <v>16</v>
      </c>
      <c r="E34" s="127"/>
      <c r="F34" s="127"/>
      <c r="G34" s="85" t="s">
        <v>17</v>
      </c>
      <c r="H34" s="85" t="s">
        <v>18</v>
      </c>
      <c r="I34" s="85" t="s">
        <v>19</v>
      </c>
      <c r="J34" s="85" t="s">
        <v>20</v>
      </c>
      <c r="K34" s="85" t="s">
        <v>21</v>
      </c>
      <c r="L34" s="85" t="s">
        <v>22</v>
      </c>
      <c r="M34" s="85" t="s">
        <v>23</v>
      </c>
    </row>
    <row r="35" spans="2:13" s="76" customFormat="1" ht="85.9" customHeight="1" x14ac:dyDescent="0.3">
      <c r="B35" s="98">
        <v>7</v>
      </c>
      <c r="C35" s="104" t="s">
        <v>177</v>
      </c>
      <c r="D35" s="138" t="s">
        <v>44</v>
      </c>
      <c r="E35" s="139"/>
      <c r="F35" s="73" t="s">
        <v>176</v>
      </c>
      <c r="G35" s="98" t="s">
        <v>47</v>
      </c>
      <c r="H35" s="100">
        <v>100</v>
      </c>
      <c r="I35" s="77">
        <v>0.1</v>
      </c>
      <c r="J35" s="98"/>
      <c r="K35" s="98"/>
      <c r="L35" s="98"/>
      <c r="M35" s="101" t="s">
        <v>178</v>
      </c>
    </row>
    <row r="36" spans="2:13" ht="25.15" customHeight="1" x14ac:dyDescent="0.3">
      <c r="B36" s="122" t="s">
        <v>33</v>
      </c>
      <c r="C36" s="122"/>
      <c r="D36" s="122"/>
      <c r="E36" s="122"/>
      <c r="F36" s="122"/>
      <c r="G36" s="122"/>
      <c r="H36" s="122"/>
      <c r="I36" s="79">
        <f>SUM(I35:I35)</f>
        <v>0.1</v>
      </c>
      <c r="J36" s="123"/>
      <c r="K36" s="123"/>
      <c r="L36" s="29">
        <f>SUM(L35:L35)</f>
        <v>0</v>
      </c>
      <c r="M36" s="31"/>
    </row>
    <row r="37" spans="2:13" ht="14.45" x14ac:dyDescent="0.3">
      <c r="E37" s="3"/>
      <c r="I37" s="1"/>
    </row>
    <row r="38" spans="2:13" ht="14.45" x14ac:dyDescent="0.3">
      <c r="E38" s="3"/>
      <c r="I38" s="1"/>
    </row>
    <row r="39" spans="2:13" ht="14.45" x14ac:dyDescent="0.3">
      <c r="E39" s="3"/>
      <c r="I39" s="102">
        <f>SUM(I21,I29,I36)</f>
        <v>0.99999999999999989</v>
      </c>
    </row>
    <row r="40" spans="2:13" ht="14.45" x14ac:dyDescent="0.3">
      <c r="E40" s="3"/>
    </row>
    <row r="41" spans="2:13" ht="14.45" x14ac:dyDescent="0.3">
      <c r="E41" s="3"/>
    </row>
    <row r="42" spans="2:13" ht="14.45" x14ac:dyDescent="0.3">
      <c r="E42" s="3"/>
    </row>
    <row r="43" spans="2:13" ht="14.45" x14ac:dyDescent="0.3">
      <c r="E43" s="3"/>
    </row>
    <row r="44" spans="2:13" ht="14.45" x14ac:dyDescent="0.3">
      <c r="E44" s="3"/>
    </row>
    <row r="45" spans="2:13" ht="14.45" x14ac:dyDescent="0.3">
      <c r="E45" s="3"/>
    </row>
    <row r="46" spans="2:13" ht="14.45" x14ac:dyDescent="0.3">
      <c r="E46" s="3"/>
    </row>
    <row r="47" spans="2:13" ht="14.45" x14ac:dyDescent="0.3">
      <c r="E47" s="3"/>
    </row>
    <row r="48" spans="2:13" ht="14.45" x14ac:dyDescent="0.3">
      <c r="E48" s="3"/>
    </row>
    <row r="49" spans="5:5" ht="14.45" x14ac:dyDescent="0.3">
      <c r="E49" s="3"/>
    </row>
    <row r="50" spans="5:5" ht="14.45" x14ac:dyDescent="0.3">
      <c r="E50" s="3"/>
    </row>
    <row r="51" spans="5:5" ht="14.45" x14ac:dyDescent="0.3">
      <c r="E51" s="3"/>
    </row>
    <row r="52" spans="5:5" ht="14.45" x14ac:dyDescent="0.3">
      <c r="E52" s="3"/>
    </row>
    <row r="53" spans="5:5" ht="14.45" x14ac:dyDescent="0.3">
      <c r="E53" s="3"/>
    </row>
    <row r="54" spans="5:5" ht="14.45" x14ac:dyDescent="0.3">
      <c r="E54" s="3"/>
    </row>
    <row r="55" spans="5:5" ht="14.45" x14ac:dyDescent="0.3">
      <c r="E55" s="3"/>
    </row>
    <row r="56" spans="5:5" ht="14.45" x14ac:dyDescent="0.3">
      <c r="E56" s="3"/>
    </row>
    <row r="57" spans="5:5" ht="14.45" x14ac:dyDescent="0.3">
      <c r="E57" s="3"/>
    </row>
    <row r="58" spans="5:5" ht="14.45" x14ac:dyDescent="0.3">
      <c r="E58" s="3"/>
    </row>
    <row r="59" spans="5:5" ht="14.45" x14ac:dyDescent="0.3">
      <c r="E59" s="3"/>
    </row>
    <row r="60" spans="5:5" ht="14.45" x14ac:dyDescent="0.3">
      <c r="E60" s="3"/>
    </row>
    <row r="61" spans="5:5" ht="14.45" x14ac:dyDescent="0.3">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sheetData>
  <mergeCells count="31">
    <mergeCell ref="D35:E35"/>
    <mergeCell ref="B36:H36"/>
    <mergeCell ref="J36:K36"/>
    <mergeCell ref="D18:E18"/>
    <mergeCell ref="B29:H29"/>
    <mergeCell ref="J29:K29"/>
    <mergeCell ref="B33:C33"/>
    <mergeCell ref="D33:F33"/>
    <mergeCell ref="B34:C34"/>
    <mergeCell ref="D34:F34"/>
    <mergeCell ref="B26:C26"/>
    <mergeCell ref="D26:F26"/>
    <mergeCell ref="D28:E28"/>
    <mergeCell ref="D19:E19"/>
    <mergeCell ref="B21:H21"/>
    <mergeCell ref="J21:K21"/>
    <mergeCell ref="D27:E27"/>
    <mergeCell ref="B11:C11"/>
    <mergeCell ref="B6:C6"/>
    <mergeCell ref="B7:C7"/>
    <mergeCell ref="B8:C8"/>
    <mergeCell ref="B9:C9"/>
    <mergeCell ref="B10:C10"/>
    <mergeCell ref="B25:C25"/>
    <mergeCell ref="D25:F25"/>
    <mergeCell ref="D20:E20"/>
    <mergeCell ref="B15:C15"/>
    <mergeCell ref="D15:F15"/>
    <mergeCell ref="B16:C16"/>
    <mergeCell ref="D16:F16"/>
    <mergeCell ref="D17:E17"/>
  </mergeCells>
  <pageMargins left="0.11811023622047245" right="0.11811023622047245" top="0.35433070866141736" bottom="0.35433070866141736" header="0.31496062992125984" footer="0.31496062992125984"/>
  <pageSetup paperSize="9" scale="7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17"/>
  <sheetViews>
    <sheetView showGridLines="0" tabSelected="1" zoomScale="80" zoomScaleNormal="80" workbookViewId="0">
      <selection activeCell="M10" sqref="M10"/>
    </sheetView>
  </sheetViews>
  <sheetFormatPr defaultRowHeight="15" x14ac:dyDescent="0.25"/>
  <cols>
    <col min="1" max="1" width="1.5703125" customWidth="1"/>
    <col min="2" max="2" width="4.7109375" customWidth="1"/>
    <col min="3" max="3" width="42.7109375" customWidth="1"/>
    <col min="4" max="4" width="2.7109375" customWidth="1"/>
    <col min="5" max="5" width="3.7109375" customWidth="1"/>
    <col min="6" max="6" width="62.140625" customWidth="1"/>
    <col min="7" max="7" width="22.5703125" customWidth="1"/>
    <col min="8" max="8" width="22.85546875" customWidth="1"/>
    <col min="9" max="9" width="21.140625" customWidth="1"/>
    <col min="10" max="10" width="11.28515625" customWidth="1"/>
  </cols>
  <sheetData>
    <row r="2" spans="2:19" ht="18" x14ac:dyDescent="0.35">
      <c r="B2" s="11" t="s">
        <v>36</v>
      </c>
    </row>
    <row r="3" spans="2:19" ht="18" x14ac:dyDescent="0.35">
      <c r="B3" s="7" t="s">
        <v>56</v>
      </c>
    </row>
    <row r="6" spans="2:19" ht="25.15" customHeight="1" x14ac:dyDescent="0.25">
      <c r="B6" s="140" t="s">
        <v>37</v>
      </c>
      <c r="C6" s="140"/>
      <c r="D6" s="140" t="s">
        <v>51</v>
      </c>
      <c r="E6" s="140"/>
      <c r="F6" s="140"/>
      <c r="G6" s="144" t="s">
        <v>38</v>
      </c>
      <c r="H6" s="144"/>
      <c r="I6" s="144"/>
      <c r="J6" s="142" t="s">
        <v>39</v>
      </c>
      <c r="Q6" s="38"/>
      <c r="R6" s="38"/>
      <c r="S6" s="38"/>
    </row>
    <row r="7" spans="2:19" ht="30" customHeight="1" x14ac:dyDescent="0.25">
      <c r="B7" s="141"/>
      <c r="C7" s="141"/>
      <c r="D7" s="141"/>
      <c r="E7" s="141"/>
      <c r="F7" s="141"/>
      <c r="G7" s="44" t="s">
        <v>59</v>
      </c>
      <c r="H7" s="44" t="s">
        <v>60</v>
      </c>
      <c r="I7" s="54" t="s">
        <v>61</v>
      </c>
      <c r="J7" s="143"/>
    </row>
    <row r="8" spans="2:19" ht="21" x14ac:dyDescent="0.25">
      <c r="B8" s="47">
        <v>1</v>
      </c>
      <c r="C8" s="51" t="s">
        <v>40</v>
      </c>
      <c r="D8" s="135" t="s">
        <v>24</v>
      </c>
      <c r="E8" s="135"/>
      <c r="F8" s="49" t="s">
        <v>52</v>
      </c>
      <c r="G8" s="41"/>
      <c r="H8" s="41"/>
      <c r="I8" s="41"/>
      <c r="J8" s="41" t="s">
        <v>49</v>
      </c>
    </row>
    <row r="9" spans="2:19" ht="21" x14ac:dyDescent="0.25">
      <c r="B9" s="47">
        <v>2</v>
      </c>
      <c r="C9" s="25" t="s">
        <v>68</v>
      </c>
      <c r="D9" s="133" t="s">
        <v>25</v>
      </c>
      <c r="E9" s="134"/>
      <c r="F9" s="25" t="s">
        <v>62</v>
      </c>
      <c r="G9" s="39"/>
      <c r="H9" s="41" t="s">
        <v>100</v>
      </c>
      <c r="I9" s="39" t="s">
        <v>100</v>
      </c>
      <c r="J9" s="41"/>
    </row>
    <row r="10" spans="2:19" ht="45" x14ac:dyDescent="0.25">
      <c r="B10" s="46">
        <v>3</v>
      </c>
      <c r="C10" s="49" t="s">
        <v>158</v>
      </c>
      <c r="D10" s="133" t="s">
        <v>26</v>
      </c>
      <c r="E10" s="134"/>
      <c r="F10" s="25" t="s">
        <v>204</v>
      </c>
      <c r="G10" s="41" t="s">
        <v>207</v>
      </c>
      <c r="H10" s="41" t="s">
        <v>207</v>
      </c>
      <c r="I10" s="41" t="s">
        <v>207</v>
      </c>
      <c r="J10" s="40" t="s">
        <v>49</v>
      </c>
    </row>
    <row r="11" spans="2:19" ht="21" x14ac:dyDescent="0.25">
      <c r="B11" s="47">
        <v>4</v>
      </c>
      <c r="C11" s="49" t="s">
        <v>63</v>
      </c>
      <c r="D11" s="133" t="s">
        <v>27</v>
      </c>
      <c r="E11" s="134"/>
      <c r="F11" s="25" t="s">
        <v>202</v>
      </c>
      <c r="G11" s="39"/>
      <c r="H11" s="41" t="s">
        <v>49</v>
      </c>
      <c r="I11" s="39"/>
      <c r="J11" s="41"/>
    </row>
    <row r="12" spans="2:19" ht="21" x14ac:dyDescent="0.25">
      <c r="B12" s="46">
        <v>5</v>
      </c>
      <c r="C12" s="25" t="s">
        <v>53</v>
      </c>
      <c r="D12" s="133" t="s">
        <v>28</v>
      </c>
      <c r="E12" s="134"/>
      <c r="F12" s="45" t="s">
        <v>54</v>
      </c>
      <c r="G12" s="40"/>
      <c r="H12" s="40"/>
      <c r="I12" s="40"/>
      <c r="J12" s="41" t="s">
        <v>49</v>
      </c>
    </row>
    <row r="13" spans="2:19" ht="30" x14ac:dyDescent="0.25">
      <c r="B13" s="64">
        <v>6</v>
      </c>
      <c r="C13" s="25" t="s">
        <v>72</v>
      </c>
      <c r="D13" s="135" t="s">
        <v>29</v>
      </c>
      <c r="E13" s="135"/>
      <c r="F13" s="55" t="s">
        <v>130</v>
      </c>
      <c r="G13" s="41" t="s">
        <v>49</v>
      </c>
      <c r="H13" s="39"/>
      <c r="I13" s="39"/>
      <c r="J13" s="40"/>
    </row>
    <row r="14" spans="2:19" s="76" customFormat="1" ht="45" x14ac:dyDescent="0.25">
      <c r="B14" s="72" t="s">
        <v>65</v>
      </c>
      <c r="C14" s="73" t="s">
        <v>71</v>
      </c>
      <c r="D14" s="137" t="s">
        <v>44</v>
      </c>
      <c r="E14" s="137"/>
      <c r="F14" s="73" t="s">
        <v>67</v>
      </c>
      <c r="G14" s="74" t="s">
        <v>49</v>
      </c>
      <c r="H14" s="74"/>
      <c r="I14" s="74"/>
      <c r="J14" s="75"/>
    </row>
    <row r="15" spans="2:19" ht="30" customHeight="1" x14ac:dyDescent="0.25">
      <c r="B15" s="42" t="s">
        <v>66</v>
      </c>
      <c r="C15" s="66" t="s">
        <v>70</v>
      </c>
      <c r="D15" s="133" t="s">
        <v>45</v>
      </c>
      <c r="E15" s="134"/>
      <c r="F15" s="66" t="s">
        <v>99</v>
      </c>
      <c r="G15" s="40"/>
      <c r="H15" s="41" t="s">
        <v>49</v>
      </c>
      <c r="I15" s="40"/>
      <c r="J15" s="39"/>
    </row>
    <row r="16" spans="2:19" ht="30" x14ac:dyDescent="0.25">
      <c r="B16" s="47">
        <v>9</v>
      </c>
      <c r="C16" s="33" t="s">
        <v>64</v>
      </c>
      <c r="D16" s="133" t="s">
        <v>46</v>
      </c>
      <c r="E16" s="134"/>
      <c r="F16" s="48" t="s">
        <v>69</v>
      </c>
      <c r="G16" s="39"/>
      <c r="H16" s="39"/>
      <c r="I16" s="41" t="s">
        <v>49</v>
      </c>
      <c r="J16" s="41"/>
    </row>
    <row r="17" spans="2:10" ht="30" x14ac:dyDescent="0.25">
      <c r="B17" s="98">
        <v>10</v>
      </c>
      <c r="C17" s="104" t="s">
        <v>184</v>
      </c>
      <c r="D17" s="138" t="s">
        <v>110</v>
      </c>
      <c r="E17" s="139"/>
      <c r="F17" s="73" t="s">
        <v>168</v>
      </c>
      <c r="G17" s="75"/>
      <c r="H17" s="75"/>
      <c r="I17" s="74" t="s">
        <v>49</v>
      </c>
      <c r="J17" s="74"/>
    </row>
  </sheetData>
  <mergeCells count="14">
    <mergeCell ref="D17:E17"/>
    <mergeCell ref="D16:E16"/>
    <mergeCell ref="D15:E15"/>
    <mergeCell ref="G6:I6"/>
    <mergeCell ref="D12:E12"/>
    <mergeCell ref="D13:E13"/>
    <mergeCell ref="D14:E14"/>
    <mergeCell ref="B6:C7"/>
    <mergeCell ref="D6:F7"/>
    <mergeCell ref="J6:J7"/>
    <mergeCell ref="D10:E10"/>
    <mergeCell ref="D11:E11"/>
    <mergeCell ref="D8:E8"/>
    <mergeCell ref="D9:E9"/>
  </mergeCells>
  <pageMargins left="0.11811023622047245" right="0.11811023622047245" top="0.35433070866141736" bottom="0.35433070866141736" header="0.31496062992125984" footer="0.31496062992125984"/>
  <pageSetup paperSize="9" scale="75"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B1:O79"/>
  <sheetViews>
    <sheetView showGridLines="0" zoomScale="80" zoomScaleNormal="80" workbookViewId="0">
      <selection activeCell="O25" sqref="O25"/>
    </sheetView>
  </sheetViews>
  <sheetFormatPr defaultRowHeight="15" x14ac:dyDescent="0.25"/>
  <cols>
    <col min="1" max="1" width="2.7109375" customWidth="1"/>
    <col min="2" max="2" width="5.7109375" customWidth="1"/>
    <col min="3" max="3" width="36.7109375" style="4" customWidth="1"/>
    <col min="4" max="4" width="2.7109375" style="4" customWidth="1"/>
    <col min="5" max="5" width="3.7109375" style="2" customWidth="1"/>
    <col min="6" max="6" width="30.7109375" customWidth="1"/>
    <col min="7" max="7" width="11.5703125" customWidth="1"/>
    <col min="8" max="8" width="10.28515625" customWidth="1"/>
    <col min="9" max="10" width="10.85546875" customWidth="1"/>
    <col min="11" max="11" width="7.5703125" customWidth="1"/>
    <col min="12" max="12" width="13.85546875" customWidth="1"/>
    <col min="13" max="13" width="48.425781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119" t="s">
        <v>2</v>
      </c>
      <c r="C6" s="119"/>
      <c r="D6" s="12" t="s">
        <v>34</v>
      </c>
      <c r="E6" s="13"/>
      <c r="F6" s="14"/>
    </row>
    <row r="7" spans="2:15" ht="15" customHeight="1" x14ac:dyDescent="0.3">
      <c r="B7" s="119" t="s">
        <v>5</v>
      </c>
      <c r="C7" s="119"/>
      <c r="D7" s="12" t="s">
        <v>34</v>
      </c>
      <c r="E7" s="13"/>
      <c r="F7" s="14"/>
    </row>
    <row r="8" spans="2:15" ht="15" customHeight="1" x14ac:dyDescent="0.3">
      <c r="B8" s="119" t="s">
        <v>6</v>
      </c>
      <c r="C8" s="119"/>
      <c r="D8" s="12" t="s">
        <v>34</v>
      </c>
      <c r="E8" s="13"/>
      <c r="F8" s="14"/>
    </row>
    <row r="9" spans="2:15" ht="15" customHeight="1" x14ac:dyDescent="0.3">
      <c r="B9" s="119" t="s">
        <v>7</v>
      </c>
      <c r="C9" s="119"/>
      <c r="D9" s="12" t="s">
        <v>34</v>
      </c>
      <c r="E9" s="13"/>
      <c r="F9" s="14"/>
    </row>
    <row r="10" spans="2:15" ht="15" customHeight="1" x14ac:dyDescent="0.3">
      <c r="B10" s="119" t="s">
        <v>3</v>
      </c>
      <c r="C10" s="119"/>
      <c r="D10" s="12" t="s">
        <v>34</v>
      </c>
      <c r="E10" s="13" t="s">
        <v>57</v>
      </c>
      <c r="F10" s="14"/>
    </row>
    <row r="11" spans="2:15" ht="15" customHeight="1" x14ac:dyDescent="0.3">
      <c r="B11" s="119" t="s">
        <v>4</v>
      </c>
      <c r="C11" s="119"/>
      <c r="D11" s="12" t="s">
        <v>34</v>
      </c>
      <c r="E11" s="13"/>
      <c r="F11" s="14"/>
    </row>
    <row r="12" spans="2:15" ht="15" customHeight="1" x14ac:dyDescent="0.3">
      <c r="D12" s="2"/>
    </row>
    <row r="13" spans="2:15" ht="15" customHeight="1" x14ac:dyDescent="0.3"/>
    <row r="14" spans="2:15" ht="15" customHeight="1" x14ac:dyDescent="0.3">
      <c r="B14" s="10" t="s">
        <v>8</v>
      </c>
    </row>
    <row r="15" spans="2:15" ht="28.9" x14ac:dyDescent="0.3">
      <c r="B15" s="128" t="s">
        <v>14</v>
      </c>
      <c r="C15" s="128"/>
      <c r="D15" s="128" t="s">
        <v>51</v>
      </c>
      <c r="E15" s="128"/>
      <c r="F15" s="128"/>
      <c r="G15" s="21" t="s">
        <v>9</v>
      </c>
      <c r="H15" s="21" t="s">
        <v>10</v>
      </c>
      <c r="I15" s="21" t="s">
        <v>11</v>
      </c>
      <c r="J15" s="21" t="s">
        <v>12</v>
      </c>
      <c r="K15" s="21" t="s">
        <v>13</v>
      </c>
      <c r="L15" s="5" t="s">
        <v>41</v>
      </c>
      <c r="M15" s="35" t="s">
        <v>87</v>
      </c>
      <c r="N15" s="1"/>
      <c r="O15" s="1"/>
    </row>
    <row r="16" spans="2:15" ht="13.9" customHeight="1" x14ac:dyDescent="0.3">
      <c r="B16" s="129" t="s">
        <v>15</v>
      </c>
      <c r="C16" s="129"/>
      <c r="D16" s="129" t="s">
        <v>16</v>
      </c>
      <c r="E16" s="129"/>
      <c r="F16" s="129"/>
      <c r="G16" s="22" t="s">
        <v>17</v>
      </c>
      <c r="H16" s="22" t="s">
        <v>18</v>
      </c>
      <c r="I16" s="22" t="s">
        <v>19</v>
      </c>
      <c r="J16" s="22" t="s">
        <v>20</v>
      </c>
      <c r="K16" s="22" t="s">
        <v>21</v>
      </c>
      <c r="L16" s="22" t="s">
        <v>22</v>
      </c>
      <c r="M16" s="36" t="s">
        <v>23</v>
      </c>
    </row>
    <row r="17" spans="2:13" ht="43.15" x14ac:dyDescent="0.3">
      <c r="B17" s="50">
        <v>1</v>
      </c>
      <c r="C17" s="49" t="s">
        <v>158</v>
      </c>
      <c r="D17" s="133" t="s">
        <v>24</v>
      </c>
      <c r="E17" s="134"/>
      <c r="F17" s="25" t="s">
        <v>109</v>
      </c>
      <c r="G17" s="32" t="s">
        <v>50</v>
      </c>
      <c r="H17" s="32">
        <v>0</v>
      </c>
      <c r="I17" s="34">
        <v>0.05</v>
      </c>
      <c r="J17" s="32"/>
      <c r="K17" s="32"/>
      <c r="L17" s="32"/>
      <c r="M17" s="56" t="s">
        <v>113</v>
      </c>
    </row>
    <row r="18" spans="2:13" ht="45.6" customHeight="1" x14ac:dyDescent="0.3">
      <c r="B18" s="69">
        <v>2</v>
      </c>
      <c r="C18" s="71" t="s">
        <v>72</v>
      </c>
      <c r="D18" s="135" t="s">
        <v>25</v>
      </c>
      <c r="E18" s="135"/>
      <c r="F18" s="55" t="s">
        <v>98</v>
      </c>
      <c r="G18" s="32" t="s">
        <v>47</v>
      </c>
      <c r="H18" s="61">
        <v>100</v>
      </c>
      <c r="I18" s="34">
        <v>0.2</v>
      </c>
      <c r="J18" s="32"/>
      <c r="K18" s="32"/>
      <c r="L18" s="32"/>
      <c r="M18" s="56" t="s">
        <v>89</v>
      </c>
    </row>
    <row r="19" spans="2:13" ht="43.15" x14ac:dyDescent="0.3">
      <c r="B19" s="42" t="s">
        <v>74</v>
      </c>
      <c r="C19" s="66" t="s">
        <v>71</v>
      </c>
      <c r="D19" s="135" t="s">
        <v>26</v>
      </c>
      <c r="E19" s="135"/>
      <c r="F19" s="66" t="s">
        <v>67</v>
      </c>
      <c r="G19" s="65" t="s">
        <v>73</v>
      </c>
      <c r="H19" s="65"/>
      <c r="I19" s="34">
        <v>0.1</v>
      </c>
      <c r="J19" s="65"/>
      <c r="K19" s="65"/>
      <c r="L19" s="65"/>
      <c r="M19" s="56" t="s">
        <v>90</v>
      </c>
    </row>
    <row r="20" spans="2:13" ht="25.15" customHeight="1" x14ac:dyDescent="0.3">
      <c r="B20" s="132" t="s">
        <v>33</v>
      </c>
      <c r="C20" s="132"/>
      <c r="D20" s="132"/>
      <c r="E20" s="132"/>
      <c r="F20" s="132"/>
      <c r="G20" s="132"/>
      <c r="H20" s="132"/>
      <c r="I20" s="78">
        <f>SUM(I17:I19)</f>
        <v>0.35</v>
      </c>
      <c r="J20" s="120"/>
      <c r="K20" s="120"/>
      <c r="L20" s="27">
        <f>SUM(L17:L19)</f>
        <v>0</v>
      </c>
      <c r="M20" s="28"/>
    </row>
    <row r="21" spans="2:13" ht="15" customHeight="1" x14ac:dyDescent="0.3">
      <c r="B21" s="2"/>
      <c r="E21" s="3"/>
      <c r="F21" s="23">
        <f>COUNTA(F17:F19)</f>
        <v>3</v>
      </c>
    </row>
    <row r="22" spans="2:13" ht="15" customHeight="1" x14ac:dyDescent="0.3">
      <c r="B22" s="2"/>
      <c r="E22" s="3"/>
    </row>
    <row r="23" spans="2:13" ht="15" customHeight="1" x14ac:dyDescent="0.3">
      <c r="B23" s="9" t="s">
        <v>30</v>
      </c>
      <c r="E23" s="3"/>
    </row>
    <row r="24" spans="2:13" ht="49.9" customHeight="1" x14ac:dyDescent="0.3">
      <c r="B24" s="130" t="s">
        <v>31</v>
      </c>
      <c r="C24" s="131"/>
      <c r="D24" s="131" t="s">
        <v>51</v>
      </c>
      <c r="E24" s="131"/>
      <c r="F24" s="131"/>
      <c r="G24" s="20" t="s">
        <v>9</v>
      </c>
      <c r="H24" s="20" t="s">
        <v>10</v>
      </c>
      <c r="I24" s="20" t="s">
        <v>11</v>
      </c>
      <c r="J24" s="20" t="s">
        <v>12</v>
      </c>
      <c r="K24" s="20" t="s">
        <v>13</v>
      </c>
      <c r="L24" s="19" t="s">
        <v>42</v>
      </c>
      <c r="M24" s="19" t="s">
        <v>87</v>
      </c>
    </row>
    <row r="25" spans="2:13" s="6" customFormat="1" ht="13.9" customHeight="1" x14ac:dyDescent="0.25">
      <c r="B25" s="136" t="s">
        <v>15</v>
      </c>
      <c r="C25" s="136"/>
      <c r="D25" s="136" t="s">
        <v>16</v>
      </c>
      <c r="E25" s="136"/>
      <c r="F25" s="136"/>
      <c r="G25" s="18" t="s">
        <v>17</v>
      </c>
      <c r="H25" s="18" t="s">
        <v>18</v>
      </c>
      <c r="I25" s="18" t="s">
        <v>19</v>
      </c>
      <c r="J25" s="18" t="s">
        <v>20</v>
      </c>
      <c r="K25" s="18" t="s">
        <v>21</v>
      </c>
      <c r="L25" s="18" t="s">
        <v>22</v>
      </c>
      <c r="M25" s="18" t="s">
        <v>23</v>
      </c>
    </row>
    <row r="26" spans="2:13" ht="49.9" customHeight="1" x14ac:dyDescent="0.3">
      <c r="B26" s="32">
        <v>4</v>
      </c>
      <c r="C26" s="33" t="s">
        <v>79</v>
      </c>
      <c r="D26" s="135" t="s">
        <v>27</v>
      </c>
      <c r="E26" s="135"/>
      <c r="F26" s="37" t="s">
        <v>78</v>
      </c>
      <c r="G26" s="32" t="s">
        <v>47</v>
      </c>
      <c r="H26" s="61">
        <v>100</v>
      </c>
      <c r="I26" s="34">
        <v>0.1</v>
      </c>
      <c r="J26" s="32"/>
      <c r="K26" s="32"/>
      <c r="L26" s="32"/>
      <c r="M26" s="56" t="s">
        <v>91</v>
      </c>
    </row>
    <row r="27" spans="2:13" ht="99.75" customHeight="1" x14ac:dyDescent="0.3">
      <c r="B27" s="32">
        <v>5</v>
      </c>
      <c r="C27" s="33" t="s">
        <v>76</v>
      </c>
      <c r="D27" s="133" t="s">
        <v>28</v>
      </c>
      <c r="E27" s="134"/>
      <c r="F27" s="37" t="s">
        <v>77</v>
      </c>
      <c r="G27" s="32" t="s">
        <v>47</v>
      </c>
      <c r="H27" s="61">
        <v>100</v>
      </c>
      <c r="I27" s="77">
        <v>0.2</v>
      </c>
      <c r="J27" s="32"/>
      <c r="K27" s="32"/>
      <c r="L27" s="32"/>
      <c r="M27" s="56" t="s">
        <v>101</v>
      </c>
    </row>
    <row r="28" spans="2:13" ht="88.15" customHeight="1" x14ac:dyDescent="0.3">
      <c r="B28" s="65">
        <v>6</v>
      </c>
      <c r="C28" s="33" t="s">
        <v>81</v>
      </c>
      <c r="D28" s="133" t="s">
        <v>29</v>
      </c>
      <c r="E28" s="134"/>
      <c r="F28" s="53" t="s">
        <v>80</v>
      </c>
      <c r="G28" s="52"/>
      <c r="H28" s="52">
        <v>3.8</v>
      </c>
      <c r="I28" s="34">
        <v>0.1</v>
      </c>
      <c r="J28" s="52"/>
      <c r="K28" s="52"/>
      <c r="L28" s="52"/>
      <c r="M28" s="56" t="s">
        <v>92</v>
      </c>
    </row>
    <row r="29" spans="2:13" ht="103.5" customHeight="1" x14ac:dyDescent="0.25">
      <c r="B29" s="65">
        <v>7</v>
      </c>
      <c r="C29" s="33" t="s">
        <v>131</v>
      </c>
      <c r="D29" s="133" t="s">
        <v>44</v>
      </c>
      <c r="E29" s="134"/>
      <c r="F29" s="63" t="s">
        <v>112</v>
      </c>
      <c r="G29" s="62" t="s">
        <v>47</v>
      </c>
      <c r="H29" s="62">
        <v>100</v>
      </c>
      <c r="I29" s="77">
        <v>0.15</v>
      </c>
      <c r="J29" s="62"/>
      <c r="K29" s="62"/>
      <c r="L29" s="62"/>
      <c r="M29" s="56" t="s">
        <v>111</v>
      </c>
    </row>
    <row r="30" spans="2:13" ht="25.15" customHeight="1" x14ac:dyDescent="0.25">
      <c r="B30" s="124" t="s">
        <v>33</v>
      </c>
      <c r="C30" s="124"/>
      <c r="D30" s="124"/>
      <c r="E30" s="124"/>
      <c r="F30" s="124"/>
      <c r="G30" s="124"/>
      <c r="H30" s="124"/>
      <c r="I30" s="79">
        <f>SUM(I26:I29)</f>
        <v>0.55000000000000004</v>
      </c>
      <c r="J30" s="121"/>
      <c r="K30" s="121"/>
      <c r="L30" s="29">
        <f>SUM(L26:L28)</f>
        <v>0</v>
      </c>
      <c r="M30" s="30"/>
    </row>
    <row r="31" spans="2:13" ht="15" customHeight="1" x14ac:dyDescent="0.25">
      <c r="E31" s="3"/>
    </row>
    <row r="32" spans="2:13" ht="15" customHeight="1" x14ac:dyDescent="0.25">
      <c r="E32" s="3"/>
    </row>
    <row r="33" spans="2:13" ht="15" customHeight="1" x14ac:dyDescent="0.25">
      <c r="B33" s="8" t="s">
        <v>32</v>
      </c>
      <c r="E33" s="3"/>
    </row>
    <row r="34" spans="2:13" ht="49.9" customHeight="1" x14ac:dyDescent="0.25">
      <c r="B34" s="125" t="s">
        <v>35</v>
      </c>
      <c r="C34" s="126"/>
      <c r="D34" s="126" t="s">
        <v>51</v>
      </c>
      <c r="E34" s="126"/>
      <c r="F34" s="126"/>
      <c r="G34" s="16" t="s">
        <v>9</v>
      </c>
      <c r="H34" s="16" t="s">
        <v>10</v>
      </c>
      <c r="I34" s="16" t="s">
        <v>11</v>
      </c>
      <c r="J34" s="16" t="s">
        <v>12</v>
      </c>
      <c r="K34" s="16" t="s">
        <v>13</v>
      </c>
      <c r="L34" s="15" t="s">
        <v>43</v>
      </c>
      <c r="M34" s="15" t="s">
        <v>87</v>
      </c>
    </row>
    <row r="35" spans="2:13" ht="13.9" customHeight="1" x14ac:dyDescent="0.25">
      <c r="B35" s="127" t="s">
        <v>15</v>
      </c>
      <c r="C35" s="127"/>
      <c r="D35" s="127" t="s">
        <v>16</v>
      </c>
      <c r="E35" s="127"/>
      <c r="F35" s="127"/>
      <c r="G35" s="17" t="s">
        <v>17</v>
      </c>
      <c r="H35" s="17" t="s">
        <v>18</v>
      </c>
      <c r="I35" s="17" t="s">
        <v>19</v>
      </c>
      <c r="J35" s="17" t="s">
        <v>20</v>
      </c>
      <c r="K35" s="17" t="s">
        <v>21</v>
      </c>
      <c r="L35" s="17" t="s">
        <v>22</v>
      </c>
      <c r="M35" s="17" t="s">
        <v>23</v>
      </c>
    </row>
    <row r="36" spans="2:13" s="76" customFormat="1" ht="49.9" customHeight="1" x14ac:dyDescent="0.25">
      <c r="B36" s="98">
        <v>8</v>
      </c>
      <c r="C36" s="99" t="s">
        <v>72</v>
      </c>
      <c r="D36" s="137" t="s">
        <v>45</v>
      </c>
      <c r="E36" s="137"/>
      <c r="F36" s="73" t="s">
        <v>125</v>
      </c>
      <c r="G36" s="98" t="s">
        <v>47</v>
      </c>
      <c r="H36" s="100">
        <v>100</v>
      </c>
      <c r="I36" s="77">
        <v>0.1</v>
      </c>
      <c r="J36" s="98"/>
      <c r="K36" s="98"/>
      <c r="L36" s="98"/>
      <c r="M36" s="101" t="s">
        <v>126</v>
      </c>
    </row>
    <row r="37" spans="2:13" ht="25.15" customHeight="1" x14ac:dyDescent="0.25">
      <c r="B37" s="122" t="s">
        <v>33</v>
      </c>
      <c r="C37" s="122"/>
      <c r="D37" s="122"/>
      <c r="E37" s="122"/>
      <c r="F37" s="122"/>
      <c r="G37" s="122"/>
      <c r="H37" s="122"/>
      <c r="I37" s="79">
        <f>SUM(I36:I36)</f>
        <v>0.1</v>
      </c>
      <c r="J37" s="123"/>
      <c r="K37" s="123"/>
      <c r="L37" s="29">
        <f>SUM(L36:L36)</f>
        <v>0</v>
      </c>
      <c r="M37" s="31"/>
    </row>
    <row r="38" spans="2:13" x14ac:dyDescent="0.25">
      <c r="E38" s="3"/>
      <c r="I38" s="1"/>
    </row>
    <row r="39" spans="2:13" x14ac:dyDescent="0.25">
      <c r="E39" s="3"/>
      <c r="I39" s="1"/>
    </row>
    <row r="40" spans="2:13" x14ac:dyDescent="0.25">
      <c r="E40" s="3"/>
      <c r="I40" s="102">
        <f>SUM(I20,I30,I37)</f>
        <v>1</v>
      </c>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sheetData>
  <mergeCells count="32">
    <mergeCell ref="D29:E29"/>
    <mergeCell ref="B24:C24"/>
    <mergeCell ref="D24:F24"/>
    <mergeCell ref="B25:C25"/>
    <mergeCell ref="D25:F25"/>
    <mergeCell ref="J37:K37"/>
    <mergeCell ref="D18:E18"/>
    <mergeCell ref="B35:C35"/>
    <mergeCell ref="D35:F35"/>
    <mergeCell ref="D36:E36"/>
    <mergeCell ref="D26:E26"/>
    <mergeCell ref="B30:H30"/>
    <mergeCell ref="J30:K30"/>
    <mergeCell ref="B34:C34"/>
    <mergeCell ref="D27:E27"/>
    <mergeCell ref="D28:E28"/>
    <mergeCell ref="B37:H37"/>
    <mergeCell ref="D34:F34"/>
    <mergeCell ref="D19:E19"/>
    <mergeCell ref="J20:K20"/>
    <mergeCell ref="B20:H20"/>
    <mergeCell ref="B6:C6"/>
    <mergeCell ref="B7:C7"/>
    <mergeCell ref="B8:C8"/>
    <mergeCell ref="B9:C9"/>
    <mergeCell ref="B10:C10"/>
    <mergeCell ref="D17:E17"/>
    <mergeCell ref="B11:C11"/>
    <mergeCell ref="B15:C15"/>
    <mergeCell ref="D15:F15"/>
    <mergeCell ref="B16:C16"/>
    <mergeCell ref="D16:F16"/>
  </mergeCells>
  <pageMargins left="0.11811023622047245" right="0.11811023622047245" top="0.35433070866141736" bottom="0.35433070866141736" header="0.31496062992125984" footer="0.31496062992125984"/>
  <pageSetup paperSize="9" scale="7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5"/>
  <sheetViews>
    <sheetView showGridLines="0" zoomScale="80" zoomScaleNormal="80" workbookViewId="0">
      <selection activeCell="O25" sqref="O25"/>
    </sheetView>
  </sheetViews>
  <sheetFormatPr defaultRowHeight="15" x14ac:dyDescent="0.25"/>
  <cols>
    <col min="1" max="1" width="1.5703125" customWidth="1"/>
    <col min="2" max="2" width="4.7109375" customWidth="1"/>
    <col min="3" max="3" width="42.7109375" customWidth="1"/>
    <col min="4" max="4" width="2.7109375" customWidth="1"/>
    <col min="5" max="5" width="3.7109375" customWidth="1"/>
    <col min="6" max="6" width="62.140625" customWidth="1"/>
    <col min="7" max="8" width="23.7109375" customWidth="1"/>
    <col min="9" max="9" width="11.28515625" customWidth="1"/>
  </cols>
  <sheetData>
    <row r="2" spans="2:18" ht="18" x14ac:dyDescent="0.35">
      <c r="B2" s="11" t="s">
        <v>36</v>
      </c>
    </row>
    <row r="3" spans="2:18" ht="18" x14ac:dyDescent="0.35">
      <c r="B3" s="7" t="s">
        <v>132</v>
      </c>
    </row>
    <row r="6" spans="2:18" ht="25.15" customHeight="1" x14ac:dyDescent="0.25">
      <c r="B6" s="140" t="s">
        <v>37</v>
      </c>
      <c r="C6" s="140"/>
      <c r="D6" s="140" t="s">
        <v>51</v>
      </c>
      <c r="E6" s="140"/>
      <c r="F6" s="140"/>
      <c r="G6" s="144" t="s">
        <v>135</v>
      </c>
      <c r="H6" s="144"/>
      <c r="I6" s="142" t="s">
        <v>39</v>
      </c>
      <c r="P6" s="38"/>
      <c r="Q6" s="38"/>
      <c r="R6" s="38"/>
    </row>
    <row r="7" spans="2:18" ht="59.25" customHeight="1" x14ac:dyDescent="0.25">
      <c r="B7" s="141"/>
      <c r="C7" s="141"/>
      <c r="D7" s="141"/>
      <c r="E7" s="141"/>
      <c r="F7" s="141"/>
      <c r="G7" s="44" t="s">
        <v>136</v>
      </c>
      <c r="H7" s="44" t="s">
        <v>137</v>
      </c>
      <c r="I7" s="143"/>
    </row>
    <row r="8" spans="2:18" ht="45" x14ac:dyDescent="0.25">
      <c r="B8" s="94">
        <v>1</v>
      </c>
      <c r="C8" s="91" t="s">
        <v>158</v>
      </c>
      <c r="D8" s="133" t="s">
        <v>24</v>
      </c>
      <c r="E8" s="134"/>
      <c r="F8" s="25" t="s">
        <v>109</v>
      </c>
      <c r="G8" s="40" t="s">
        <v>100</v>
      </c>
      <c r="H8" s="40" t="s">
        <v>100</v>
      </c>
      <c r="I8" s="41"/>
    </row>
    <row r="9" spans="2:18" ht="30" x14ac:dyDescent="0.25">
      <c r="B9" s="69">
        <v>2</v>
      </c>
      <c r="C9" s="71" t="s">
        <v>72</v>
      </c>
      <c r="D9" s="135" t="s">
        <v>25</v>
      </c>
      <c r="E9" s="135"/>
      <c r="F9" s="87" t="s">
        <v>98</v>
      </c>
      <c r="G9" s="41" t="s">
        <v>49</v>
      </c>
      <c r="H9" s="41"/>
      <c r="I9" s="41"/>
    </row>
    <row r="10" spans="2:18" ht="45" x14ac:dyDescent="0.25">
      <c r="B10" s="42" t="s">
        <v>74</v>
      </c>
      <c r="C10" s="87" t="s">
        <v>86</v>
      </c>
      <c r="D10" s="135" t="s">
        <v>26</v>
      </c>
      <c r="E10" s="135"/>
      <c r="F10" s="87" t="s">
        <v>67</v>
      </c>
      <c r="G10" s="41"/>
      <c r="H10" s="41" t="s">
        <v>49</v>
      </c>
      <c r="I10" s="40"/>
    </row>
    <row r="11" spans="2:18" ht="30" x14ac:dyDescent="0.25">
      <c r="B11" s="86">
        <v>4</v>
      </c>
      <c r="C11" s="33" t="s">
        <v>79</v>
      </c>
      <c r="D11" s="135" t="s">
        <v>27</v>
      </c>
      <c r="E11" s="135"/>
      <c r="F11" s="87" t="s">
        <v>78</v>
      </c>
      <c r="G11" s="41" t="s">
        <v>49</v>
      </c>
      <c r="H11" s="41" t="s">
        <v>49</v>
      </c>
      <c r="I11" s="41"/>
    </row>
    <row r="12" spans="2:18" ht="29.45" customHeight="1" x14ac:dyDescent="0.25">
      <c r="B12" s="86">
        <v>5</v>
      </c>
      <c r="C12" s="33" t="s">
        <v>76</v>
      </c>
      <c r="D12" s="133" t="s">
        <v>28</v>
      </c>
      <c r="E12" s="134"/>
      <c r="F12" s="87" t="s">
        <v>77</v>
      </c>
      <c r="G12" s="74" t="s">
        <v>49</v>
      </c>
      <c r="H12" s="74" t="s">
        <v>49</v>
      </c>
      <c r="I12" s="41"/>
    </row>
    <row r="13" spans="2:18" ht="30" x14ac:dyDescent="0.25">
      <c r="B13" s="86">
        <v>6</v>
      </c>
      <c r="C13" s="33" t="s">
        <v>81</v>
      </c>
      <c r="D13" s="133" t="s">
        <v>29</v>
      </c>
      <c r="E13" s="134"/>
      <c r="F13" s="87" t="s">
        <v>80</v>
      </c>
      <c r="G13" s="41" t="s">
        <v>49</v>
      </c>
      <c r="H13" s="41" t="s">
        <v>49</v>
      </c>
      <c r="I13" s="40"/>
    </row>
    <row r="14" spans="2:18" s="76" customFormat="1" ht="30" x14ac:dyDescent="0.25">
      <c r="B14" s="86">
        <v>7</v>
      </c>
      <c r="C14" s="33" t="s">
        <v>131</v>
      </c>
      <c r="D14" s="133" t="s">
        <v>44</v>
      </c>
      <c r="E14" s="134"/>
      <c r="F14" s="87" t="s">
        <v>112</v>
      </c>
      <c r="G14" s="86"/>
      <c r="H14" s="41" t="s">
        <v>49</v>
      </c>
      <c r="I14" s="75"/>
    </row>
    <row r="15" spans="2:18" ht="14.45" x14ac:dyDescent="0.3">
      <c r="D15" s="145"/>
      <c r="E15" s="145"/>
    </row>
  </sheetData>
  <mergeCells count="12">
    <mergeCell ref="D15:E15"/>
    <mergeCell ref="D10:E10"/>
    <mergeCell ref="D11:E11"/>
    <mergeCell ref="D12:E12"/>
    <mergeCell ref="D13:E13"/>
    <mergeCell ref="D14:E14"/>
    <mergeCell ref="D9:E9"/>
    <mergeCell ref="B6:C7"/>
    <mergeCell ref="D6:F7"/>
    <mergeCell ref="G6:H6"/>
    <mergeCell ref="I6:I7"/>
    <mergeCell ref="D8:E8"/>
  </mergeCells>
  <pageMargins left="0.11811023622047245" right="0.11811023622047245" top="0.35433070866141736" bottom="0.35433070866141736" header="0.31496062992125984" footer="0.31496062992125984"/>
  <pageSetup paperSize="9" scale="75"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B1:O79"/>
  <sheetViews>
    <sheetView showGridLines="0" topLeftCell="A13" zoomScale="80" zoomScaleNormal="80" workbookViewId="0">
      <selection activeCell="O25" sqref="O25"/>
    </sheetView>
  </sheetViews>
  <sheetFormatPr defaultRowHeight="15" x14ac:dyDescent="0.25"/>
  <cols>
    <col min="1" max="1" width="2.7109375" customWidth="1"/>
    <col min="2" max="2" width="5.7109375" customWidth="1"/>
    <col min="3" max="3" width="36.7109375" style="4" customWidth="1"/>
    <col min="4" max="4" width="2.7109375" style="4" customWidth="1"/>
    <col min="5" max="5" width="3.7109375" style="2" customWidth="1"/>
    <col min="6" max="6" width="30.7109375" customWidth="1"/>
    <col min="7" max="7" width="11.5703125" customWidth="1"/>
    <col min="8" max="8" width="10.28515625" customWidth="1"/>
    <col min="9" max="10" width="10.85546875" customWidth="1"/>
    <col min="11" max="11" width="7.5703125" customWidth="1"/>
    <col min="12" max="12" width="13.85546875" customWidth="1"/>
    <col min="13" max="13" width="48.425781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119" t="s">
        <v>2</v>
      </c>
      <c r="C6" s="119"/>
      <c r="D6" s="12" t="s">
        <v>34</v>
      </c>
      <c r="E6" s="13"/>
      <c r="F6" s="14"/>
    </row>
    <row r="7" spans="2:15" ht="15" customHeight="1" x14ac:dyDescent="0.3">
      <c r="B7" s="119" t="s">
        <v>5</v>
      </c>
      <c r="C7" s="119"/>
      <c r="D7" s="12" t="s">
        <v>34</v>
      </c>
      <c r="E7" s="13"/>
      <c r="F7" s="14"/>
    </row>
    <row r="8" spans="2:15" ht="15" customHeight="1" x14ac:dyDescent="0.3">
      <c r="B8" s="119" t="s">
        <v>6</v>
      </c>
      <c r="C8" s="119"/>
      <c r="D8" s="12" t="s">
        <v>34</v>
      </c>
      <c r="E8" s="13"/>
      <c r="F8" s="14"/>
    </row>
    <row r="9" spans="2:15" ht="15" customHeight="1" x14ac:dyDescent="0.3">
      <c r="B9" s="119" t="s">
        <v>7</v>
      </c>
      <c r="C9" s="119"/>
      <c r="D9" s="12" t="s">
        <v>34</v>
      </c>
      <c r="E9" s="13"/>
      <c r="F9" s="14"/>
    </row>
    <row r="10" spans="2:15" ht="15" customHeight="1" x14ac:dyDescent="0.3">
      <c r="B10" s="119" t="s">
        <v>3</v>
      </c>
      <c r="C10" s="119"/>
      <c r="D10" s="12" t="s">
        <v>34</v>
      </c>
      <c r="E10" s="13" t="s">
        <v>147</v>
      </c>
      <c r="F10" s="14"/>
    </row>
    <row r="11" spans="2:15" ht="15" customHeight="1" x14ac:dyDescent="0.3">
      <c r="B11" s="119" t="s">
        <v>4</v>
      </c>
      <c r="C11" s="119"/>
      <c r="D11" s="12" t="s">
        <v>34</v>
      </c>
      <c r="E11" s="13"/>
      <c r="F11" s="14"/>
    </row>
    <row r="12" spans="2:15" ht="15" customHeight="1" x14ac:dyDescent="0.3">
      <c r="D12" s="2"/>
    </row>
    <row r="13" spans="2:15" ht="15" customHeight="1" x14ac:dyDescent="0.3"/>
    <row r="14" spans="2:15" ht="15" customHeight="1" x14ac:dyDescent="0.3">
      <c r="B14" s="10" t="s">
        <v>8</v>
      </c>
    </row>
    <row r="15" spans="2:15" ht="28.9" x14ac:dyDescent="0.3">
      <c r="B15" s="128" t="s">
        <v>14</v>
      </c>
      <c r="C15" s="128"/>
      <c r="D15" s="128" t="s">
        <v>51</v>
      </c>
      <c r="E15" s="128"/>
      <c r="F15" s="128"/>
      <c r="G15" s="92" t="s">
        <v>9</v>
      </c>
      <c r="H15" s="92" t="s">
        <v>10</v>
      </c>
      <c r="I15" s="92" t="s">
        <v>11</v>
      </c>
      <c r="J15" s="92" t="s">
        <v>12</v>
      </c>
      <c r="K15" s="92" t="s">
        <v>13</v>
      </c>
      <c r="L15" s="5" t="s">
        <v>41</v>
      </c>
      <c r="M15" s="35" t="s">
        <v>87</v>
      </c>
      <c r="N15" s="1"/>
      <c r="O15" s="1"/>
    </row>
    <row r="16" spans="2:15" ht="13.9" customHeight="1" x14ac:dyDescent="0.3">
      <c r="B16" s="129" t="s">
        <v>15</v>
      </c>
      <c r="C16" s="129"/>
      <c r="D16" s="129" t="s">
        <v>16</v>
      </c>
      <c r="E16" s="129"/>
      <c r="F16" s="129"/>
      <c r="G16" s="93" t="s">
        <v>17</v>
      </c>
      <c r="H16" s="93" t="s">
        <v>18</v>
      </c>
      <c r="I16" s="93" t="s">
        <v>19</v>
      </c>
      <c r="J16" s="93" t="s">
        <v>20</v>
      </c>
      <c r="K16" s="93" t="s">
        <v>21</v>
      </c>
      <c r="L16" s="93" t="s">
        <v>22</v>
      </c>
      <c r="M16" s="36" t="s">
        <v>23</v>
      </c>
    </row>
    <row r="17" spans="2:13" ht="43.15" x14ac:dyDescent="0.3">
      <c r="B17" s="108">
        <v>1</v>
      </c>
      <c r="C17" s="97" t="s">
        <v>158</v>
      </c>
      <c r="D17" s="138" t="s">
        <v>24</v>
      </c>
      <c r="E17" s="139"/>
      <c r="F17" s="96" t="s">
        <v>109</v>
      </c>
      <c r="G17" s="98" t="s">
        <v>50</v>
      </c>
      <c r="H17" s="98">
        <v>0</v>
      </c>
      <c r="I17" s="77">
        <v>0.05</v>
      </c>
      <c r="J17" s="98"/>
      <c r="K17" s="98"/>
      <c r="L17" s="98"/>
      <c r="M17" s="101" t="s">
        <v>113</v>
      </c>
    </row>
    <row r="18" spans="2:13" ht="45.6" customHeight="1" x14ac:dyDescent="0.3">
      <c r="B18" s="109">
        <v>2</v>
      </c>
      <c r="C18" s="99" t="s">
        <v>72</v>
      </c>
      <c r="D18" s="137" t="s">
        <v>25</v>
      </c>
      <c r="E18" s="137"/>
      <c r="F18" s="73" t="s">
        <v>98</v>
      </c>
      <c r="G18" s="98" t="s">
        <v>47</v>
      </c>
      <c r="H18" s="100">
        <v>100</v>
      </c>
      <c r="I18" s="77">
        <v>0.2</v>
      </c>
      <c r="J18" s="98"/>
      <c r="K18" s="98"/>
      <c r="L18" s="98"/>
      <c r="M18" s="101" t="s">
        <v>89</v>
      </c>
    </row>
    <row r="19" spans="2:13" ht="80.25" customHeight="1" x14ac:dyDescent="0.3">
      <c r="B19" s="98">
        <v>3</v>
      </c>
      <c r="C19" s="104" t="s">
        <v>79</v>
      </c>
      <c r="D19" s="137" t="s">
        <v>26</v>
      </c>
      <c r="E19" s="137"/>
      <c r="F19" s="73" t="s">
        <v>78</v>
      </c>
      <c r="G19" s="98" t="s">
        <v>47</v>
      </c>
      <c r="H19" s="100">
        <v>100</v>
      </c>
      <c r="I19" s="77">
        <v>0.1</v>
      </c>
      <c r="J19" s="98"/>
      <c r="K19" s="98"/>
      <c r="L19" s="98"/>
      <c r="M19" s="101" t="s">
        <v>181</v>
      </c>
    </row>
    <row r="20" spans="2:13" ht="96.75" customHeight="1" x14ac:dyDescent="0.3">
      <c r="B20" s="98">
        <v>4</v>
      </c>
      <c r="C20" s="104" t="s">
        <v>76</v>
      </c>
      <c r="D20" s="138" t="s">
        <v>27</v>
      </c>
      <c r="E20" s="139"/>
      <c r="F20" s="73" t="s">
        <v>77</v>
      </c>
      <c r="G20" s="98" t="s">
        <v>47</v>
      </c>
      <c r="H20" s="98">
        <v>100</v>
      </c>
      <c r="I20" s="77">
        <v>0.2</v>
      </c>
      <c r="J20" s="98"/>
      <c r="K20" s="98"/>
      <c r="L20" s="98"/>
      <c r="M20" s="101" t="s">
        <v>101</v>
      </c>
    </row>
    <row r="21" spans="2:13" ht="96.75" customHeight="1" x14ac:dyDescent="0.3">
      <c r="B21" s="98">
        <v>5</v>
      </c>
      <c r="C21" s="104" t="s">
        <v>81</v>
      </c>
      <c r="D21" s="138" t="s">
        <v>28</v>
      </c>
      <c r="E21" s="139"/>
      <c r="F21" s="73" t="s">
        <v>80</v>
      </c>
      <c r="G21" s="98"/>
      <c r="H21" s="98">
        <v>3.8</v>
      </c>
      <c r="I21" s="77">
        <v>0.05</v>
      </c>
      <c r="J21" s="98"/>
      <c r="K21" s="98"/>
      <c r="L21" s="98"/>
      <c r="M21" s="101" t="s">
        <v>92</v>
      </c>
    </row>
    <row r="22" spans="2:13" ht="25.15" customHeight="1" x14ac:dyDescent="0.3">
      <c r="B22" s="132" t="s">
        <v>33</v>
      </c>
      <c r="C22" s="132"/>
      <c r="D22" s="132"/>
      <c r="E22" s="132"/>
      <c r="F22" s="132"/>
      <c r="G22" s="132"/>
      <c r="H22" s="132"/>
      <c r="I22" s="78">
        <f>SUM(I17:I21)</f>
        <v>0.60000000000000009</v>
      </c>
      <c r="J22" s="120"/>
      <c r="K22" s="120"/>
      <c r="L22" s="27">
        <f>SUM(L17:L20)</f>
        <v>0</v>
      </c>
      <c r="M22" s="28"/>
    </row>
    <row r="23" spans="2:13" ht="15" customHeight="1" x14ac:dyDescent="0.3">
      <c r="B23" s="2"/>
      <c r="E23" s="3"/>
      <c r="F23" s="23">
        <f>COUNTA(F17:F20)</f>
        <v>4</v>
      </c>
    </row>
    <row r="24" spans="2:13" ht="15" customHeight="1" x14ac:dyDescent="0.3">
      <c r="B24" s="2"/>
      <c r="E24" s="3"/>
    </row>
    <row r="25" spans="2:13" ht="15" customHeight="1" x14ac:dyDescent="0.3">
      <c r="B25" s="9" t="s">
        <v>30</v>
      </c>
      <c r="E25" s="3"/>
    </row>
    <row r="26" spans="2:13" ht="49.9" customHeight="1" x14ac:dyDescent="0.3">
      <c r="B26" s="130" t="s">
        <v>31</v>
      </c>
      <c r="C26" s="131"/>
      <c r="D26" s="131" t="s">
        <v>51</v>
      </c>
      <c r="E26" s="131"/>
      <c r="F26" s="131"/>
      <c r="G26" s="89" t="s">
        <v>9</v>
      </c>
      <c r="H26" s="89" t="s">
        <v>10</v>
      </c>
      <c r="I26" s="89" t="s">
        <v>11</v>
      </c>
      <c r="J26" s="89" t="s">
        <v>12</v>
      </c>
      <c r="K26" s="89" t="s">
        <v>13</v>
      </c>
      <c r="L26" s="88" t="s">
        <v>42</v>
      </c>
      <c r="M26" s="88" t="s">
        <v>87</v>
      </c>
    </row>
    <row r="27" spans="2:13" s="6" customFormat="1" ht="13.9" customHeight="1" x14ac:dyDescent="0.25">
      <c r="B27" s="136" t="s">
        <v>15</v>
      </c>
      <c r="C27" s="136"/>
      <c r="D27" s="136" t="s">
        <v>16</v>
      </c>
      <c r="E27" s="136"/>
      <c r="F27" s="136"/>
      <c r="G27" s="90" t="s">
        <v>17</v>
      </c>
      <c r="H27" s="90" t="s">
        <v>18</v>
      </c>
      <c r="I27" s="90" t="s">
        <v>19</v>
      </c>
      <c r="J27" s="90" t="s">
        <v>20</v>
      </c>
      <c r="K27" s="90" t="s">
        <v>21</v>
      </c>
      <c r="L27" s="90" t="s">
        <v>22</v>
      </c>
      <c r="M27" s="90" t="s">
        <v>23</v>
      </c>
    </row>
    <row r="28" spans="2:13" ht="43.15" x14ac:dyDescent="0.3">
      <c r="B28" s="98">
        <v>6</v>
      </c>
      <c r="C28" s="104" t="s">
        <v>182</v>
      </c>
      <c r="D28" s="137" t="s">
        <v>29</v>
      </c>
      <c r="E28" s="137"/>
      <c r="F28" s="73" t="s">
        <v>164</v>
      </c>
      <c r="G28" s="98" t="s">
        <v>47</v>
      </c>
      <c r="H28" s="100">
        <v>100</v>
      </c>
      <c r="I28" s="77">
        <v>0.15</v>
      </c>
      <c r="J28" s="98"/>
      <c r="K28" s="98"/>
      <c r="L28" s="98"/>
      <c r="M28" s="101" t="s">
        <v>149</v>
      </c>
    </row>
    <row r="29" spans="2:13" ht="104.45" customHeight="1" x14ac:dyDescent="0.3">
      <c r="B29" s="110">
        <v>7</v>
      </c>
      <c r="C29" s="111" t="s">
        <v>185</v>
      </c>
      <c r="D29" s="146" t="s">
        <v>44</v>
      </c>
      <c r="E29" s="147"/>
      <c r="F29" s="112" t="s">
        <v>186</v>
      </c>
      <c r="G29" s="110" t="s">
        <v>47</v>
      </c>
      <c r="H29" s="113">
        <v>100</v>
      </c>
      <c r="I29" s="114">
        <v>0.15</v>
      </c>
      <c r="J29" s="110"/>
      <c r="K29" s="110"/>
      <c r="L29" s="110"/>
      <c r="M29" s="115" t="s">
        <v>187</v>
      </c>
    </row>
    <row r="30" spans="2:13" ht="25.15" customHeight="1" x14ac:dyDescent="0.25">
      <c r="B30" s="124" t="s">
        <v>33</v>
      </c>
      <c r="C30" s="124"/>
      <c r="D30" s="124"/>
      <c r="E30" s="124"/>
      <c r="F30" s="124"/>
      <c r="G30" s="124"/>
      <c r="H30" s="124"/>
      <c r="I30" s="79">
        <f>SUM(I28:I29)</f>
        <v>0.3</v>
      </c>
      <c r="J30" s="121"/>
      <c r="K30" s="121"/>
      <c r="L30" s="29">
        <f>SUM(L28:L29)</f>
        <v>0</v>
      </c>
      <c r="M30" s="30"/>
    </row>
    <row r="31" spans="2:13" ht="15" customHeight="1" x14ac:dyDescent="0.25">
      <c r="E31" s="3"/>
    </row>
    <row r="32" spans="2:13" ht="15" customHeight="1" x14ac:dyDescent="0.25">
      <c r="E32" s="3"/>
    </row>
    <row r="33" spans="2:13" ht="15" customHeight="1" x14ac:dyDescent="0.25">
      <c r="B33" s="8" t="s">
        <v>32</v>
      </c>
      <c r="E33" s="3"/>
    </row>
    <row r="34" spans="2:13" ht="49.9" customHeight="1" x14ac:dyDescent="0.25">
      <c r="B34" s="125" t="s">
        <v>35</v>
      </c>
      <c r="C34" s="126"/>
      <c r="D34" s="126" t="s">
        <v>51</v>
      </c>
      <c r="E34" s="126"/>
      <c r="F34" s="126"/>
      <c r="G34" s="84" t="s">
        <v>9</v>
      </c>
      <c r="H34" s="84" t="s">
        <v>10</v>
      </c>
      <c r="I34" s="84" t="s">
        <v>11</v>
      </c>
      <c r="J34" s="84" t="s">
        <v>12</v>
      </c>
      <c r="K34" s="84" t="s">
        <v>13</v>
      </c>
      <c r="L34" s="83" t="s">
        <v>43</v>
      </c>
      <c r="M34" s="83" t="s">
        <v>87</v>
      </c>
    </row>
    <row r="35" spans="2:13" ht="13.9" customHeight="1" x14ac:dyDescent="0.25">
      <c r="B35" s="127" t="s">
        <v>15</v>
      </c>
      <c r="C35" s="127"/>
      <c r="D35" s="127" t="s">
        <v>16</v>
      </c>
      <c r="E35" s="127"/>
      <c r="F35" s="127"/>
      <c r="G35" s="85" t="s">
        <v>17</v>
      </c>
      <c r="H35" s="85" t="s">
        <v>18</v>
      </c>
      <c r="I35" s="85" t="s">
        <v>19</v>
      </c>
      <c r="J35" s="85" t="s">
        <v>20</v>
      </c>
      <c r="K35" s="85" t="s">
        <v>21</v>
      </c>
      <c r="L35" s="85" t="s">
        <v>22</v>
      </c>
      <c r="M35" s="85" t="s">
        <v>23</v>
      </c>
    </row>
    <row r="36" spans="2:13" s="76" customFormat="1" ht="49.9" customHeight="1" x14ac:dyDescent="0.25">
      <c r="B36" s="98">
        <v>8</v>
      </c>
      <c r="C36" s="99" t="s">
        <v>72</v>
      </c>
      <c r="D36" s="133" t="s">
        <v>45</v>
      </c>
      <c r="E36" s="134"/>
      <c r="F36" s="73" t="s">
        <v>125</v>
      </c>
      <c r="G36" s="98" t="s">
        <v>47</v>
      </c>
      <c r="H36" s="100">
        <v>100</v>
      </c>
      <c r="I36" s="77">
        <v>0.1</v>
      </c>
      <c r="J36" s="98"/>
      <c r="K36" s="98"/>
      <c r="L36" s="98"/>
      <c r="M36" s="101" t="s">
        <v>126</v>
      </c>
    </row>
    <row r="37" spans="2:13" ht="25.15" customHeight="1" x14ac:dyDescent="0.25">
      <c r="B37" s="122" t="s">
        <v>33</v>
      </c>
      <c r="C37" s="122"/>
      <c r="D37" s="122"/>
      <c r="E37" s="122"/>
      <c r="F37" s="122"/>
      <c r="G37" s="122"/>
      <c r="H37" s="122"/>
      <c r="I37" s="79">
        <f>SUM(I36:I36)</f>
        <v>0.1</v>
      </c>
      <c r="J37" s="123"/>
      <c r="K37" s="123"/>
      <c r="L37" s="29">
        <f>SUM(L36:L36)</f>
        <v>0</v>
      </c>
      <c r="M37" s="31"/>
    </row>
    <row r="38" spans="2:13" x14ac:dyDescent="0.25">
      <c r="E38" s="3"/>
      <c r="I38" s="1"/>
    </row>
    <row r="39" spans="2:13" x14ac:dyDescent="0.25">
      <c r="E39" s="3"/>
      <c r="I39" s="1"/>
    </row>
    <row r="40" spans="2:13" x14ac:dyDescent="0.25">
      <c r="E40" s="3"/>
      <c r="I40" s="102">
        <f>SUM(I22,I30,I37)</f>
        <v>1.0000000000000002</v>
      </c>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sheetData>
  <mergeCells count="32">
    <mergeCell ref="D36:E36"/>
    <mergeCell ref="B37:H37"/>
    <mergeCell ref="J37:K37"/>
    <mergeCell ref="B30:H30"/>
    <mergeCell ref="J30:K30"/>
    <mergeCell ref="B34:C34"/>
    <mergeCell ref="D34:F34"/>
    <mergeCell ref="B35:C35"/>
    <mergeCell ref="D35:F35"/>
    <mergeCell ref="B27:C27"/>
    <mergeCell ref="D27:F27"/>
    <mergeCell ref="D28:E28"/>
    <mergeCell ref="D29:E29"/>
    <mergeCell ref="D19:E19"/>
    <mergeCell ref="D20:E20"/>
    <mergeCell ref="B22:H22"/>
    <mergeCell ref="D21:E21"/>
    <mergeCell ref="J22:K22"/>
    <mergeCell ref="B26:C26"/>
    <mergeCell ref="D26:F26"/>
    <mergeCell ref="B15:C15"/>
    <mergeCell ref="D15:F15"/>
    <mergeCell ref="B16:C16"/>
    <mergeCell ref="D16:F16"/>
    <mergeCell ref="D17:E17"/>
    <mergeCell ref="D18:E18"/>
    <mergeCell ref="B11:C11"/>
    <mergeCell ref="B6:C6"/>
    <mergeCell ref="B7:C7"/>
    <mergeCell ref="B8:C8"/>
    <mergeCell ref="B9:C9"/>
    <mergeCell ref="B10:C10"/>
  </mergeCells>
  <pageMargins left="0.11811023622047245" right="0.11811023622047245" top="0.35433070866141736" bottom="0.35433070866141736" header="0.31496062992125984" footer="0.31496062992125984"/>
  <pageSetup paperSize="9" scale="7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B1:O79"/>
  <sheetViews>
    <sheetView showGridLines="0" topLeftCell="A37" zoomScale="80" zoomScaleNormal="80" workbookViewId="0">
      <selection activeCell="O25" sqref="O25"/>
    </sheetView>
  </sheetViews>
  <sheetFormatPr defaultRowHeight="15" x14ac:dyDescent="0.25"/>
  <cols>
    <col min="1" max="1" width="2.7109375" customWidth="1"/>
    <col min="2" max="2" width="5.7109375" customWidth="1"/>
    <col min="3" max="3" width="36.7109375" style="4" customWidth="1"/>
    <col min="4" max="4" width="2.7109375" style="4" customWidth="1"/>
    <col min="5" max="5" width="3.7109375" style="2" customWidth="1"/>
    <col min="6" max="6" width="30.7109375" customWidth="1"/>
    <col min="7" max="7" width="11.5703125" customWidth="1"/>
    <col min="8" max="8" width="10.28515625" customWidth="1"/>
    <col min="9" max="10" width="10.85546875" customWidth="1"/>
    <col min="11" max="11" width="7.5703125" customWidth="1"/>
    <col min="12" max="12" width="13.85546875" customWidth="1"/>
    <col min="13" max="13" width="48.425781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119" t="s">
        <v>2</v>
      </c>
      <c r="C6" s="119"/>
      <c r="D6" s="12" t="s">
        <v>34</v>
      </c>
      <c r="E6" s="13"/>
      <c r="F6" s="14"/>
    </row>
    <row r="7" spans="2:15" ht="15" customHeight="1" x14ac:dyDescent="0.3">
      <c r="B7" s="119" t="s">
        <v>5</v>
      </c>
      <c r="C7" s="119"/>
      <c r="D7" s="12" t="s">
        <v>34</v>
      </c>
      <c r="E7" s="13"/>
      <c r="F7" s="14"/>
    </row>
    <row r="8" spans="2:15" ht="15" customHeight="1" x14ac:dyDescent="0.3">
      <c r="B8" s="119" t="s">
        <v>6</v>
      </c>
      <c r="C8" s="119"/>
      <c r="D8" s="12" t="s">
        <v>34</v>
      </c>
      <c r="E8" s="13"/>
      <c r="F8" s="14"/>
    </row>
    <row r="9" spans="2:15" ht="15" customHeight="1" x14ac:dyDescent="0.3">
      <c r="B9" s="119" t="s">
        <v>7</v>
      </c>
      <c r="C9" s="119"/>
      <c r="D9" s="12" t="s">
        <v>34</v>
      </c>
      <c r="E9" s="13"/>
      <c r="F9" s="14"/>
    </row>
    <row r="10" spans="2:15" ht="15" customHeight="1" x14ac:dyDescent="0.3">
      <c r="B10" s="119" t="s">
        <v>3</v>
      </c>
      <c r="C10" s="119"/>
      <c r="D10" s="12" t="s">
        <v>34</v>
      </c>
      <c r="E10" s="13" t="s">
        <v>142</v>
      </c>
      <c r="F10" s="14"/>
    </row>
    <row r="11" spans="2:15" ht="15" customHeight="1" x14ac:dyDescent="0.3">
      <c r="B11" s="119" t="s">
        <v>4</v>
      </c>
      <c r="C11" s="119"/>
      <c r="D11" s="12" t="s">
        <v>34</v>
      </c>
      <c r="E11" s="13"/>
      <c r="F11" s="14"/>
    </row>
    <row r="12" spans="2:15" ht="15" customHeight="1" x14ac:dyDescent="0.3">
      <c r="D12" s="2"/>
    </row>
    <row r="13" spans="2:15" ht="15" customHeight="1" x14ac:dyDescent="0.3"/>
    <row r="14" spans="2:15" ht="15" customHeight="1" x14ac:dyDescent="0.3">
      <c r="B14" s="10" t="s">
        <v>8</v>
      </c>
    </row>
    <row r="15" spans="2:15" ht="28.9" x14ac:dyDescent="0.3">
      <c r="B15" s="128" t="s">
        <v>14</v>
      </c>
      <c r="C15" s="128"/>
      <c r="D15" s="128" t="s">
        <v>51</v>
      </c>
      <c r="E15" s="128"/>
      <c r="F15" s="128"/>
      <c r="G15" s="92" t="s">
        <v>9</v>
      </c>
      <c r="H15" s="92" t="s">
        <v>10</v>
      </c>
      <c r="I15" s="92" t="s">
        <v>11</v>
      </c>
      <c r="J15" s="92" t="s">
        <v>12</v>
      </c>
      <c r="K15" s="92" t="s">
        <v>13</v>
      </c>
      <c r="L15" s="5" t="s">
        <v>41</v>
      </c>
      <c r="M15" s="35" t="s">
        <v>87</v>
      </c>
      <c r="N15" s="1"/>
      <c r="O15" s="1"/>
    </row>
    <row r="16" spans="2:15" ht="13.9" customHeight="1" x14ac:dyDescent="0.3">
      <c r="B16" s="129" t="s">
        <v>15</v>
      </c>
      <c r="C16" s="129"/>
      <c r="D16" s="129" t="s">
        <v>16</v>
      </c>
      <c r="E16" s="129"/>
      <c r="F16" s="129"/>
      <c r="G16" s="93" t="s">
        <v>17</v>
      </c>
      <c r="H16" s="93" t="s">
        <v>18</v>
      </c>
      <c r="I16" s="93" t="s">
        <v>19</v>
      </c>
      <c r="J16" s="93" t="s">
        <v>20</v>
      </c>
      <c r="K16" s="93" t="s">
        <v>21</v>
      </c>
      <c r="L16" s="93" t="s">
        <v>22</v>
      </c>
      <c r="M16" s="36" t="s">
        <v>23</v>
      </c>
    </row>
    <row r="17" spans="2:13" ht="43.15" x14ac:dyDescent="0.3">
      <c r="B17" s="108">
        <v>1</v>
      </c>
      <c r="C17" s="97" t="s">
        <v>158</v>
      </c>
      <c r="D17" s="138" t="s">
        <v>24</v>
      </c>
      <c r="E17" s="139"/>
      <c r="F17" s="96" t="s">
        <v>109</v>
      </c>
      <c r="G17" s="98" t="s">
        <v>50</v>
      </c>
      <c r="H17" s="98">
        <v>0</v>
      </c>
      <c r="I17" s="77">
        <v>0.05</v>
      </c>
      <c r="J17" s="98"/>
      <c r="K17" s="98"/>
      <c r="L17" s="98"/>
      <c r="M17" s="101" t="s">
        <v>113</v>
      </c>
    </row>
    <row r="18" spans="2:13" ht="45.6" customHeight="1" x14ac:dyDescent="0.3">
      <c r="B18" s="72" t="s">
        <v>148</v>
      </c>
      <c r="C18" s="73" t="s">
        <v>86</v>
      </c>
      <c r="D18" s="137" t="s">
        <v>25</v>
      </c>
      <c r="E18" s="137"/>
      <c r="F18" s="73" t="s">
        <v>67</v>
      </c>
      <c r="G18" s="98" t="s">
        <v>73</v>
      </c>
      <c r="H18" s="98"/>
      <c r="I18" s="77">
        <v>0.1</v>
      </c>
      <c r="J18" s="98"/>
      <c r="K18" s="98"/>
      <c r="L18" s="98"/>
      <c r="M18" s="101" t="s">
        <v>90</v>
      </c>
    </row>
    <row r="19" spans="2:13" ht="74.45" customHeight="1" x14ac:dyDescent="0.3">
      <c r="B19" s="98">
        <v>3</v>
      </c>
      <c r="C19" s="104" t="s">
        <v>79</v>
      </c>
      <c r="D19" s="137" t="s">
        <v>26</v>
      </c>
      <c r="E19" s="137"/>
      <c r="F19" s="73" t="s">
        <v>78</v>
      </c>
      <c r="G19" s="98" t="s">
        <v>47</v>
      </c>
      <c r="H19" s="100">
        <v>100</v>
      </c>
      <c r="I19" s="77">
        <v>0.2</v>
      </c>
      <c r="J19" s="98"/>
      <c r="K19" s="98"/>
      <c r="L19" s="98"/>
      <c r="M19" s="101" t="s">
        <v>181</v>
      </c>
    </row>
    <row r="20" spans="2:13" ht="103.9" customHeight="1" x14ac:dyDescent="0.3">
      <c r="B20" s="98">
        <v>4</v>
      </c>
      <c r="C20" s="104" t="s">
        <v>76</v>
      </c>
      <c r="D20" s="138" t="s">
        <v>27</v>
      </c>
      <c r="E20" s="139"/>
      <c r="F20" s="73" t="s">
        <v>77</v>
      </c>
      <c r="G20" s="98" t="s">
        <v>47</v>
      </c>
      <c r="H20" s="98">
        <v>100</v>
      </c>
      <c r="I20" s="77">
        <v>0.15</v>
      </c>
      <c r="J20" s="98"/>
      <c r="K20" s="98"/>
      <c r="L20" s="98"/>
      <c r="M20" s="101" t="s">
        <v>101</v>
      </c>
    </row>
    <row r="21" spans="2:13" ht="82.9" x14ac:dyDescent="0.3">
      <c r="B21" s="98">
        <v>5</v>
      </c>
      <c r="C21" s="104" t="s">
        <v>81</v>
      </c>
      <c r="D21" s="138" t="s">
        <v>28</v>
      </c>
      <c r="E21" s="139"/>
      <c r="F21" s="73" t="s">
        <v>80</v>
      </c>
      <c r="G21" s="98"/>
      <c r="H21" s="98">
        <v>3.8</v>
      </c>
      <c r="I21" s="77">
        <v>0.05</v>
      </c>
      <c r="J21" s="98"/>
      <c r="K21" s="98"/>
      <c r="L21" s="98"/>
      <c r="M21" s="101" t="s">
        <v>92</v>
      </c>
    </row>
    <row r="22" spans="2:13" ht="96.75" customHeight="1" x14ac:dyDescent="0.3">
      <c r="B22" s="98">
        <v>6</v>
      </c>
      <c r="C22" s="104" t="s">
        <v>131</v>
      </c>
      <c r="D22" s="138" t="s">
        <v>29</v>
      </c>
      <c r="E22" s="139"/>
      <c r="F22" s="73" t="s">
        <v>112</v>
      </c>
      <c r="G22" s="98" t="s">
        <v>47</v>
      </c>
      <c r="H22" s="98">
        <v>100</v>
      </c>
      <c r="I22" s="77">
        <v>0.2</v>
      </c>
      <c r="J22" s="98"/>
      <c r="K22" s="98"/>
      <c r="L22" s="98"/>
      <c r="M22" s="101" t="s">
        <v>111</v>
      </c>
    </row>
    <row r="23" spans="2:13" ht="25.15" customHeight="1" x14ac:dyDescent="0.3">
      <c r="B23" s="132" t="s">
        <v>33</v>
      </c>
      <c r="C23" s="132"/>
      <c r="D23" s="132"/>
      <c r="E23" s="132"/>
      <c r="F23" s="132"/>
      <c r="G23" s="132"/>
      <c r="H23" s="132"/>
      <c r="I23" s="78">
        <f>SUM(I17:I22)</f>
        <v>0.75</v>
      </c>
      <c r="J23" s="120"/>
      <c r="K23" s="120"/>
      <c r="L23" s="27">
        <f>SUM(L17:L22)</f>
        <v>0</v>
      </c>
      <c r="M23" s="28"/>
    </row>
    <row r="24" spans="2:13" ht="15" customHeight="1" x14ac:dyDescent="0.3">
      <c r="B24" s="2"/>
      <c r="E24" s="3"/>
      <c r="F24" s="23">
        <f>COUNTA(F17:F22)</f>
        <v>6</v>
      </c>
    </row>
    <row r="25" spans="2:13" ht="15" customHeight="1" x14ac:dyDescent="0.3">
      <c r="B25" s="2"/>
      <c r="E25" s="3"/>
    </row>
    <row r="26" spans="2:13" ht="15" customHeight="1" x14ac:dyDescent="0.3">
      <c r="B26" s="9" t="s">
        <v>30</v>
      </c>
      <c r="E26" s="3"/>
    </row>
    <row r="27" spans="2:13" ht="49.9" customHeight="1" x14ac:dyDescent="0.3">
      <c r="B27" s="130" t="s">
        <v>31</v>
      </c>
      <c r="C27" s="131"/>
      <c r="D27" s="131" t="s">
        <v>51</v>
      </c>
      <c r="E27" s="131"/>
      <c r="F27" s="131"/>
      <c r="G27" s="89" t="s">
        <v>9</v>
      </c>
      <c r="H27" s="89" t="s">
        <v>10</v>
      </c>
      <c r="I27" s="89" t="s">
        <v>11</v>
      </c>
      <c r="J27" s="89" t="s">
        <v>12</v>
      </c>
      <c r="K27" s="89" t="s">
        <v>13</v>
      </c>
      <c r="L27" s="88" t="s">
        <v>42</v>
      </c>
      <c r="M27" s="88" t="s">
        <v>87</v>
      </c>
    </row>
    <row r="28" spans="2:13" s="6" customFormat="1" ht="13.9" customHeight="1" x14ac:dyDescent="0.25">
      <c r="B28" s="136" t="s">
        <v>15</v>
      </c>
      <c r="C28" s="136"/>
      <c r="D28" s="136" t="s">
        <v>16</v>
      </c>
      <c r="E28" s="136"/>
      <c r="F28" s="136"/>
      <c r="G28" s="90" t="s">
        <v>17</v>
      </c>
      <c r="H28" s="90" t="s">
        <v>18</v>
      </c>
      <c r="I28" s="90" t="s">
        <v>19</v>
      </c>
      <c r="J28" s="90" t="s">
        <v>20</v>
      </c>
      <c r="K28" s="90" t="s">
        <v>21</v>
      </c>
      <c r="L28" s="90" t="s">
        <v>22</v>
      </c>
      <c r="M28" s="90" t="s">
        <v>23</v>
      </c>
    </row>
    <row r="29" spans="2:13" ht="83.25" customHeight="1" x14ac:dyDescent="0.3">
      <c r="B29" s="98">
        <v>7</v>
      </c>
      <c r="C29" s="104" t="s">
        <v>150</v>
      </c>
      <c r="D29" s="138" t="s">
        <v>44</v>
      </c>
      <c r="E29" s="139"/>
      <c r="F29" s="73" t="s">
        <v>151</v>
      </c>
      <c r="G29" s="98"/>
      <c r="H29" s="100">
        <v>3.8</v>
      </c>
      <c r="I29" s="77">
        <v>0.15</v>
      </c>
      <c r="J29" s="98"/>
      <c r="K29" s="98"/>
      <c r="L29" s="98"/>
      <c r="M29" s="101" t="s">
        <v>152</v>
      </c>
    </row>
    <row r="30" spans="2:13" ht="25.15" customHeight="1" x14ac:dyDescent="0.3">
      <c r="B30" s="124" t="s">
        <v>33</v>
      </c>
      <c r="C30" s="124"/>
      <c r="D30" s="124"/>
      <c r="E30" s="124"/>
      <c r="F30" s="124"/>
      <c r="G30" s="124"/>
      <c r="H30" s="124"/>
      <c r="I30" s="79">
        <f>SUM(I29:I29)</f>
        <v>0.15</v>
      </c>
      <c r="J30" s="121"/>
      <c r="K30" s="121"/>
      <c r="L30" s="29">
        <f>SUM(L29)</f>
        <v>0</v>
      </c>
      <c r="M30" s="30"/>
    </row>
    <row r="31" spans="2:13" ht="15" customHeight="1" x14ac:dyDescent="0.3">
      <c r="E31" s="3"/>
    </row>
    <row r="32" spans="2:13" ht="15" customHeight="1" x14ac:dyDescent="0.3">
      <c r="E32" s="3"/>
    </row>
    <row r="33" spans="2:13" ht="15" customHeight="1" x14ac:dyDescent="0.3">
      <c r="B33" s="8" t="s">
        <v>32</v>
      </c>
      <c r="E33" s="3"/>
    </row>
    <row r="34" spans="2:13" ht="49.9" customHeight="1" x14ac:dyDescent="0.3">
      <c r="B34" s="125" t="s">
        <v>35</v>
      </c>
      <c r="C34" s="126"/>
      <c r="D34" s="126" t="s">
        <v>51</v>
      </c>
      <c r="E34" s="126"/>
      <c r="F34" s="126"/>
      <c r="G34" s="84" t="s">
        <v>9</v>
      </c>
      <c r="H34" s="84" t="s">
        <v>10</v>
      </c>
      <c r="I34" s="84" t="s">
        <v>11</v>
      </c>
      <c r="J34" s="84" t="s">
        <v>12</v>
      </c>
      <c r="K34" s="84" t="s">
        <v>13</v>
      </c>
      <c r="L34" s="83" t="s">
        <v>43</v>
      </c>
      <c r="M34" s="83" t="s">
        <v>87</v>
      </c>
    </row>
    <row r="35" spans="2:13" ht="13.9" customHeight="1" x14ac:dyDescent="0.3">
      <c r="B35" s="127" t="s">
        <v>15</v>
      </c>
      <c r="C35" s="127"/>
      <c r="D35" s="127" t="s">
        <v>16</v>
      </c>
      <c r="E35" s="127"/>
      <c r="F35" s="127"/>
      <c r="G35" s="85" t="s">
        <v>17</v>
      </c>
      <c r="H35" s="85" t="s">
        <v>18</v>
      </c>
      <c r="I35" s="85" t="s">
        <v>19</v>
      </c>
      <c r="J35" s="85" t="s">
        <v>20</v>
      </c>
      <c r="K35" s="85" t="s">
        <v>21</v>
      </c>
      <c r="L35" s="85" t="s">
        <v>22</v>
      </c>
      <c r="M35" s="85" t="s">
        <v>23</v>
      </c>
    </row>
    <row r="36" spans="2:13" s="76" customFormat="1" ht="49.9" customHeight="1" x14ac:dyDescent="0.3">
      <c r="B36" s="98">
        <v>8</v>
      </c>
      <c r="C36" s="99" t="s">
        <v>72</v>
      </c>
      <c r="D36" s="138" t="s">
        <v>45</v>
      </c>
      <c r="E36" s="139"/>
      <c r="F36" s="73" t="s">
        <v>125</v>
      </c>
      <c r="G36" s="98" t="s">
        <v>47</v>
      </c>
      <c r="H36" s="100">
        <v>100</v>
      </c>
      <c r="I36" s="77">
        <v>0.1</v>
      </c>
      <c r="J36" s="98"/>
      <c r="K36" s="98"/>
      <c r="L36" s="98"/>
      <c r="M36" s="101" t="s">
        <v>126</v>
      </c>
    </row>
    <row r="37" spans="2:13" ht="25.15" customHeight="1" x14ac:dyDescent="0.3">
      <c r="B37" s="122" t="s">
        <v>33</v>
      </c>
      <c r="C37" s="122"/>
      <c r="D37" s="122"/>
      <c r="E37" s="122"/>
      <c r="F37" s="122"/>
      <c r="G37" s="122"/>
      <c r="H37" s="122"/>
      <c r="I37" s="79">
        <f>SUM(I36:I36)</f>
        <v>0.1</v>
      </c>
      <c r="J37" s="123"/>
      <c r="K37" s="123"/>
      <c r="L37" s="29">
        <f>SUM(L36:L36)</f>
        <v>0</v>
      </c>
      <c r="M37" s="31"/>
    </row>
    <row r="38" spans="2:13" ht="14.45" x14ac:dyDescent="0.3">
      <c r="E38" s="3"/>
      <c r="I38" s="1"/>
    </row>
    <row r="39" spans="2:13" ht="14.45" x14ac:dyDescent="0.3">
      <c r="E39" s="3"/>
      <c r="I39" s="1"/>
    </row>
    <row r="40" spans="2:13" ht="14.45" x14ac:dyDescent="0.3">
      <c r="E40" s="3"/>
      <c r="I40" s="102">
        <f>SUM(I23,I30,I37)</f>
        <v>1</v>
      </c>
    </row>
    <row r="41" spans="2:13" ht="14.45" x14ac:dyDescent="0.3">
      <c r="E41" s="3"/>
    </row>
    <row r="42" spans="2:13" ht="14.45" x14ac:dyDescent="0.3">
      <c r="E42" s="3"/>
    </row>
    <row r="43" spans="2:13" ht="14.45" x14ac:dyDescent="0.3">
      <c r="E43" s="3"/>
    </row>
    <row r="44" spans="2:13" ht="14.45" x14ac:dyDescent="0.3">
      <c r="E44" s="3"/>
    </row>
    <row r="45" spans="2:13" ht="14.45" x14ac:dyDescent="0.3">
      <c r="E45" s="3"/>
    </row>
    <row r="46" spans="2:13" ht="14.45" x14ac:dyDescent="0.3">
      <c r="E46" s="3"/>
    </row>
    <row r="47" spans="2:13" ht="14.45" x14ac:dyDescent="0.3">
      <c r="E47" s="3"/>
    </row>
    <row r="48" spans="2:13" ht="14.45" x14ac:dyDescent="0.3">
      <c r="E48" s="3"/>
    </row>
    <row r="49" spans="5:5" ht="14.45" x14ac:dyDescent="0.3">
      <c r="E49" s="3"/>
    </row>
    <row r="50" spans="5:5" ht="14.45" x14ac:dyDescent="0.3">
      <c r="E50" s="3"/>
    </row>
    <row r="51" spans="5:5" ht="14.45" x14ac:dyDescent="0.3">
      <c r="E51" s="3"/>
    </row>
    <row r="52" spans="5:5" ht="14.45" x14ac:dyDescent="0.3">
      <c r="E52" s="3"/>
    </row>
    <row r="53" spans="5:5" ht="14.45" x14ac:dyDescent="0.3">
      <c r="E53" s="3"/>
    </row>
    <row r="54" spans="5:5" ht="14.45" x14ac:dyDescent="0.3">
      <c r="E54" s="3"/>
    </row>
    <row r="55" spans="5:5" ht="14.45" x14ac:dyDescent="0.3">
      <c r="E55" s="3"/>
    </row>
    <row r="56" spans="5:5" ht="14.45" x14ac:dyDescent="0.3">
      <c r="E56" s="3"/>
    </row>
    <row r="57" spans="5:5" ht="14.45" x14ac:dyDescent="0.3">
      <c r="E57" s="3"/>
    </row>
    <row r="58" spans="5:5" ht="14.45" x14ac:dyDescent="0.3">
      <c r="E58" s="3"/>
    </row>
    <row r="59" spans="5:5" ht="14.45" x14ac:dyDescent="0.3">
      <c r="E59" s="3"/>
    </row>
    <row r="60" spans="5:5" ht="14.45" x14ac:dyDescent="0.3">
      <c r="E60" s="3"/>
    </row>
    <row r="61" spans="5:5" ht="14.45" x14ac:dyDescent="0.3">
      <c r="E61" s="3"/>
    </row>
    <row r="62" spans="5:5" ht="14.45" x14ac:dyDescent="0.3">
      <c r="E62" s="3"/>
    </row>
    <row r="63" spans="5:5" ht="14.45" x14ac:dyDescent="0.3">
      <c r="E63" s="3"/>
    </row>
    <row r="64" spans="5:5" ht="14.45" x14ac:dyDescent="0.3">
      <c r="E64" s="3"/>
    </row>
    <row r="65" spans="5:5" ht="14.45" x14ac:dyDescent="0.3">
      <c r="E65" s="3"/>
    </row>
    <row r="66" spans="5:5" ht="14.45" x14ac:dyDescent="0.3">
      <c r="E66" s="3"/>
    </row>
    <row r="67" spans="5:5" ht="14.45" x14ac:dyDescent="0.3">
      <c r="E67" s="3"/>
    </row>
    <row r="68" spans="5:5" ht="14.45" x14ac:dyDescent="0.3">
      <c r="E68" s="3"/>
    </row>
    <row r="69" spans="5:5" ht="14.45" x14ac:dyDescent="0.3">
      <c r="E69" s="3"/>
    </row>
    <row r="70" spans="5:5" ht="14.45" x14ac:dyDescent="0.3">
      <c r="E70" s="3"/>
    </row>
    <row r="71" spans="5:5" ht="14.45" x14ac:dyDescent="0.3">
      <c r="E71" s="3"/>
    </row>
    <row r="72" spans="5:5" ht="14.45" x14ac:dyDescent="0.3">
      <c r="E72" s="3"/>
    </row>
    <row r="73" spans="5:5" ht="14.45" x14ac:dyDescent="0.3">
      <c r="E73" s="3"/>
    </row>
    <row r="74" spans="5:5" ht="14.45" x14ac:dyDescent="0.3">
      <c r="E74" s="3"/>
    </row>
    <row r="75" spans="5:5" ht="14.45" x14ac:dyDescent="0.3">
      <c r="E75" s="3"/>
    </row>
    <row r="76" spans="5:5" ht="14.45" x14ac:dyDescent="0.3">
      <c r="E76" s="3"/>
    </row>
    <row r="77" spans="5:5" ht="14.45" x14ac:dyDescent="0.3">
      <c r="E77" s="3"/>
    </row>
    <row r="78" spans="5:5" ht="14.45" x14ac:dyDescent="0.3">
      <c r="E78" s="3"/>
    </row>
    <row r="79" spans="5:5" ht="14.45" x14ac:dyDescent="0.3">
      <c r="E79" s="3"/>
    </row>
  </sheetData>
  <mergeCells count="32">
    <mergeCell ref="D36:E36"/>
    <mergeCell ref="B37:H37"/>
    <mergeCell ref="J37:K37"/>
    <mergeCell ref="D29:E29"/>
    <mergeCell ref="B30:H30"/>
    <mergeCell ref="J30:K30"/>
    <mergeCell ref="B34:C34"/>
    <mergeCell ref="D34:F34"/>
    <mergeCell ref="B35:C35"/>
    <mergeCell ref="D35:F35"/>
    <mergeCell ref="B28:C28"/>
    <mergeCell ref="D28:F28"/>
    <mergeCell ref="D21:E21"/>
    <mergeCell ref="D22:E22"/>
    <mergeCell ref="B23:H23"/>
    <mergeCell ref="J23:K23"/>
    <mergeCell ref="B27:C27"/>
    <mergeCell ref="D27:F27"/>
    <mergeCell ref="B15:C15"/>
    <mergeCell ref="D15:F15"/>
    <mergeCell ref="B16:C16"/>
    <mergeCell ref="D16:F16"/>
    <mergeCell ref="D17:E17"/>
    <mergeCell ref="D18:E18"/>
    <mergeCell ref="D19:E19"/>
    <mergeCell ref="D20:E20"/>
    <mergeCell ref="B11:C11"/>
    <mergeCell ref="B6:C6"/>
    <mergeCell ref="B7:C7"/>
    <mergeCell ref="B8:C8"/>
    <mergeCell ref="B9:C9"/>
    <mergeCell ref="B10:C10"/>
  </mergeCells>
  <pageMargins left="0.11811023622047245" right="0.11811023622047245" top="0.35433070866141736" bottom="0.35433070866141736" header="0.31496062992125984" footer="0.31496062992125984"/>
  <pageSetup paperSize="9" scale="7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33"/>
  </sheetPr>
  <dimension ref="B1:O78"/>
  <sheetViews>
    <sheetView showGridLines="0" topLeftCell="A31" zoomScale="80" zoomScaleNormal="80" workbookViewId="0">
      <selection activeCell="O25" sqref="O25"/>
    </sheetView>
  </sheetViews>
  <sheetFormatPr defaultRowHeight="15" x14ac:dyDescent="0.25"/>
  <cols>
    <col min="1" max="1" width="2.140625" customWidth="1"/>
    <col min="2" max="2" width="5.7109375" customWidth="1"/>
    <col min="3" max="3" width="36.7109375" style="4" customWidth="1"/>
    <col min="4" max="4" width="2.7109375" style="4" customWidth="1"/>
    <col min="5" max="5" width="3.7109375" style="2" customWidth="1"/>
    <col min="6" max="6" width="28.85546875" customWidth="1"/>
    <col min="7" max="7" width="12.28515625" customWidth="1"/>
    <col min="8" max="8" width="8.42578125" customWidth="1"/>
    <col min="9" max="9" width="11.7109375" customWidth="1"/>
    <col min="10" max="10" width="8" customWidth="1"/>
    <col min="11" max="11" width="8.85546875" customWidth="1"/>
    <col min="12" max="12" width="13.28515625" customWidth="1"/>
    <col min="13" max="13" width="49.710937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119" t="s">
        <v>2</v>
      </c>
      <c r="C6" s="119"/>
      <c r="D6" s="12" t="s">
        <v>34</v>
      </c>
      <c r="E6" s="13"/>
      <c r="F6" s="14"/>
    </row>
    <row r="7" spans="2:15" ht="15" customHeight="1" x14ac:dyDescent="0.3">
      <c r="B7" s="119" t="s">
        <v>5</v>
      </c>
      <c r="C7" s="119"/>
      <c r="D7" s="12" t="s">
        <v>34</v>
      </c>
      <c r="E7" s="13"/>
      <c r="F7" s="14"/>
    </row>
    <row r="8" spans="2:15" ht="15" customHeight="1" x14ac:dyDescent="0.3">
      <c r="B8" s="119" t="s">
        <v>6</v>
      </c>
      <c r="C8" s="119"/>
      <c r="D8" s="12" t="s">
        <v>34</v>
      </c>
      <c r="E8" s="13"/>
      <c r="F8" s="14"/>
    </row>
    <row r="9" spans="2:15" ht="15" customHeight="1" x14ac:dyDescent="0.3">
      <c r="B9" s="119" t="s">
        <v>7</v>
      </c>
      <c r="C9" s="119"/>
      <c r="D9" s="12" t="s">
        <v>34</v>
      </c>
      <c r="E9" s="13"/>
      <c r="F9" s="14"/>
    </row>
    <row r="10" spans="2:15" ht="15" customHeight="1" x14ac:dyDescent="0.3">
      <c r="B10" s="119" t="s">
        <v>3</v>
      </c>
      <c r="C10" s="119"/>
      <c r="D10" s="12" t="s">
        <v>34</v>
      </c>
      <c r="E10" s="13" t="s">
        <v>58</v>
      </c>
      <c r="F10" s="14"/>
    </row>
    <row r="11" spans="2:15" ht="15" customHeight="1" x14ac:dyDescent="0.3">
      <c r="B11" s="119" t="s">
        <v>4</v>
      </c>
      <c r="C11" s="119"/>
      <c r="D11" s="12" t="s">
        <v>34</v>
      </c>
      <c r="E11" s="13"/>
      <c r="F11" s="14"/>
    </row>
    <row r="12" spans="2:15" ht="15" customHeight="1" x14ac:dyDescent="0.3">
      <c r="D12" s="2"/>
    </row>
    <row r="13" spans="2:15" ht="15" customHeight="1" x14ac:dyDescent="0.3"/>
    <row r="14" spans="2:15" ht="15" customHeight="1" x14ac:dyDescent="0.3">
      <c r="B14" s="10" t="s">
        <v>8</v>
      </c>
    </row>
    <row r="15" spans="2:15" ht="28.9" x14ac:dyDescent="0.3">
      <c r="B15" s="128" t="s">
        <v>14</v>
      </c>
      <c r="C15" s="128"/>
      <c r="D15" s="128" t="s">
        <v>51</v>
      </c>
      <c r="E15" s="128"/>
      <c r="F15" s="128"/>
      <c r="G15" s="21" t="s">
        <v>9</v>
      </c>
      <c r="H15" s="21" t="s">
        <v>10</v>
      </c>
      <c r="I15" s="21" t="s">
        <v>11</v>
      </c>
      <c r="J15" s="21" t="s">
        <v>12</v>
      </c>
      <c r="K15" s="21" t="s">
        <v>13</v>
      </c>
      <c r="L15" s="5" t="s">
        <v>41</v>
      </c>
      <c r="M15" s="35" t="s">
        <v>87</v>
      </c>
      <c r="N15" s="1"/>
      <c r="O15" s="1"/>
    </row>
    <row r="16" spans="2:15" ht="13.9" customHeight="1" x14ac:dyDescent="0.3">
      <c r="B16" s="129" t="s">
        <v>15</v>
      </c>
      <c r="C16" s="129"/>
      <c r="D16" s="129" t="s">
        <v>16</v>
      </c>
      <c r="E16" s="129"/>
      <c r="F16" s="129"/>
      <c r="G16" s="22" t="s">
        <v>17</v>
      </c>
      <c r="H16" s="22" t="s">
        <v>18</v>
      </c>
      <c r="I16" s="22" t="s">
        <v>19</v>
      </c>
      <c r="J16" s="22" t="s">
        <v>20</v>
      </c>
      <c r="K16" s="22" t="s">
        <v>21</v>
      </c>
      <c r="L16" s="22" t="s">
        <v>22</v>
      </c>
      <c r="M16" s="36" t="s">
        <v>23</v>
      </c>
    </row>
    <row r="17" spans="2:13" ht="30" customHeight="1" x14ac:dyDescent="0.3">
      <c r="B17" s="32">
        <v>1</v>
      </c>
      <c r="C17" s="25" t="s">
        <v>68</v>
      </c>
      <c r="D17" s="133" t="s">
        <v>24</v>
      </c>
      <c r="E17" s="134"/>
      <c r="F17" s="25" t="s">
        <v>114</v>
      </c>
      <c r="G17" s="43" t="s">
        <v>48</v>
      </c>
      <c r="H17" s="32"/>
      <c r="I17" s="77">
        <v>0.2</v>
      </c>
      <c r="J17" s="32"/>
      <c r="K17" s="32"/>
      <c r="L17" s="32"/>
      <c r="M17" s="56" t="s">
        <v>117</v>
      </c>
    </row>
    <row r="18" spans="2:13" ht="43.15" x14ac:dyDescent="0.3">
      <c r="B18" s="24">
        <v>2</v>
      </c>
      <c r="C18" s="49" t="s">
        <v>158</v>
      </c>
      <c r="D18" s="133" t="s">
        <v>25</v>
      </c>
      <c r="E18" s="134"/>
      <c r="F18" s="25" t="s">
        <v>109</v>
      </c>
      <c r="G18" s="65" t="s">
        <v>50</v>
      </c>
      <c r="H18" s="65">
        <v>0</v>
      </c>
      <c r="I18" s="77">
        <v>0.05</v>
      </c>
      <c r="J18" s="65"/>
      <c r="K18" s="65"/>
      <c r="L18" s="65"/>
      <c r="M18" s="68" t="s">
        <v>116</v>
      </c>
    </row>
    <row r="19" spans="2:13" ht="82.9" x14ac:dyDescent="0.3">
      <c r="B19" s="47">
        <v>3</v>
      </c>
      <c r="C19" s="49" t="s">
        <v>63</v>
      </c>
      <c r="D19" s="133" t="s">
        <v>26</v>
      </c>
      <c r="E19" s="134"/>
      <c r="F19" s="25" t="s">
        <v>202</v>
      </c>
      <c r="G19" s="47"/>
      <c r="H19" s="47"/>
      <c r="I19" s="77">
        <v>0.15</v>
      </c>
      <c r="J19" s="47"/>
      <c r="K19" s="47"/>
      <c r="L19" s="47"/>
      <c r="M19" s="57" t="s">
        <v>203</v>
      </c>
    </row>
    <row r="20" spans="2:13" ht="129" customHeight="1" x14ac:dyDescent="0.3">
      <c r="B20" s="32">
        <v>4</v>
      </c>
      <c r="C20" s="48" t="s">
        <v>70</v>
      </c>
      <c r="D20" s="133" t="s">
        <v>27</v>
      </c>
      <c r="E20" s="134"/>
      <c r="F20" s="48" t="s">
        <v>99</v>
      </c>
      <c r="G20" s="32" t="s">
        <v>47</v>
      </c>
      <c r="H20" s="61">
        <v>100</v>
      </c>
      <c r="I20" s="77">
        <v>0.2</v>
      </c>
      <c r="J20" s="32"/>
      <c r="K20" s="32"/>
      <c r="L20" s="32"/>
      <c r="M20" s="67" t="s">
        <v>121</v>
      </c>
    </row>
    <row r="21" spans="2:13" ht="25.15" customHeight="1" x14ac:dyDescent="0.3">
      <c r="B21" s="132" t="s">
        <v>33</v>
      </c>
      <c r="C21" s="132"/>
      <c r="D21" s="132"/>
      <c r="E21" s="132"/>
      <c r="F21" s="132"/>
      <c r="G21" s="132"/>
      <c r="H21" s="132"/>
      <c r="I21" s="81">
        <f>SUM(I17:I20)</f>
        <v>0.60000000000000009</v>
      </c>
      <c r="J21" s="120"/>
      <c r="K21" s="120"/>
      <c r="L21" s="27">
        <f>SUM(L17:L20)</f>
        <v>0</v>
      </c>
      <c r="M21" s="28"/>
    </row>
    <row r="22" spans="2:13" ht="15" customHeight="1" x14ac:dyDescent="0.3">
      <c r="B22" s="2"/>
      <c r="E22" s="3"/>
      <c r="F22" s="23">
        <f>COUNTA(F17:F20)</f>
        <v>4</v>
      </c>
    </row>
    <row r="23" spans="2:13" ht="15" customHeight="1" x14ac:dyDescent="0.3">
      <c r="B23" s="2"/>
      <c r="E23" s="3"/>
    </row>
    <row r="24" spans="2:13" ht="15" customHeight="1" x14ac:dyDescent="0.3">
      <c r="B24" s="9" t="s">
        <v>30</v>
      </c>
      <c r="E24" s="3"/>
    </row>
    <row r="25" spans="2:13" ht="49.9" customHeight="1" x14ac:dyDescent="0.3">
      <c r="B25" s="130" t="s">
        <v>31</v>
      </c>
      <c r="C25" s="131"/>
      <c r="D25" s="131" t="s">
        <v>51</v>
      </c>
      <c r="E25" s="131"/>
      <c r="F25" s="131"/>
      <c r="G25" s="20" t="s">
        <v>9</v>
      </c>
      <c r="H25" s="20" t="s">
        <v>10</v>
      </c>
      <c r="I25" s="20" t="s">
        <v>11</v>
      </c>
      <c r="J25" s="20" t="s">
        <v>12</v>
      </c>
      <c r="K25" s="20" t="s">
        <v>13</v>
      </c>
      <c r="L25" s="19" t="s">
        <v>42</v>
      </c>
      <c r="M25" s="19" t="s">
        <v>87</v>
      </c>
    </row>
    <row r="26" spans="2:13" s="6" customFormat="1" ht="13.9" customHeight="1" x14ac:dyDescent="0.25">
      <c r="B26" s="136" t="s">
        <v>15</v>
      </c>
      <c r="C26" s="136"/>
      <c r="D26" s="136" t="s">
        <v>16</v>
      </c>
      <c r="E26" s="136"/>
      <c r="F26" s="136"/>
      <c r="G26" s="18" t="s">
        <v>17</v>
      </c>
      <c r="H26" s="18" t="s">
        <v>18</v>
      </c>
      <c r="I26" s="18" t="s">
        <v>19</v>
      </c>
      <c r="J26" s="18" t="s">
        <v>20</v>
      </c>
      <c r="K26" s="18" t="s">
        <v>21</v>
      </c>
      <c r="L26" s="18" t="s">
        <v>22</v>
      </c>
      <c r="M26" s="18" t="s">
        <v>23</v>
      </c>
    </row>
    <row r="27" spans="2:13" ht="97.5" customHeight="1" x14ac:dyDescent="0.3">
      <c r="B27" s="32">
        <v>5</v>
      </c>
      <c r="C27" s="33" t="s">
        <v>82</v>
      </c>
      <c r="D27" s="135" t="s">
        <v>28</v>
      </c>
      <c r="E27" s="135"/>
      <c r="F27" s="37" t="s">
        <v>83</v>
      </c>
      <c r="G27" s="43" t="s">
        <v>47</v>
      </c>
      <c r="H27" s="61">
        <v>100</v>
      </c>
      <c r="I27" s="34">
        <v>0.2</v>
      </c>
      <c r="J27" s="32"/>
      <c r="K27" s="32"/>
      <c r="L27" s="32"/>
      <c r="M27" s="56" t="s">
        <v>94</v>
      </c>
    </row>
    <row r="28" spans="2:13" ht="55.15" x14ac:dyDescent="0.3">
      <c r="B28" s="62">
        <v>6</v>
      </c>
      <c r="C28" s="33" t="s">
        <v>102</v>
      </c>
      <c r="D28" s="133" t="s">
        <v>29</v>
      </c>
      <c r="E28" s="134"/>
      <c r="F28" s="63" t="s">
        <v>103</v>
      </c>
      <c r="G28" s="43" t="s">
        <v>47</v>
      </c>
      <c r="H28" s="61">
        <v>100</v>
      </c>
      <c r="I28" s="77">
        <v>0.1</v>
      </c>
      <c r="J28" s="62"/>
      <c r="K28" s="62"/>
      <c r="L28" s="62"/>
      <c r="M28" s="56" t="s">
        <v>115</v>
      </c>
    </row>
    <row r="29" spans="2:13" ht="25.15" customHeight="1" x14ac:dyDescent="0.3">
      <c r="B29" s="124" t="s">
        <v>33</v>
      </c>
      <c r="C29" s="124"/>
      <c r="D29" s="124"/>
      <c r="E29" s="124"/>
      <c r="F29" s="124"/>
      <c r="G29" s="124"/>
      <c r="H29" s="124"/>
      <c r="I29" s="107">
        <f>SUM(I27:I28)</f>
        <v>0.30000000000000004</v>
      </c>
      <c r="J29" s="121"/>
      <c r="K29" s="121"/>
      <c r="L29" s="29">
        <f>SUM(L27:L27)</f>
        <v>0</v>
      </c>
      <c r="M29" s="59"/>
    </row>
    <row r="30" spans="2:13" ht="15" customHeight="1" x14ac:dyDescent="0.3">
      <c r="E30" s="3"/>
      <c r="M30" s="60"/>
    </row>
    <row r="31" spans="2:13" ht="15" customHeight="1" x14ac:dyDescent="0.3">
      <c r="E31" s="3"/>
    </row>
    <row r="32" spans="2:13" ht="15" customHeight="1" x14ac:dyDescent="0.3">
      <c r="B32" s="8" t="s">
        <v>32</v>
      </c>
      <c r="E32" s="3"/>
    </row>
    <row r="33" spans="2:13" ht="49.9" customHeight="1" x14ac:dyDescent="0.3">
      <c r="B33" s="125" t="s">
        <v>35</v>
      </c>
      <c r="C33" s="126"/>
      <c r="D33" s="126" t="s">
        <v>51</v>
      </c>
      <c r="E33" s="126"/>
      <c r="F33" s="126"/>
      <c r="G33" s="16" t="s">
        <v>9</v>
      </c>
      <c r="H33" s="16" t="s">
        <v>10</v>
      </c>
      <c r="I33" s="16" t="s">
        <v>11</v>
      </c>
      <c r="J33" s="16" t="s">
        <v>12</v>
      </c>
      <c r="K33" s="16" t="s">
        <v>13</v>
      </c>
      <c r="L33" s="15" t="s">
        <v>43</v>
      </c>
      <c r="M33" s="15" t="s">
        <v>87</v>
      </c>
    </row>
    <row r="34" spans="2:13" ht="13.9" customHeight="1" x14ac:dyDescent="0.3">
      <c r="B34" s="127" t="s">
        <v>15</v>
      </c>
      <c r="C34" s="127"/>
      <c r="D34" s="127" t="s">
        <v>16</v>
      </c>
      <c r="E34" s="127"/>
      <c r="F34" s="127"/>
      <c r="G34" s="17" t="s">
        <v>17</v>
      </c>
      <c r="H34" s="17" t="s">
        <v>18</v>
      </c>
      <c r="I34" s="17" t="s">
        <v>19</v>
      </c>
      <c r="J34" s="17" t="s">
        <v>20</v>
      </c>
      <c r="K34" s="17" t="s">
        <v>21</v>
      </c>
      <c r="L34" s="17" t="s">
        <v>22</v>
      </c>
      <c r="M34" s="17" t="s">
        <v>23</v>
      </c>
    </row>
    <row r="35" spans="2:13" s="76" customFormat="1" ht="82.5" customHeight="1" x14ac:dyDescent="0.3">
      <c r="B35" s="98">
        <v>7</v>
      </c>
      <c r="C35" s="106" t="s">
        <v>127</v>
      </c>
      <c r="D35" s="137" t="s">
        <v>44</v>
      </c>
      <c r="E35" s="137"/>
      <c r="F35" s="73" t="s">
        <v>128</v>
      </c>
      <c r="G35" s="98" t="s">
        <v>47</v>
      </c>
      <c r="H35" s="98">
        <v>100</v>
      </c>
      <c r="I35" s="77">
        <v>0.1</v>
      </c>
      <c r="J35" s="98"/>
      <c r="K35" s="98"/>
      <c r="L35" s="98"/>
      <c r="M35" s="104" t="s">
        <v>129</v>
      </c>
    </row>
    <row r="36" spans="2:13" ht="25.15" customHeight="1" x14ac:dyDescent="0.3">
      <c r="B36" s="122" t="s">
        <v>33</v>
      </c>
      <c r="C36" s="122"/>
      <c r="D36" s="122"/>
      <c r="E36" s="122"/>
      <c r="F36" s="122"/>
      <c r="G36" s="122"/>
      <c r="H36" s="122"/>
      <c r="I36" s="79">
        <f>SUM(I35:I35)</f>
        <v>0.1</v>
      </c>
      <c r="J36" s="123"/>
      <c r="K36" s="123"/>
      <c r="L36" s="29">
        <f>SUM(L35:L35)</f>
        <v>0</v>
      </c>
      <c r="M36" s="31"/>
    </row>
    <row r="37" spans="2:13" ht="14.45" x14ac:dyDescent="0.3">
      <c r="E37" s="3"/>
      <c r="I37" s="1"/>
    </row>
    <row r="38" spans="2:13" ht="14.45" x14ac:dyDescent="0.3">
      <c r="E38" s="3"/>
      <c r="I38" s="1"/>
    </row>
    <row r="39" spans="2:13" ht="14.45" x14ac:dyDescent="0.3">
      <c r="E39" s="3"/>
      <c r="I39" s="80">
        <f>SUM(I21,I29,I36)</f>
        <v>1.0000000000000002</v>
      </c>
    </row>
    <row r="40" spans="2:13" ht="14.45" x14ac:dyDescent="0.3">
      <c r="E40" s="3"/>
    </row>
    <row r="41" spans="2:13" ht="14.45" x14ac:dyDescent="0.3">
      <c r="E41" s="3"/>
    </row>
    <row r="42" spans="2:13" ht="14.45" x14ac:dyDescent="0.3">
      <c r="E42" s="3"/>
    </row>
    <row r="43" spans="2:13" ht="14.45" x14ac:dyDescent="0.3">
      <c r="E43" s="3"/>
    </row>
    <row r="44" spans="2:13" ht="14.45" x14ac:dyDescent="0.3">
      <c r="E44" s="3"/>
    </row>
    <row r="45" spans="2:13" ht="14.45" x14ac:dyDescent="0.3">
      <c r="E45" s="3"/>
    </row>
    <row r="46" spans="2:13" ht="14.45" x14ac:dyDescent="0.3">
      <c r="E46" s="3"/>
    </row>
    <row r="47" spans="2:13" ht="14.45" x14ac:dyDescent="0.3">
      <c r="E47" s="3"/>
    </row>
    <row r="48" spans="2:13" ht="14.45" x14ac:dyDescent="0.3">
      <c r="E48" s="3"/>
    </row>
    <row r="49" spans="5:5" ht="14.45" x14ac:dyDescent="0.3">
      <c r="E49" s="3"/>
    </row>
    <row r="50" spans="5:5" ht="14.45" x14ac:dyDescent="0.3">
      <c r="E50" s="3"/>
    </row>
    <row r="51" spans="5:5" ht="14.45" x14ac:dyDescent="0.3">
      <c r="E51" s="3"/>
    </row>
    <row r="52" spans="5:5" ht="14.45" x14ac:dyDescent="0.3">
      <c r="E52" s="3"/>
    </row>
    <row r="53" spans="5:5" ht="14.45" x14ac:dyDescent="0.3">
      <c r="E53" s="3"/>
    </row>
    <row r="54" spans="5:5" ht="14.45" x14ac:dyDescent="0.3">
      <c r="E54" s="3"/>
    </row>
    <row r="55" spans="5:5" ht="14.45" x14ac:dyDescent="0.3">
      <c r="E55" s="3"/>
    </row>
    <row r="56" spans="5:5" ht="14.45" x14ac:dyDescent="0.3">
      <c r="E56" s="3"/>
    </row>
    <row r="57" spans="5:5" ht="14.45" x14ac:dyDescent="0.3">
      <c r="E57" s="3"/>
    </row>
    <row r="58" spans="5:5" ht="14.45" x14ac:dyDescent="0.3">
      <c r="E58" s="3"/>
    </row>
    <row r="59" spans="5:5" ht="14.45" x14ac:dyDescent="0.3">
      <c r="E59" s="3"/>
    </row>
    <row r="60" spans="5:5" ht="14.45" x14ac:dyDescent="0.3">
      <c r="E60" s="3"/>
    </row>
    <row r="61" spans="5:5" ht="14.45" x14ac:dyDescent="0.3">
      <c r="E61" s="3"/>
    </row>
    <row r="62" spans="5:5" ht="14.45" x14ac:dyDescent="0.3">
      <c r="E62" s="3"/>
    </row>
    <row r="63" spans="5:5" ht="14.45" x14ac:dyDescent="0.3">
      <c r="E63" s="3"/>
    </row>
    <row r="64" spans="5:5" ht="14.45" x14ac:dyDescent="0.3">
      <c r="E64" s="3"/>
    </row>
    <row r="65" spans="5:5" ht="14.45" x14ac:dyDescent="0.3">
      <c r="E65" s="3"/>
    </row>
    <row r="66" spans="5:5" ht="14.45" x14ac:dyDescent="0.3">
      <c r="E66" s="3"/>
    </row>
    <row r="67" spans="5:5" ht="14.45" x14ac:dyDescent="0.3">
      <c r="E67" s="3"/>
    </row>
    <row r="68" spans="5:5" ht="14.45" x14ac:dyDescent="0.3">
      <c r="E68" s="3"/>
    </row>
    <row r="69" spans="5:5" ht="14.45" x14ac:dyDescent="0.3">
      <c r="E69" s="3"/>
    </row>
    <row r="70" spans="5:5" ht="14.45" x14ac:dyDescent="0.3">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sheetData>
  <mergeCells count="31">
    <mergeCell ref="D19:E19"/>
    <mergeCell ref="D20:E20"/>
    <mergeCell ref="D18:E18"/>
    <mergeCell ref="B36:H36"/>
    <mergeCell ref="B29:H29"/>
    <mergeCell ref="D27:E27"/>
    <mergeCell ref="D28:E28"/>
    <mergeCell ref="J36:K36"/>
    <mergeCell ref="D35:E35"/>
    <mergeCell ref="J29:K29"/>
    <mergeCell ref="B33:C33"/>
    <mergeCell ref="D33:F33"/>
    <mergeCell ref="B34:C34"/>
    <mergeCell ref="D34:F34"/>
    <mergeCell ref="J21:K21"/>
    <mergeCell ref="B25:C25"/>
    <mergeCell ref="D25:F25"/>
    <mergeCell ref="B26:C26"/>
    <mergeCell ref="D26:F26"/>
    <mergeCell ref="B21:H21"/>
    <mergeCell ref="D17:E17"/>
    <mergeCell ref="B15:C15"/>
    <mergeCell ref="D15:F15"/>
    <mergeCell ref="B16:C16"/>
    <mergeCell ref="D16:F16"/>
    <mergeCell ref="B11:C11"/>
    <mergeCell ref="B6:C6"/>
    <mergeCell ref="B7:C7"/>
    <mergeCell ref="B8:C8"/>
    <mergeCell ref="B9:C9"/>
    <mergeCell ref="B10:C10"/>
  </mergeCells>
  <pageMargins left="0.11811023622047245" right="0.11811023622047245" top="0.35433070866141736" bottom="0.35433070866141736" header="0.31496062992125984" footer="0.31496062992125984"/>
  <pageSetup paperSize="9" scale="7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4"/>
  <sheetViews>
    <sheetView showGridLines="0" zoomScale="80" zoomScaleNormal="80" workbookViewId="0">
      <selection activeCell="F26" sqref="F26"/>
    </sheetView>
  </sheetViews>
  <sheetFormatPr defaultRowHeight="15" x14ac:dyDescent="0.25"/>
  <cols>
    <col min="1" max="1" width="1.5703125" customWidth="1"/>
    <col min="2" max="2" width="4.7109375" customWidth="1"/>
    <col min="3" max="3" width="42.7109375" customWidth="1"/>
    <col min="4" max="4" width="2.7109375" customWidth="1"/>
    <col min="5" max="5" width="3.7109375" customWidth="1"/>
    <col min="6" max="6" width="62.140625" customWidth="1"/>
    <col min="7" max="7" width="22.5703125" customWidth="1"/>
    <col min="8" max="8" width="22.85546875" customWidth="1"/>
    <col min="9" max="9" width="11.28515625" customWidth="1"/>
  </cols>
  <sheetData>
    <row r="2" spans="2:18" ht="18" x14ac:dyDescent="0.35">
      <c r="B2" s="11" t="s">
        <v>36</v>
      </c>
    </row>
    <row r="3" spans="2:18" ht="18" x14ac:dyDescent="0.35">
      <c r="B3" s="7" t="s">
        <v>58</v>
      </c>
    </row>
    <row r="6" spans="2:18" ht="25.15" customHeight="1" x14ac:dyDescent="0.25">
      <c r="B6" s="140" t="s">
        <v>37</v>
      </c>
      <c r="C6" s="140"/>
      <c r="D6" s="140" t="s">
        <v>51</v>
      </c>
      <c r="E6" s="140"/>
      <c r="F6" s="140"/>
      <c r="G6" s="144" t="s">
        <v>135</v>
      </c>
      <c r="H6" s="144"/>
      <c r="I6" s="142" t="s">
        <v>39</v>
      </c>
      <c r="P6" s="38"/>
      <c r="Q6" s="38"/>
      <c r="R6" s="38"/>
    </row>
    <row r="7" spans="2:18" ht="30" customHeight="1" x14ac:dyDescent="0.25">
      <c r="B7" s="141"/>
      <c r="C7" s="141"/>
      <c r="D7" s="141"/>
      <c r="E7" s="141"/>
      <c r="F7" s="141"/>
      <c r="G7" s="44" t="s">
        <v>138</v>
      </c>
      <c r="H7" s="44" t="s">
        <v>139</v>
      </c>
      <c r="I7" s="143"/>
    </row>
    <row r="8" spans="2:18" ht="21" x14ac:dyDescent="0.25">
      <c r="B8" s="86">
        <v>1</v>
      </c>
      <c r="C8" s="25" t="s">
        <v>68</v>
      </c>
      <c r="D8" s="133" t="s">
        <v>24</v>
      </c>
      <c r="E8" s="134"/>
      <c r="F8" s="25" t="s">
        <v>114</v>
      </c>
      <c r="G8" s="41" t="s">
        <v>49</v>
      </c>
      <c r="H8" s="41"/>
      <c r="I8" s="41"/>
    </row>
    <row r="9" spans="2:18" ht="45" x14ac:dyDescent="0.25">
      <c r="B9" s="82">
        <v>2</v>
      </c>
      <c r="C9" s="91" t="s">
        <v>158</v>
      </c>
      <c r="D9" s="133" t="s">
        <v>25</v>
      </c>
      <c r="E9" s="134"/>
      <c r="F9" s="25" t="s">
        <v>109</v>
      </c>
      <c r="G9" s="40" t="s">
        <v>100</v>
      </c>
      <c r="H9" s="40" t="s">
        <v>100</v>
      </c>
      <c r="I9" s="41"/>
    </row>
    <row r="10" spans="2:18" ht="21" x14ac:dyDescent="0.25">
      <c r="B10" s="86">
        <v>3</v>
      </c>
      <c r="C10" s="91" t="s">
        <v>63</v>
      </c>
      <c r="D10" s="133" t="s">
        <v>26</v>
      </c>
      <c r="E10" s="134"/>
      <c r="F10" s="25" t="s">
        <v>202</v>
      </c>
      <c r="G10" s="41"/>
      <c r="H10" s="41" t="s">
        <v>49</v>
      </c>
      <c r="I10" s="40"/>
    </row>
    <row r="11" spans="2:18" ht="30" x14ac:dyDescent="0.25">
      <c r="B11" s="86">
        <v>4</v>
      </c>
      <c r="C11" s="87" t="s">
        <v>70</v>
      </c>
      <c r="D11" s="133" t="s">
        <v>27</v>
      </c>
      <c r="E11" s="134"/>
      <c r="F11" s="87" t="s">
        <v>99</v>
      </c>
      <c r="G11" s="41" t="s">
        <v>49</v>
      </c>
      <c r="H11" s="41"/>
      <c r="I11" s="41"/>
    </row>
    <row r="12" spans="2:18" ht="30" x14ac:dyDescent="0.25">
      <c r="B12" s="86">
        <v>5</v>
      </c>
      <c r="C12" s="33" t="s">
        <v>82</v>
      </c>
      <c r="D12" s="135" t="s">
        <v>28</v>
      </c>
      <c r="E12" s="135"/>
      <c r="F12" s="87" t="s">
        <v>83</v>
      </c>
      <c r="G12" s="41" t="s">
        <v>49</v>
      </c>
      <c r="H12" s="40"/>
      <c r="I12" s="41"/>
    </row>
    <row r="13" spans="2:18" ht="34.9" customHeight="1" x14ac:dyDescent="0.25">
      <c r="B13" s="86">
        <v>6</v>
      </c>
      <c r="C13" s="33" t="s">
        <v>102</v>
      </c>
      <c r="D13" s="133" t="s">
        <v>29</v>
      </c>
      <c r="E13" s="134"/>
      <c r="F13" s="87" t="s">
        <v>103</v>
      </c>
      <c r="G13" s="41"/>
      <c r="H13" s="41" t="s">
        <v>49</v>
      </c>
      <c r="I13" s="40"/>
    </row>
    <row r="14" spans="2:18" ht="14.45" x14ac:dyDescent="0.3">
      <c r="D14" s="145"/>
      <c r="E14" s="145"/>
    </row>
  </sheetData>
  <mergeCells count="11">
    <mergeCell ref="D14:E14"/>
    <mergeCell ref="D10:E10"/>
    <mergeCell ref="D11:E11"/>
    <mergeCell ref="D12:E12"/>
    <mergeCell ref="D13:E13"/>
    <mergeCell ref="D9:E9"/>
    <mergeCell ref="B6:C7"/>
    <mergeCell ref="D6:F7"/>
    <mergeCell ref="G6:H6"/>
    <mergeCell ref="I6:I7"/>
    <mergeCell ref="D8:E8"/>
  </mergeCells>
  <pageMargins left="0.11811023622047245" right="0.11811023622047245" top="0.35433070866141736" bottom="0.35433070866141736" header="0.31496062992125984" footer="0.31496062992125984"/>
  <pageSetup paperSize="9" scale="75"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33"/>
  </sheetPr>
  <dimension ref="B1:O78"/>
  <sheetViews>
    <sheetView showGridLines="0" topLeftCell="A40" zoomScale="80" zoomScaleNormal="80" workbookViewId="0">
      <selection activeCell="L31" sqref="L31"/>
    </sheetView>
  </sheetViews>
  <sheetFormatPr defaultRowHeight="15" x14ac:dyDescent="0.25"/>
  <cols>
    <col min="1" max="1" width="2.7109375" customWidth="1"/>
    <col min="2" max="2" width="5.7109375" customWidth="1"/>
    <col min="3" max="3" width="36.7109375" style="4" customWidth="1"/>
    <col min="4" max="4" width="2.7109375" style="4" customWidth="1"/>
    <col min="5" max="5" width="3.7109375" style="2" customWidth="1"/>
    <col min="6" max="6" width="30.7109375" customWidth="1"/>
    <col min="7" max="7" width="11.5703125" customWidth="1"/>
    <col min="8" max="8" width="10.28515625" customWidth="1"/>
    <col min="9" max="10" width="10.85546875" customWidth="1"/>
    <col min="11" max="11" width="7.5703125" customWidth="1"/>
    <col min="12" max="12" width="13.85546875" customWidth="1"/>
    <col min="13" max="13" width="48.425781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119" t="s">
        <v>2</v>
      </c>
      <c r="C6" s="119"/>
      <c r="D6" s="12" t="s">
        <v>34</v>
      </c>
      <c r="E6" s="13"/>
      <c r="F6" s="14"/>
    </row>
    <row r="7" spans="2:15" ht="15" customHeight="1" x14ac:dyDescent="0.3">
      <c r="B7" s="119" t="s">
        <v>5</v>
      </c>
      <c r="C7" s="119"/>
      <c r="D7" s="12" t="s">
        <v>34</v>
      </c>
      <c r="E7" s="13"/>
      <c r="F7" s="14"/>
    </row>
    <row r="8" spans="2:15" ht="15" customHeight="1" x14ac:dyDescent="0.3">
      <c r="B8" s="119" t="s">
        <v>6</v>
      </c>
      <c r="C8" s="119"/>
      <c r="D8" s="12" t="s">
        <v>34</v>
      </c>
      <c r="E8" s="13"/>
      <c r="F8" s="14"/>
    </row>
    <row r="9" spans="2:15" ht="15" customHeight="1" x14ac:dyDescent="0.3">
      <c r="B9" s="119" t="s">
        <v>7</v>
      </c>
      <c r="C9" s="119"/>
      <c r="D9" s="12" t="s">
        <v>34</v>
      </c>
      <c r="E9" s="13"/>
      <c r="F9" s="14"/>
    </row>
    <row r="10" spans="2:15" ht="15" customHeight="1" x14ac:dyDescent="0.3">
      <c r="B10" s="119" t="s">
        <v>3</v>
      </c>
      <c r="C10" s="119"/>
      <c r="D10" s="12" t="s">
        <v>34</v>
      </c>
      <c r="E10" s="13" t="s">
        <v>143</v>
      </c>
      <c r="F10" s="14"/>
    </row>
    <row r="11" spans="2:15" ht="15" customHeight="1" x14ac:dyDescent="0.3">
      <c r="B11" s="119" t="s">
        <v>4</v>
      </c>
      <c r="C11" s="119"/>
      <c r="D11" s="12" t="s">
        <v>34</v>
      </c>
      <c r="E11" s="13"/>
      <c r="F11" s="14"/>
    </row>
    <row r="12" spans="2:15" ht="15" customHeight="1" x14ac:dyDescent="0.3">
      <c r="D12" s="2"/>
    </row>
    <row r="13" spans="2:15" ht="15" customHeight="1" x14ac:dyDescent="0.3"/>
    <row r="14" spans="2:15" ht="15" customHeight="1" x14ac:dyDescent="0.3">
      <c r="B14" s="10" t="s">
        <v>8</v>
      </c>
    </row>
    <row r="15" spans="2:15" ht="28.9" x14ac:dyDescent="0.3">
      <c r="B15" s="128" t="s">
        <v>14</v>
      </c>
      <c r="C15" s="128"/>
      <c r="D15" s="128" t="s">
        <v>51</v>
      </c>
      <c r="E15" s="128"/>
      <c r="F15" s="128"/>
      <c r="G15" s="92" t="s">
        <v>9</v>
      </c>
      <c r="H15" s="92" t="s">
        <v>10</v>
      </c>
      <c r="I15" s="92" t="s">
        <v>11</v>
      </c>
      <c r="J15" s="92" t="s">
        <v>12</v>
      </c>
      <c r="K15" s="92" t="s">
        <v>13</v>
      </c>
      <c r="L15" s="5" t="s">
        <v>41</v>
      </c>
      <c r="M15" s="35" t="s">
        <v>87</v>
      </c>
      <c r="N15" s="1"/>
      <c r="O15" s="1"/>
    </row>
    <row r="16" spans="2:15" ht="13.9" customHeight="1" x14ac:dyDescent="0.3">
      <c r="B16" s="129" t="s">
        <v>15</v>
      </c>
      <c r="C16" s="129"/>
      <c r="D16" s="129" t="s">
        <v>16</v>
      </c>
      <c r="E16" s="129"/>
      <c r="F16" s="129"/>
      <c r="G16" s="93" t="s">
        <v>17</v>
      </c>
      <c r="H16" s="93" t="s">
        <v>18</v>
      </c>
      <c r="I16" s="93" t="s">
        <v>19</v>
      </c>
      <c r="J16" s="93" t="s">
        <v>20</v>
      </c>
      <c r="K16" s="93" t="s">
        <v>21</v>
      </c>
      <c r="L16" s="93" t="s">
        <v>22</v>
      </c>
      <c r="M16" s="36" t="s">
        <v>23</v>
      </c>
    </row>
    <row r="17" spans="2:13" ht="28.9" x14ac:dyDescent="0.3">
      <c r="B17" s="86">
        <v>1</v>
      </c>
      <c r="C17" s="25" t="s">
        <v>68</v>
      </c>
      <c r="D17" s="133" t="s">
        <v>24</v>
      </c>
      <c r="E17" s="134"/>
      <c r="F17" s="25" t="s">
        <v>114</v>
      </c>
      <c r="G17" s="43" t="s">
        <v>48</v>
      </c>
      <c r="H17" s="86"/>
      <c r="I17" s="77">
        <v>0.15</v>
      </c>
      <c r="J17" s="86"/>
      <c r="K17" s="86"/>
      <c r="L17" s="86"/>
      <c r="M17" s="56" t="s">
        <v>117</v>
      </c>
    </row>
    <row r="18" spans="2:13" ht="45.6" customHeight="1" x14ac:dyDescent="0.3">
      <c r="B18" s="82">
        <v>2</v>
      </c>
      <c r="C18" s="91" t="s">
        <v>158</v>
      </c>
      <c r="D18" s="133" t="s">
        <v>25</v>
      </c>
      <c r="E18" s="134"/>
      <c r="F18" s="25" t="s">
        <v>109</v>
      </c>
      <c r="G18" s="86" t="s">
        <v>50</v>
      </c>
      <c r="H18" s="86">
        <v>0</v>
      </c>
      <c r="I18" s="34">
        <v>0.05</v>
      </c>
      <c r="J18" s="86"/>
      <c r="K18" s="86"/>
      <c r="L18" s="86"/>
      <c r="M18" s="68" t="s">
        <v>116</v>
      </c>
    </row>
    <row r="19" spans="2:13" ht="124.5" customHeight="1" x14ac:dyDescent="0.3">
      <c r="B19" s="86">
        <v>3</v>
      </c>
      <c r="C19" s="87" t="s">
        <v>70</v>
      </c>
      <c r="D19" s="133" t="s">
        <v>26</v>
      </c>
      <c r="E19" s="134"/>
      <c r="F19" s="87" t="s">
        <v>99</v>
      </c>
      <c r="G19" s="86" t="s">
        <v>47</v>
      </c>
      <c r="H19" s="61">
        <v>100</v>
      </c>
      <c r="I19" s="34">
        <v>0.2</v>
      </c>
      <c r="J19" s="86"/>
      <c r="K19" s="86"/>
      <c r="L19" s="86"/>
      <c r="M19" s="67" t="s">
        <v>121</v>
      </c>
    </row>
    <row r="20" spans="2:13" ht="60" customHeight="1" x14ac:dyDescent="0.3">
      <c r="B20" s="86">
        <v>4</v>
      </c>
      <c r="C20" s="33" t="s">
        <v>82</v>
      </c>
      <c r="D20" s="135" t="s">
        <v>27</v>
      </c>
      <c r="E20" s="135"/>
      <c r="F20" s="87" t="s">
        <v>83</v>
      </c>
      <c r="G20" s="43" t="s">
        <v>47</v>
      </c>
      <c r="H20" s="61">
        <v>100</v>
      </c>
      <c r="I20" s="34">
        <v>0.2</v>
      </c>
      <c r="J20" s="86"/>
      <c r="K20" s="86"/>
      <c r="L20" s="86"/>
      <c r="M20" s="56" t="s">
        <v>94</v>
      </c>
    </row>
    <row r="21" spans="2:13" ht="25.15" customHeight="1" x14ac:dyDescent="0.3">
      <c r="B21" s="132" t="s">
        <v>33</v>
      </c>
      <c r="C21" s="132"/>
      <c r="D21" s="132"/>
      <c r="E21" s="132"/>
      <c r="F21" s="132"/>
      <c r="G21" s="132"/>
      <c r="H21" s="132"/>
      <c r="I21" s="78">
        <f>SUM(I17:I20)</f>
        <v>0.60000000000000009</v>
      </c>
      <c r="J21" s="120"/>
      <c r="K21" s="120"/>
      <c r="L21" s="27">
        <f>SUM(L17:L20)</f>
        <v>0</v>
      </c>
      <c r="M21" s="28"/>
    </row>
    <row r="22" spans="2:13" ht="15" customHeight="1" x14ac:dyDescent="0.3">
      <c r="B22" s="2"/>
      <c r="E22" s="3"/>
      <c r="F22" s="23">
        <f>COUNTA(F17:F20)</f>
        <v>4</v>
      </c>
    </row>
    <row r="23" spans="2:13" ht="15" customHeight="1" x14ac:dyDescent="0.3">
      <c r="B23" s="2"/>
      <c r="E23" s="3"/>
    </row>
    <row r="24" spans="2:13" ht="15" customHeight="1" x14ac:dyDescent="0.3">
      <c r="B24" s="9" t="s">
        <v>30</v>
      </c>
      <c r="E24" s="3"/>
    </row>
    <row r="25" spans="2:13" ht="49.9" customHeight="1" x14ac:dyDescent="0.3">
      <c r="B25" s="130" t="s">
        <v>31</v>
      </c>
      <c r="C25" s="131"/>
      <c r="D25" s="131" t="s">
        <v>51</v>
      </c>
      <c r="E25" s="131"/>
      <c r="F25" s="131"/>
      <c r="G25" s="89" t="s">
        <v>9</v>
      </c>
      <c r="H25" s="89" t="s">
        <v>10</v>
      </c>
      <c r="I25" s="89" t="s">
        <v>11</v>
      </c>
      <c r="J25" s="89" t="s">
        <v>12</v>
      </c>
      <c r="K25" s="89" t="s">
        <v>13</v>
      </c>
      <c r="L25" s="88" t="s">
        <v>42</v>
      </c>
      <c r="M25" s="88" t="s">
        <v>87</v>
      </c>
    </row>
    <row r="26" spans="2:13" s="6" customFormat="1" ht="13.9" customHeight="1" x14ac:dyDescent="0.25">
      <c r="B26" s="136" t="s">
        <v>15</v>
      </c>
      <c r="C26" s="136"/>
      <c r="D26" s="136" t="s">
        <v>16</v>
      </c>
      <c r="E26" s="136"/>
      <c r="F26" s="136"/>
      <c r="G26" s="90" t="s">
        <v>17</v>
      </c>
      <c r="H26" s="90" t="s">
        <v>18</v>
      </c>
      <c r="I26" s="90" t="s">
        <v>19</v>
      </c>
      <c r="J26" s="90" t="s">
        <v>20</v>
      </c>
      <c r="K26" s="90" t="s">
        <v>21</v>
      </c>
      <c r="L26" s="90" t="s">
        <v>22</v>
      </c>
      <c r="M26" s="90" t="s">
        <v>23</v>
      </c>
    </row>
    <row r="27" spans="2:13" ht="84" customHeight="1" x14ac:dyDescent="0.3">
      <c r="B27" s="86">
        <v>5</v>
      </c>
      <c r="C27" s="33" t="s">
        <v>153</v>
      </c>
      <c r="D27" s="135" t="s">
        <v>28</v>
      </c>
      <c r="E27" s="135"/>
      <c r="F27" s="87" t="s">
        <v>151</v>
      </c>
      <c r="G27" s="86"/>
      <c r="H27" s="61">
        <v>3.8</v>
      </c>
      <c r="I27" s="34">
        <v>0.15</v>
      </c>
      <c r="J27" s="86"/>
      <c r="K27" s="86"/>
      <c r="L27" s="86"/>
      <c r="M27" s="56" t="s">
        <v>154</v>
      </c>
    </row>
    <row r="28" spans="2:13" ht="52.5" customHeight="1" x14ac:dyDescent="0.3">
      <c r="B28" s="86">
        <v>6</v>
      </c>
      <c r="C28" s="33" t="s">
        <v>155</v>
      </c>
      <c r="D28" s="133" t="s">
        <v>29</v>
      </c>
      <c r="E28" s="134"/>
      <c r="F28" s="87" t="s">
        <v>156</v>
      </c>
      <c r="G28" s="86" t="s">
        <v>47</v>
      </c>
      <c r="H28" s="61">
        <v>100</v>
      </c>
      <c r="I28" s="77">
        <v>0.15</v>
      </c>
      <c r="J28" s="86"/>
      <c r="K28" s="86"/>
      <c r="L28" s="86"/>
      <c r="M28" s="56" t="s">
        <v>157</v>
      </c>
    </row>
    <row r="29" spans="2:13" ht="25.15" customHeight="1" x14ac:dyDescent="0.3">
      <c r="B29" s="124" t="s">
        <v>33</v>
      </c>
      <c r="C29" s="124"/>
      <c r="D29" s="124"/>
      <c r="E29" s="124"/>
      <c r="F29" s="124"/>
      <c r="G29" s="124"/>
      <c r="H29" s="124"/>
      <c r="I29" s="79">
        <f>SUM(I27:I28)</f>
        <v>0.3</v>
      </c>
      <c r="J29" s="121"/>
      <c r="K29" s="121"/>
      <c r="L29" s="29">
        <f>SUM(L27:L28)</f>
        <v>0</v>
      </c>
      <c r="M29" s="30"/>
    </row>
    <row r="30" spans="2:13" ht="15" customHeight="1" x14ac:dyDescent="0.3">
      <c r="E30" s="3"/>
    </row>
    <row r="31" spans="2:13" ht="15" customHeight="1" x14ac:dyDescent="0.3">
      <c r="E31" s="3"/>
    </row>
    <row r="32" spans="2:13" ht="15" customHeight="1" x14ac:dyDescent="0.3">
      <c r="B32" s="8" t="s">
        <v>32</v>
      </c>
      <c r="E32" s="3"/>
    </row>
    <row r="33" spans="2:13" ht="49.9" customHeight="1" x14ac:dyDescent="0.3">
      <c r="B33" s="125" t="s">
        <v>35</v>
      </c>
      <c r="C33" s="126"/>
      <c r="D33" s="126" t="s">
        <v>51</v>
      </c>
      <c r="E33" s="126"/>
      <c r="F33" s="126"/>
      <c r="G33" s="84" t="s">
        <v>9</v>
      </c>
      <c r="H33" s="84" t="s">
        <v>10</v>
      </c>
      <c r="I33" s="84" t="s">
        <v>11</v>
      </c>
      <c r="J33" s="84" t="s">
        <v>12</v>
      </c>
      <c r="K33" s="84" t="s">
        <v>13</v>
      </c>
      <c r="L33" s="83" t="s">
        <v>43</v>
      </c>
      <c r="M33" s="83" t="s">
        <v>87</v>
      </c>
    </row>
    <row r="34" spans="2:13" ht="13.9" customHeight="1" x14ac:dyDescent="0.3">
      <c r="B34" s="127" t="s">
        <v>15</v>
      </c>
      <c r="C34" s="127"/>
      <c r="D34" s="127" t="s">
        <v>16</v>
      </c>
      <c r="E34" s="127"/>
      <c r="F34" s="127"/>
      <c r="G34" s="85" t="s">
        <v>17</v>
      </c>
      <c r="H34" s="85" t="s">
        <v>18</v>
      </c>
      <c r="I34" s="85" t="s">
        <v>19</v>
      </c>
      <c r="J34" s="85" t="s">
        <v>20</v>
      </c>
      <c r="K34" s="85" t="s">
        <v>21</v>
      </c>
      <c r="L34" s="85" t="s">
        <v>22</v>
      </c>
      <c r="M34" s="85" t="s">
        <v>23</v>
      </c>
    </row>
    <row r="35" spans="2:13" s="76" customFormat="1" ht="49.9" customHeight="1" x14ac:dyDescent="0.3">
      <c r="B35" s="98">
        <v>7</v>
      </c>
      <c r="C35" s="106" t="s">
        <v>127</v>
      </c>
      <c r="D35" s="137" t="s">
        <v>44</v>
      </c>
      <c r="E35" s="137"/>
      <c r="F35" s="73" t="s">
        <v>128</v>
      </c>
      <c r="G35" s="98" t="s">
        <v>47</v>
      </c>
      <c r="H35" s="98">
        <v>100</v>
      </c>
      <c r="I35" s="77">
        <v>0.1</v>
      </c>
      <c r="J35" s="98"/>
      <c r="K35" s="98"/>
      <c r="L35" s="98"/>
      <c r="M35" s="104" t="s">
        <v>129</v>
      </c>
    </row>
    <row r="36" spans="2:13" ht="25.15" customHeight="1" x14ac:dyDescent="0.3">
      <c r="B36" s="122" t="s">
        <v>33</v>
      </c>
      <c r="C36" s="122"/>
      <c r="D36" s="122"/>
      <c r="E36" s="122"/>
      <c r="F36" s="122"/>
      <c r="G36" s="122"/>
      <c r="H36" s="122"/>
      <c r="I36" s="79">
        <f>SUM(I35:I35)</f>
        <v>0.1</v>
      </c>
      <c r="J36" s="123"/>
      <c r="K36" s="123"/>
      <c r="L36" s="29">
        <f>SUM(L35:L35)</f>
        <v>0</v>
      </c>
      <c r="M36" s="31"/>
    </row>
    <row r="37" spans="2:13" ht="14.45" x14ac:dyDescent="0.3">
      <c r="E37" s="3"/>
      <c r="I37" s="1"/>
    </row>
    <row r="38" spans="2:13" ht="14.45" x14ac:dyDescent="0.3">
      <c r="E38" s="3"/>
      <c r="I38" s="1"/>
    </row>
    <row r="39" spans="2:13" ht="14.45" x14ac:dyDescent="0.3">
      <c r="E39" s="3"/>
      <c r="I39" s="102">
        <f>SUM(I21,I29,I36)</f>
        <v>1.0000000000000002</v>
      </c>
    </row>
    <row r="40" spans="2:13" ht="14.45" x14ac:dyDescent="0.3">
      <c r="E40" s="3"/>
    </row>
    <row r="41" spans="2:13" ht="14.45" x14ac:dyDescent="0.3">
      <c r="E41" s="3"/>
    </row>
    <row r="42" spans="2:13" ht="14.45" x14ac:dyDescent="0.3">
      <c r="E42" s="3"/>
    </row>
    <row r="43" spans="2:13" ht="14.45" x14ac:dyDescent="0.3">
      <c r="E43" s="3"/>
    </row>
    <row r="44" spans="2:13" ht="14.45" x14ac:dyDescent="0.3">
      <c r="E44" s="3"/>
    </row>
    <row r="45" spans="2:13" ht="14.45" x14ac:dyDescent="0.3">
      <c r="E45" s="3"/>
    </row>
    <row r="46" spans="2:13" ht="14.45" x14ac:dyDescent="0.3">
      <c r="E46" s="3"/>
    </row>
    <row r="47" spans="2:13" ht="14.45" x14ac:dyDescent="0.3">
      <c r="E47" s="3"/>
    </row>
    <row r="48" spans="2:13" ht="14.45" x14ac:dyDescent="0.3">
      <c r="E48" s="3"/>
    </row>
    <row r="49" spans="5:5" ht="14.45" x14ac:dyDescent="0.3">
      <c r="E49" s="3"/>
    </row>
    <row r="50" spans="5:5" ht="14.45" x14ac:dyDescent="0.3">
      <c r="E50" s="3"/>
    </row>
    <row r="51" spans="5:5" ht="14.45" x14ac:dyDescent="0.3">
      <c r="E51" s="3"/>
    </row>
    <row r="52" spans="5:5" ht="14.45" x14ac:dyDescent="0.3">
      <c r="E52" s="3"/>
    </row>
    <row r="53" spans="5:5" ht="14.45" x14ac:dyDescent="0.3">
      <c r="E53" s="3"/>
    </row>
    <row r="54" spans="5:5" ht="14.45" x14ac:dyDescent="0.3">
      <c r="E54" s="3"/>
    </row>
    <row r="55" spans="5:5" ht="14.45" x14ac:dyDescent="0.3">
      <c r="E55" s="3"/>
    </row>
    <row r="56" spans="5:5" ht="14.45" x14ac:dyDescent="0.3">
      <c r="E56" s="3"/>
    </row>
    <row r="57" spans="5:5" ht="14.45" x14ac:dyDescent="0.3">
      <c r="E57" s="3"/>
    </row>
    <row r="58" spans="5:5" ht="14.45" x14ac:dyDescent="0.3">
      <c r="E58" s="3"/>
    </row>
    <row r="59" spans="5:5" ht="14.45" x14ac:dyDescent="0.3">
      <c r="E59" s="3"/>
    </row>
    <row r="60" spans="5:5" ht="14.45" x14ac:dyDescent="0.3">
      <c r="E60" s="3"/>
    </row>
    <row r="61" spans="5:5" ht="14.45" x14ac:dyDescent="0.3">
      <c r="E61" s="3"/>
    </row>
    <row r="62" spans="5:5" ht="14.45" x14ac:dyDescent="0.3">
      <c r="E62" s="3"/>
    </row>
    <row r="63" spans="5:5" ht="14.45" x14ac:dyDescent="0.3">
      <c r="E63" s="3"/>
    </row>
    <row r="64" spans="5:5" ht="14.45" x14ac:dyDescent="0.3">
      <c r="E64" s="3"/>
    </row>
    <row r="65" spans="5:5" ht="14.45" x14ac:dyDescent="0.3">
      <c r="E65" s="3"/>
    </row>
    <row r="66" spans="5:5" ht="14.45" x14ac:dyDescent="0.3">
      <c r="E66" s="3"/>
    </row>
    <row r="67" spans="5:5" ht="14.45" x14ac:dyDescent="0.3">
      <c r="E67" s="3"/>
    </row>
    <row r="68" spans="5:5" ht="14.45" x14ac:dyDescent="0.3">
      <c r="E68" s="3"/>
    </row>
    <row r="69" spans="5:5" ht="14.45" x14ac:dyDescent="0.3">
      <c r="E69" s="3"/>
    </row>
    <row r="70" spans="5:5" ht="14.45" x14ac:dyDescent="0.3">
      <c r="E70" s="3"/>
    </row>
    <row r="71" spans="5:5" ht="14.45" x14ac:dyDescent="0.3">
      <c r="E71" s="3"/>
    </row>
    <row r="72" spans="5:5" ht="14.45" x14ac:dyDescent="0.3">
      <c r="E72" s="3"/>
    </row>
    <row r="73" spans="5:5" ht="14.45" x14ac:dyDescent="0.3">
      <c r="E73" s="3"/>
    </row>
    <row r="74" spans="5:5" ht="14.45" x14ac:dyDescent="0.3">
      <c r="E74" s="3"/>
    </row>
    <row r="75" spans="5:5" ht="14.45" x14ac:dyDescent="0.3">
      <c r="E75" s="3"/>
    </row>
    <row r="76" spans="5:5" ht="14.45" x14ac:dyDescent="0.3">
      <c r="E76" s="3"/>
    </row>
    <row r="77" spans="5:5" ht="14.45" x14ac:dyDescent="0.3">
      <c r="E77" s="3"/>
    </row>
    <row r="78" spans="5:5" ht="14.45" x14ac:dyDescent="0.3">
      <c r="E78" s="3"/>
    </row>
  </sheetData>
  <mergeCells count="31">
    <mergeCell ref="J36:K36"/>
    <mergeCell ref="D19:E19"/>
    <mergeCell ref="D20:E20"/>
    <mergeCell ref="B33:C33"/>
    <mergeCell ref="D33:F33"/>
    <mergeCell ref="B34:C34"/>
    <mergeCell ref="D34:F34"/>
    <mergeCell ref="D35:E35"/>
    <mergeCell ref="B36:H36"/>
    <mergeCell ref="D27:E27"/>
    <mergeCell ref="D28:E28"/>
    <mergeCell ref="B29:H29"/>
    <mergeCell ref="J29:K29"/>
    <mergeCell ref="B21:H21"/>
    <mergeCell ref="J21:K21"/>
    <mergeCell ref="B25:C25"/>
    <mergeCell ref="D25:F25"/>
    <mergeCell ref="B26:C26"/>
    <mergeCell ref="D26:F26"/>
    <mergeCell ref="B15:C15"/>
    <mergeCell ref="D15:F15"/>
    <mergeCell ref="B16:C16"/>
    <mergeCell ref="D16:F16"/>
    <mergeCell ref="D17:E17"/>
    <mergeCell ref="D18:E18"/>
    <mergeCell ref="B11:C11"/>
    <mergeCell ref="B6:C6"/>
    <mergeCell ref="B7:C7"/>
    <mergeCell ref="B8:C8"/>
    <mergeCell ref="B9:C9"/>
    <mergeCell ref="B10:C10"/>
  </mergeCells>
  <pageMargins left="0.11811023622047245" right="0.11811023622047245" top="0.35433070866141736" bottom="0.35433070866141736" header="0.31496062992125984" footer="0.31496062992125984"/>
  <pageSetup paperSize="9" scale="7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Kadiv Renstra</vt:lpstr>
      <vt:lpstr>VAM Kadiv - Kabag </vt:lpstr>
      <vt:lpstr>Kabag Renstra &amp; Riset</vt:lpstr>
      <vt:lpstr>VAM Kabag RR - Officer</vt:lpstr>
      <vt:lpstr>Officer PSPB</vt:lpstr>
      <vt:lpstr>Officer PKKR</vt:lpstr>
      <vt:lpstr>Kabag PPO</vt:lpstr>
      <vt:lpstr>VAM Kabag PPO - Officer</vt:lpstr>
      <vt:lpstr>Officer PPP</vt:lpstr>
      <vt:lpstr>Officer PO</vt:lpstr>
      <vt:lpstr>Kabag Project Management</vt:lpstr>
      <vt:lpstr>VAM Kabag PM - Officer</vt:lpstr>
      <vt:lpstr>Officer PP Proyek</vt:lpstr>
      <vt:lpstr>Officer TMP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Prima</dc:creator>
  <cp:lastModifiedBy>Chandra Wuitono</cp:lastModifiedBy>
  <cp:lastPrinted>2021-05-21T03:14:51Z</cp:lastPrinted>
  <dcterms:created xsi:type="dcterms:W3CDTF">2021-04-12T00:36:59Z</dcterms:created>
  <dcterms:modified xsi:type="dcterms:W3CDTF">2021-07-08T00:16:16Z</dcterms:modified>
</cp:coreProperties>
</file>